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0אקסל\אקסל רשימות ניע 122020\Ami_gemel\"/>
    </mc:Choice>
  </mc:AlternateContent>
  <bookViews>
    <workbookView xWindow="0" yWindow="105" windowWidth="24240" windowHeight="12585"/>
  </bookViews>
  <sheets>
    <sheet name="סכום נכסי הקרן" sheetId="1" r:id="rId1"/>
    <sheet name="מזומנים" sheetId="2" r:id="rId2"/>
    <sheet name="תעודות התחייבות ממשלתיות" sheetId="3" r:id="rId3"/>
    <sheet name="תעודות חוב מסחריות " sheetId="4" r:id="rId4"/>
    <sheet name="אג&quot;ח קונצרני" sheetId="5" r:id="rId5"/>
    <sheet name="מניות" sheetId="6" r:id="rId6"/>
    <sheet name="קרנות סל" sheetId="7" r:id="rId7"/>
    <sheet name="קרנות נאמנות" sheetId="8" r:id="rId8"/>
    <sheet name="כתבי אופציה" sheetId="9" r:id="rId9"/>
    <sheet name="אופציות" sheetId="10" r:id="rId10"/>
    <sheet name="חוזים עתידיים" sheetId="11" r:id="rId11"/>
    <sheet name="מוצרים מובנים" sheetId="12" r:id="rId12"/>
    <sheet name="לא סחיר- תעודות התחייבות ממשלתי" sheetId="13" r:id="rId13"/>
    <sheet name="לא סחיר - תעודות חוב מסחריות" sheetId="14" r:id="rId14"/>
    <sheet name="לא סחיר - אג&quot;ח קונצרני" sheetId="15" r:id="rId15"/>
    <sheet name="לא סחיר - מניות" sheetId="16" r:id="rId16"/>
    <sheet name="לא סחיר - קרנות השקעה" sheetId="17" r:id="rId17"/>
    <sheet name="לא סחיר - כתבי אופציה" sheetId="18" r:id="rId18"/>
    <sheet name="לא סחיר - אופציות" sheetId="19" r:id="rId19"/>
    <sheet name="לא סחיר - חוזים עתידיים" sheetId="20" r:id="rId20"/>
    <sheet name="לא סחיר - מוצרים מובנים" sheetId="21" r:id="rId21"/>
    <sheet name="הלוואות" sheetId="22" r:id="rId22"/>
    <sheet name="פקדונות מעל 3 חודשים" sheetId="23" r:id="rId23"/>
    <sheet name="זכויות מקרקעין" sheetId="24" r:id="rId24"/>
    <sheet name="השקעה בחברות מוחזקות" sheetId="25" r:id="rId25"/>
    <sheet name="השקעות אחרות " sheetId="26" r:id="rId26"/>
    <sheet name="יתרת התחייבות להשקעה" sheetId="27" r:id="rId27"/>
    <sheet name="עלות מתואמת אג&quot;ח קונצרני סחיר" sheetId="28" r:id="rId28"/>
    <sheet name="עלות מתואמת אג&quot;ח קונצרני ל.סחיר" sheetId="29" r:id="rId29"/>
    <sheet name="עלות מתואמת מסגרות אשראי ללווים" sheetId="30" r:id="rId30"/>
  </sheets>
  <externalReferences>
    <externalReference r:id="rId31"/>
    <externalReference r:id="rId32"/>
    <externalReference r:id="rId33"/>
    <externalReference r:id="rId34"/>
  </externalReferences>
  <definedNames>
    <definedName name="_new1">[1]הערות!$E$55</definedName>
    <definedName name="_new2">[2]הערות!$E$55</definedName>
    <definedName name="a">#REF!</definedName>
    <definedName name="data_colm">#REF!</definedName>
    <definedName name="data_columns">#REF!</definedName>
    <definedName name="data_tocompany" localSheetId="24">#REF!</definedName>
    <definedName name="data_tocompany">#REF!</definedName>
    <definedName name="list_dates">#REF!</definedName>
    <definedName name="mess28">[3]הערות!$E$53</definedName>
    <definedName name="nomoremess">[4]הערות!$E$55</definedName>
    <definedName name="range_data">#REF!</definedName>
    <definedName name="table_company">#REF!</definedName>
    <definedName name="_xlnm.Print_Area" localSheetId="4">'אג"ח קונצרני'!$B$6:$U$11</definedName>
    <definedName name="_xlnm.Print_Area" localSheetId="9">אופציות!$B$6:$L$11</definedName>
    <definedName name="_xlnm.Print_Area" localSheetId="21">הלוואות!$B$7:$P$11</definedName>
    <definedName name="_xlnm.Print_Area" localSheetId="24">'השקעה בחברות מוחזקות'!$B$7:$K$11</definedName>
    <definedName name="_xlnm.Print_Area" localSheetId="25">'השקעות אחרות '!$B$7:$K$11</definedName>
    <definedName name="_xlnm.Print_Area" localSheetId="23">'זכויות מקרקעין'!$B$7:$I$11</definedName>
    <definedName name="_xlnm.Print_Area" localSheetId="10">'חוזים עתידיים'!$B$6:$I$11</definedName>
    <definedName name="_xlnm.Print_Area" localSheetId="26">'יתרת התחייבות להשקעה'!$B$7:$D$11</definedName>
    <definedName name="_xlnm.Print_Area" localSheetId="8">'כתבי אופציה'!$B$6:$L$11</definedName>
    <definedName name="_xlnm.Print_Area" localSheetId="12">'לא סחיר- תעודות התחייבות ממשלתי'!$B$6:$P$11</definedName>
    <definedName name="_xlnm.Print_Area" localSheetId="14">'לא סחיר - אג"ח קונצרני'!$B$6:$S$11</definedName>
    <definedName name="_xlnm.Print_Area" localSheetId="18">'לא סחיר - אופציות'!$B$6:$L$11</definedName>
    <definedName name="_xlnm.Print_Area" localSheetId="19">'לא סחיר - חוזים עתידיים'!$B$6:$K$11</definedName>
    <definedName name="_xlnm.Print_Area" localSheetId="17">'לא סחיר - כתבי אופציה'!$B$6:$L$11</definedName>
    <definedName name="_xlnm.Print_Area" localSheetId="20">'לא סחיר - מוצרים מובנים'!$B$6:$Q$11</definedName>
    <definedName name="_xlnm.Print_Area" localSheetId="15">'לא סחיר - מניות'!$B$6:$M$11</definedName>
    <definedName name="_xlnm.Print_Area" localSheetId="16">'לא סחיר - קרנות השקעה'!$B$6:$K$11</definedName>
    <definedName name="_xlnm.Print_Area" localSheetId="13">'לא סחיר - תעודות חוב מסחריות'!$B$6:$S$11</definedName>
    <definedName name="_xlnm.Print_Area" localSheetId="11">'מוצרים מובנים'!$B$6:$Q$11</definedName>
    <definedName name="_xlnm.Print_Area" localSheetId="1">מזומנים!$B$7:$K$11</definedName>
    <definedName name="_xlnm.Print_Area" localSheetId="5">מניות!$B$6:$O$11</definedName>
    <definedName name="_xlnm.Print_Area" localSheetId="0">'סכום נכסי הקרן'!$B$6:$D$46</definedName>
    <definedName name="_xlnm.Print_Area" localSheetId="22">'פקדונות מעל 3 חודשים'!$B$7:$O$11</definedName>
    <definedName name="_xlnm.Print_Area" localSheetId="7">'קרנות נאמנות'!$B$6:$O$11</definedName>
    <definedName name="_xlnm.Print_Area" localSheetId="6">'קרנות סל'!$B$6:$N$11</definedName>
    <definedName name="_xlnm.Print_Area" localSheetId="2">'תעודות התחייבות ממשלתיות'!$B$6:$R$11</definedName>
    <definedName name="_xlnm.Print_Area" localSheetId="3">'תעודות חוב מסחריות '!$B$6:$U$11</definedName>
  </definedNames>
  <calcPr calcId="162913"/>
</workbook>
</file>

<file path=xl/calcChain.xml><?xml version="1.0" encoding="utf-8"?>
<calcChain xmlns="http://schemas.openxmlformats.org/spreadsheetml/2006/main">
  <c r="D43" i="1" l="1"/>
  <c r="C21" i="27"/>
  <c r="C11" i="27" s="1"/>
  <c r="C12" i="27"/>
</calcChain>
</file>

<file path=xl/sharedStrings.xml><?xml version="1.0" encoding="utf-8"?>
<sst xmlns="http://schemas.openxmlformats.org/spreadsheetml/2006/main" count="7132" uniqueCount="2159">
  <si>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</si>
  <si>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</si>
  <si>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</si>
  <si>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</si>
  <si>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</si>
  <si>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</si>
  <si>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</si>
  <si>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</si>
  <si>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</si>
  <si>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</si>
  <si>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</si>
  <si>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</si>
  <si>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</si>
  <si>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</si>
  <si>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</si>
  <si>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</si>
  <si>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</si>
  <si>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</si>
  <si>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</si>
  <si>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</si>
  <si>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</si>
  <si>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</si>
  <si>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</si>
  <si>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</si>
  <si>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</si>
  <si>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</si>
  <si>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</si>
  <si>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</si>
  <si>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</si>
  <si>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</si>
  <si>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</si>
  <si>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</si>
  <si>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</si>
  <si>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</si>
  <si>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</si>
  <si>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</si>
  <si>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</si>
  <si>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</si>
  <si>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</si>
  <si>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</si>
  <si>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</si>
  <si>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</si>
  <si>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</si>
  <si>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</si>
  <si>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</si>
  <si>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</si>
  <si>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</si>
  <si>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</si>
  <si>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</si>
  <si>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</si>
  <si>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</si>
  <si>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</si>
  <si>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</si>
  <si>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</si>
  <si>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</si>
  <si>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</si>
  <si>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</si>
  <si>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</si>
  <si>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</si>
  <si>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</si>
  <si>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</si>
  <si>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</si>
  <si>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</si>
  <si>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</si>
  <si>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</si>
  <si>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</si>
  <si>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</si>
  <si>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</si>
  <si>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</si>
  <si>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</si>
  <si>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</si>
  <si>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</si>
  <si>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</si>
  <si>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</si>
  <si>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</si>
  <si>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</si>
  <si>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</si>
  <si>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</si>
  <si>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</si>
  <si>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</si>
  <si>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</si>
  <si>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</si>
  <si>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</si>
  <si>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</si>
  <si>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</si>
  <si>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</si>
  <si>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</si>
  <si>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</si>
  <si>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</si>
  <si>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</si>
  <si>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</si>
  <si>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</si>
  <si>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</si>
  <si>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</si>
  <si>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</si>
  <si>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</si>
  <si>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</si>
  <si>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</si>
  <si>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</si>
  <si>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</si>
  <si>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</si>
  <si>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</si>
  <si>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</si>
  <si>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</si>
  <si>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</si>
  <si>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</si>
  <si>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</si>
  <si>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</si>
  <si>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</si>
  <si>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</si>
  <si>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</si>
  <si>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</si>
  <si>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</si>
  <si>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</si>
  <si>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</si>
  <si>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</si>
  <si>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</si>
  <si>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</si>
  <si>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</si>
  <si>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</si>
  <si>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</si>
  <si>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</si>
  <si>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</si>
  <si>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</si>
  <si>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</si>
  <si>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</si>
  <si>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</si>
  <si>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</si>
  <si>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</si>
  <si>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</si>
  <si>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</si>
  <si>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</si>
  <si>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</si>
  <si>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</si>
  <si>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</si>
  <si>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</si>
  <si>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</si>
  <si>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</si>
  <si>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</si>
  <si>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</si>
  <si>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</si>
  <si>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</si>
  <si>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</si>
  <si>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</si>
  <si>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</si>
  <si>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</si>
  <si>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</si>
  <si>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</si>
  <si>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</si>
  <si>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</si>
  <si>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</si>
  <si>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</si>
  <si>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</si>
  <si>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</si>
  <si>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</si>
  <si>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</si>
  <si>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</si>
  <si>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</si>
  <si>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</si>
  <si>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</si>
  <si>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</si>
  <si>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</si>
  <si>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</si>
  <si>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</si>
  <si>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</si>
  <si>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</si>
  <si>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</si>
  <si>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</si>
  <si>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</si>
  <si>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</si>
  <si>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</si>
  <si>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</si>
  <si>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</si>
  <si>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</si>
  <si>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</si>
  <si>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</si>
  <si>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</si>
  <si>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</si>
  <si>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</si>
  <si>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</si>
  <si>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</si>
  <si>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</si>
  <si>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</si>
  <si>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</si>
  <si>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</si>
  <si>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</si>
  <si>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</si>
  <si>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</si>
  <si>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</si>
  <si>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</si>
  <si>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</si>
  <si>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</si>
  <si>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</si>
  <si>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סה"כ קרנות סל</t>
  </si>
  <si>
    <t>5. קרנות סל</t>
  </si>
  <si>
    <t>(5) קרנות סל</t>
  </si>
  <si>
    <t>ענף משק</t>
  </si>
  <si>
    <t>31/12/2020</t>
  </si>
  <si>
    <t>עמ"י חברה לניהול קופות גמל ענפיות בע"מ</t>
  </si>
  <si>
    <t>קופת עמי גמל</t>
  </si>
  <si>
    <t>בהתאם לשיטה שיושמה בדוח הכספי *</t>
  </si>
  <si>
    <t>פרנק שווצרי</t>
  </si>
  <si>
    <t>דולר סינגפור</t>
  </si>
  <si>
    <t>כתר דני</t>
  </si>
  <si>
    <t>סה"כ בישראל</t>
  </si>
  <si>
    <t>סה"כ יתרת מזומנים ועו"ש בש"ח</t>
  </si>
  <si>
    <t>עו'ש- גמול פועלים סהר</t>
  </si>
  <si>
    <t>1111111111- 33- גמול פועלים סהר</t>
  </si>
  <si>
    <t>12</t>
  </si>
  <si>
    <t>ilAAA</t>
  </si>
  <si>
    <t>S&amp;P מעלות</t>
  </si>
  <si>
    <t>עו'ש- לאומי</t>
  </si>
  <si>
    <t>1111111111- 10- לאומי</t>
  </si>
  <si>
    <t>10</t>
  </si>
  <si>
    <t>עו'ש(לקבל)- לאומי</t>
  </si>
  <si>
    <t>סה"כ יתרת מזומנים ועו"ש נקובים במט"ח</t>
  </si>
  <si>
    <t>דולר- גמול פועלים סהר</t>
  </si>
  <si>
    <t>20001- 33- גמול פועלים סהר</t>
  </si>
  <si>
    <t>דולר- לאומי</t>
  </si>
  <si>
    <t>20001- 10- לאומי</t>
  </si>
  <si>
    <t>דולר סינגפור- לאומי</t>
  </si>
  <si>
    <t>200034- 10- לאומי</t>
  </si>
  <si>
    <t>יורו- לאומי</t>
  </si>
  <si>
    <t>20003- 10- לאומי</t>
  </si>
  <si>
    <t>כת.דני- לאומי</t>
  </si>
  <si>
    <t>200010- 10- לאומי</t>
  </si>
  <si>
    <t>לי"ש- לאומי</t>
  </si>
  <si>
    <t>70002- 10- לאומי</t>
  </si>
  <si>
    <t>פר"ש- לאומי</t>
  </si>
  <si>
    <t>30005- 10- לאומי</t>
  </si>
  <si>
    <t>סה"כ פח"ק/פר"י</t>
  </si>
  <si>
    <t>0</t>
  </si>
  <si>
    <t>סה"כ פק"מ לתקופה של עד שלושה חודשים</t>
  </si>
  <si>
    <t>סה"כ פקדון צמוד מדד עד שלושה חודשים</t>
  </si>
  <si>
    <t>סה"כ פקדון צמוד מט"ח עד שלושה חודשים (פצ"מ)</t>
  </si>
  <si>
    <t>סה"כ פקדונות במט"ח עד שלושה חודשים</t>
  </si>
  <si>
    <t>סה"כ בחו"ל</t>
  </si>
  <si>
    <t>סה"כ יתרות מזומנים ועו"ש נקובים במט"ח</t>
  </si>
  <si>
    <t>בעל ענין/צד קשור *</t>
  </si>
  <si>
    <t>סה"כ צמודות למדד</t>
  </si>
  <si>
    <t>סה"כ גליל</t>
  </si>
  <si>
    <t>גליל 5903- גליל</t>
  </si>
  <si>
    <t>9590332</t>
  </si>
  <si>
    <t>RF</t>
  </si>
  <si>
    <t>31/12/13</t>
  </si>
  <si>
    <t>גליל 5904- גליל</t>
  </si>
  <si>
    <t>9590431</t>
  </si>
  <si>
    <t>ממשל צמודה 0527- גליל</t>
  </si>
  <si>
    <t>1140847</t>
  </si>
  <si>
    <t>29/04/18</t>
  </si>
  <si>
    <t>ממשל צמודה 0545- גליל</t>
  </si>
  <si>
    <t>1134865</t>
  </si>
  <si>
    <t>25/11/19</t>
  </si>
  <si>
    <t>ממשל צמודה 0923- גליל</t>
  </si>
  <si>
    <t>1128081</t>
  </si>
  <si>
    <t>29/02/16</t>
  </si>
  <si>
    <t>ממשל צמודה 1025- גליל</t>
  </si>
  <si>
    <t>1135912</t>
  </si>
  <si>
    <t>24/09/15</t>
  </si>
  <si>
    <t>ממשלתי צמוד 841- גליל</t>
  </si>
  <si>
    <t>1120583</t>
  </si>
  <si>
    <t>07/11/19</t>
  </si>
  <si>
    <t>ממשלתי צמודה 0536- גליל</t>
  </si>
  <si>
    <t>1097708</t>
  </si>
  <si>
    <t>02/10/17</t>
  </si>
  <si>
    <t>ממשלתי צמודה 922- גליל</t>
  </si>
  <si>
    <t>1124056</t>
  </si>
  <si>
    <t>ממשלתית צמודה 0.5% 0529- גליל</t>
  </si>
  <si>
    <t>1157023</t>
  </si>
  <si>
    <t>25/10/20</t>
  </si>
  <si>
    <t>סה"כ לא צמודות</t>
  </si>
  <si>
    <t>סה"כ מלווה קצר מועד</t>
  </si>
  <si>
    <t>סה"כ שחר</t>
  </si>
  <si>
    <t>ממשל שיקלית 0928- שחר</t>
  </si>
  <si>
    <t>1150879</t>
  </si>
  <si>
    <t>04/12/18</t>
  </si>
  <si>
    <t>ממשל שקלית 0122- שחר</t>
  </si>
  <si>
    <t>1123272</t>
  </si>
  <si>
    <t>ממשל שקלית 0327- שחר</t>
  </si>
  <si>
    <t>1139344</t>
  </si>
  <si>
    <t>25/06/17</t>
  </si>
  <si>
    <t>ממשל שקלית 0347- שחר</t>
  </si>
  <si>
    <t>1140193</t>
  </si>
  <si>
    <t>02/12/19</t>
  </si>
  <si>
    <t>ממשל שקלית 0825- שחר</t>
  </si>
  <si>
    <t>1135557</t>
  </si>
  <si>
    <t>07/01/20</t>
  </si>
  <si>
    <t>ממשל שקלית 323- שחר</t>
  </si>
  <si>
    <t>1126747</t>
  </si>
  <si>
    <t>04/02/15</t>
  </si>
  <si>
    <t>ממשל שקלית 421- שחר</t>
  </si>
  <si>
    <t>1138130</t>
  </si>
  <si>
    <t>06/02/17</t>
  </si>
  <si>
    <t>ממשלתי שקלי  1026- שחר</t>
  </si>
  <si>
    <t>1099456</t>
  </si>
  <si>
    <t>ממשלתי שקלי 324- שחר</t>
  </si>
  <si>
    <t>1130848</t>
  </si>
  <si>
    <t>28/12/15</t>
  </si>
  <si>
    <t>ממשלתי שקלית 0142- שחר</t>
  </si>
  <si>
    <t>1125400</t>
  </si>
  <si>
    <t>ממשלתית שקלית 0.75% 07/22- שחר</t>
  </si>
  <si>
    <t>1158104</t>
  </si>
  <si>
    <t>13/11/19</t>
  </si>
  <si>
    <t>ממשלתית שקלית 1.00% 03/30- שחר</t>
  </si>
  <si>
    <t>1160985</t>
  </si>
  <si>
    <t>11/11/19</t>
  </si>
  <si>
    <t>ממשלתית שקלית 1.25% 11/22- שחר</t>
  </si>
  <si>
    <t>1141225</t>
  </si>
  <si>
    <t>22/03/18</t>
  </si>
  <si>
    <t>ממשלתית שקלית 1.5% 11/23- שחר</t>
  </si>
  <si>
    <t>1155068</t>
  </si>
  <si>
    <t>18/02/19</t>
  </si>
  <si>
    <t>סה"כ גילון</t>
  </si>
  <si>
    <t>ממשל משתנה 1121- גילון חדש</t>
  </si>
  <si>
    <t>1127646</t>
  </si>
  <si>
    <t>סה"כ צמודות לדולר</t>
  </si>
  <si>
    <t>סה"כ אג"ח של ממשלת ישראל שהונפקו בחו"ל</t>
  </si>
  <si>
    <t>סה"כ אג"ח שהנפיקו ממשלות זרות בחו"ל</t>
  </si>
  <si>
    <t>בהתאם לשיטה שיושמה בדוח הכספי **</t>
  </si>
  <si>
    <t>***שער-יוצג במאית המטבע המקומי, קרי /סנט וכ'ו</t>
  </si>
  <si>
    <t>****ערך נקוב-יוצג היחידות במטבע בו בוצעה העסקה במקור</t>
  </si>
  <si>
    <t>כאשר טרם חלף מועד תשלום הריבית/ פדיון קרן/ דיבידנד, יוצג סכום פדיון/ ריבית/ דיבידנד שעתיד להתקבל*****</t>
  </si>
  <si>
    <t>סה"כ צמודות מדד</t>
  </si>
  <si>
    <t>סה"כ צמודות למט"ח</t>
  </si>
  <si>
    <t>סה"כ חברות ישראליות בחו"ל</t>
  </si>
  <si>
    <t>סה"כ חברות זרות בחו"ל</t>
  </si>
  <si>
    <t>לאומי   אגח 179- בנק לאומי לישראל בע"מ</t>
  </si>
  <si>
    <t>6040372</t>
  </si>
  <si>
    <t>520018078</t>
  </si>
  <si>
    <t>בנקים</t>
  </si>
  <si>
    <t>21/06/18</t>
  </si>
  <si>
    <t>לאומי אגח 181- בנק לאומי לישראל בע"מ</t>
  </si>
  <si>
    <t>6040505</t>
  </si>
  <si>
    <t>Aaa.il</t>
  </si>
  <si>
    <t>04/06/20</t>
  </si>
  <si>
    <t>מוניציפל הנפקות ז 3.55- מוניציפל הנפקות בעמ</t>
  </si>
  <si>
    <t>1119825</t>
  </si>
  <si>
    <t>513704304</t>
  </si>
  <si>
    <t>מז  הנפק    46 1.22% 9/2027- מזרחי טפחות חברה להנפקות בע"מ</t>
  </si>
  <si>
    <t>2310225</t>
  </si>
  <si>
    <t>520032046</t>
  </si>
  <si>
    <t>28/09/17</t>
  </si>
  <si>
    <t>מזרחי הנפ 44 2022 0.99%- מזרחי טפחות חברה להנפקות בע"מ</t>
  </si>
  <si>
    <t>2310209</t>
  </si>
  <si>
    <t>25/09/16</t>
  </si>
  <si>
    <t>מזרחי טפחות הנפ 9/24- מזרחי טפחות חברה להנפקות בע"מ</t>
  </si>
  <si>
    <t>2310217</t>
  </si>
  <si>
    <t>מזרחי טפחות הנפ ס 43- מזרחי טפחות חברה להנפקות בע"מ</t>
  </si>
  <si>
    <t>2310191</t>
  </si>
  <si>
    <t>15/03/16</t>
  </si>
  <si>
    <t>מזרחי טפחות הנפק 49- מזרחי טפחות חברה להנפקות בע"מ</t>
  </si>
  <si>
    <t>2310282</t>
  </si>
  <si>
    <t>04/07/19</t>
  </si>
  <si>
    <t>מזרחי טפחות הנפקות אגח 51- מזרחי טפחות חברה להנפקות בע"מ</t>
  </si>
  <si>
    <t>2310324</t>
  </si>
  <si>
    <t>30/10/19</t>
  </si>
  <si>
    <t>פועלים הנ אגח 36- הפועלים הנפקות בע"מ</t>
  </si>
  <si>
    <t>1940659</t>
  </si>
  <si>
    <t>520032640</t>
  </si>
  <si>
    <t>02/12/18</t>
  </si>
  <si>
    <t>פועלים הנפ 35- הפועלים הנפקות בע"מ</t>
  </si>
  <si>
    <t>1940618</t>
  </si>
  <si>
    <t>20/06/18</t>
  </si>
  <si>
    <t>פועלים הנפ אגח 32- הפועלים הנפקות בע"מ</t>
  </si>
  <si>
    <t>1940535</t>
  </si>
  <si>
    <t>20/03/16</t>
  </si>
  <si>
    <t>פועלים הנפקות סדרה 34- הפועלים הנפקות בע"מ</t>
  </si>
  <si>
    <t>1940576</t>
  </si>
  <si>
    <t>26/03/15</t>
  </si>
  <si>
    <t>אגוד הנפ אגח יא- אגוד הנפקות בע"מ</t>
  </si>
  <si>
    <t>1157353</t>
  </si>
  <si>
    <t>513668277</t>
  </si>
  <si>
    <t>Aa1.il</t>
  </si>
  <si>
    <t>03/04/19</t>
  </si>
  <si>
    <t>אגוד הנפק אגח יג- אגוד הנפקות בע"מ</t>
  </si>
  <si>
    <t>1161538</t>
  </si>
  <si>
    <t>05/12/19</t>
  </si>
  <si>
    <t>אגוד הנפקות אגח ט- אגוד הנפקות בע"מ</t>
  </si>
  <si>
    <t>1139492</t>
  </si>
  <si>
    <t>07/12/16</t>
  </si>
  <si>
    <t>איגוד הנפקות אג"ח י- אגוד הנפקות בע"מ</t>
  </si>
  <si>
    <t>1154764</t>
  </si>
  <si>
    <t>27/10/20</t>
  </si>
  <si>
    <t>בינלאומי הנפקות כ נדחה- הבינלאומי הראשון הנפקות בע"מ</t>
  </si>
  <si>
    <t>1121953</t>
  </si>
  <si>
    <t>513141879</t>
  </si>
  <si>
    <t>ilAA+</t>
  </si>
  <si>
    <t>דיסקונט סדרה י כתהת נדחים- בנק דיסקונט לישראל בע"מ</t>
  </si>
  <si>
    <t>6910129</t>
  </si>
  <si>
    <t>520007030</t>
  </si>
  <si>
    <t>27/12/16</t>
  </si>
  <si>
    <t>וילאר אגח ו- וילאר אינטרנשיונל בע"מ</t>
  </si>
  <si>
    <t>4160115</t>
  </si>
  <si>
    <t>520038910</t>
  </si>
  <si>
    <t>נדל"ן מניב בישראל</t>
  </si>
  <si>
    <t>16/02/16</t>
  </si>
  <si>
    <t>נמלי ישראל אג ב- חברת נמלי ישראל - פיתוח נכסים בע"מ</t>
  </si>
  <si>
    <t>1145572</t>
  </si>
  <si>
    <t>513569780</t>
  </si>
  <si>
    <t>26/10/20</t>
  </si>
  <si>
    <t>נמלי ישראל אגח א- חברת נמלי ישראל - פיתוח נכסים בע"מ</t>
  </si>
  <si>
    <t>1145564</t>
  </si>
  <si>
    <t>07/05/18</t>
  </si>
  <si>
    <t>עזריאלי אגח ד- קבוצת עזריאלי בע"מ (לשעבר קנית מימון)</t>
  </si>
  <si>
    <t>1138650</t>
  </si>
  <si>
    <t>510960719</t>
  </si>
  <si>
    <t>07/07/16</t>
  </si>
  <si>
    <t>עזריאלי אגח ה- קבוצת עזריאלי בע"מ (לשעבר קנית מימון)</t>
  </si>
  <si>
    <t>1156603</t>
  </si>
  <si>
    <t>22/04/20</t>
  </si>
  <si>
    <t>עזריאלי קבוצה אגח ב סחיר- קבוצת עזריאלי בע"מ (לשעבר קנית מימון)</t>
  </si>
  <si>
    <t>1134436</t>
  </si>
  <si>
    <t>03/11/15</t>
  </si>
  <si>
    <t>פועלים הנפ הת טו- הפועלים הנפקות בע"מ</t>
  </si>
  <si>
    <t>1940543</t>
  </si>
  <si>
    <t>11/02/16</t>
  </si>
  <si>
    <t>פועלים הנפ הת י כתה"נ 10- הפועלים הנפקות בע"מ</t>
  </si>
  <si>
    <t>1940402</t>
  </si>
  <si>
    <t>פועלים הנפקות יד נד- הפועלים הנפקות בע"מ</t>
  </si>
  <si>
    <t>1940501</t>
  </si>
  <si>
    <t>18/04/16</t>
  </si>
  <si>
    <t>אגוד  הנפק התח יט- אגוד הנפקות בע"מ</t>
  </si>
  <si>
    <t>1124080</t>
  </si>
  <si>
    <t>Aa2.il</t>
  </si>
  <si>
    <t>איירפורט אגח ה- איירפורט סיטי בע"מ</t>
  </si>
  <si>
    <t>1133487</t>
  </si>
  <si>
    <t>511659401</t>
  </si>
  <si>
    <t>ilAA</t>
  </si>
  <si>
    <t>02/08/16</t>
  </si>
  <si>
    <t>בלל שה נדחים 200- בנק לאומי לישראל בע"מ</t>
  </si>
  <si>
    <t>6040141</t>
  </si>
  <si>
    <t>17/03/16</t>
  </si>
  <si>
    <t>גזית גלוב אגח טו- גזית-גלוב בע"מ</t>
  </si>
  <si>
    <t>1260769</t>
  </si>
  <si>
    <t>520033234</t>
  </si>
  <si>
    <t>נדל"ן מניב בחו"ל</t>
  </si>
  <si>
    <t>הראל הנפקות אגח א- הראל ביטוח מימון והנפקות בע"מ</t>
  </si>
  <si>
    <t>1099738</t>
  </si>
  <si>
    <t>513834200</t>
  </si>
  <si>
    <t>ביטוח</t>
  </si>
  <si>
    <t>חשמל     אגח 29- חברת החשמל לישראל בע"מ</t>
  </si>
  <si>
    <t>6000236</t>
  </si>
  <si>
    <t>520000472</t>
  </si>
  <si>
    <t>אנרגיה</t>
  </si>
  <si>
    <t>04/04/17</t>
  </si>
  <si>
    <t>מבני תעש אגח כג- מבני תעשיה בע"מ</t>
  </si>
  <si>
    <t>2260545</t>
  </si>
  <si>
    <t>520024126</t>
  </si>
  <si>
    <t>06/11/19</t>
  </si>
  <si>
    <t>מליסרון אגח ח- מליסרון בע"מ</t>
  </si>
  <si>
    <t>3230166</t>
  </si>
  <si>
    <t>520037789</t>
  </si>
  <si>
    <t>21/11/17</t>
  </si>
  <si>
    <t>מליסרון אגח י'- מליסרון בע"מ</t>
  </si>
  <si>
    <t>3230190</t>
  </si>
  <si>
    <t>מליסרון אגח יד- מליסרון בע"מ</t>
  </si>
  <si>
    <t>3230232</t>
  </si>
  <si>
    <t>פועלים הנפ שה נד 1- הפועלים הנפקות בע"מ</t>
  </si>
  <si>
    <t>1940444</t>
  </si>
  <si>
    <t>10/02/16</t>
  </si>
  <si>
    <t>ריט 1 אגח ד- ריט 1 בע"מ</t>
  </si>
  <si>
    <t>1129899</t>
  </si>
  <si>
    <t>513821488</t>
  </si>
  <si>
    <t>29/12/16</t>
  </si>
  <si>
    <t>שופרסל אגח ד- שופר-סל בע"מ</t>
  </si>
  <si>
    <t>7770191</t>
  </si>
  <si>
    <t>520022732</t>
  </si>
  <si>
    <t>מסחר</t>
  </si>
  <si>
    <t>28/02/18</t>
  </si>
  <si>
    <t>שופרסל אגח ו- שופר-סל בע"מ</t>
  </si>
  <si>
    <t>7770217</t>
  </si>
  <si>
    <t>24/01/16</t>
  </si>
  <si>
    <t>אדמה אגח ב- אדמה פתרונות לחקלאות בע"מ</t>
  </si>
  <si>
    <t>1110915</t>
  </si>
  <si>
    <t>520043605</t>
  </si>
  <si>
    <t>כימיה, גומי ופלסטיק</t>
  </si>
  <si>
    <t>ilAA-</t>
  </si>
  <si>
    <t>26/01/16</t>
  </si>
  <si>
    <t>אלוני חץ אגח ח- אלוני-חץ נכסים והשקעות בע"מ</t>
  </si>
  <si>
    <t>3900271</t>
  </si>
  <si>
    <t>520038506</t>
  </si>
  <si>
    <t>27/11/16</t>
  </si>
  <si>
    <t>בזק אגח 6- בזק החברה הישראלית לתקשורת בע"מ</t>
  </si>
  <si>
    <t>2300143</t>
  </si>
  <si>
    <t>520031931</t>
  </si>
  <si>
    <t>Aa3.il</t>
  </si>
  <si>
    <t>24/03/15</t>
  </si>
  <si>
    <t>ביג אגח טו- ביג מרכזי קניות (2004) בע"מ</t>
  </si>
  <si>
    <t>1162221</t>
  </si>
  <si>
    <t>513623314</t>
  </si>
  <si>
    <t>14/01/20</t>
  </si>
  <si>
    <t>ביג ה- ביג מרכזי קניות (2004) בע"מ</t>
  </si>
  <si>
    <t>1129279</t>
  </si>
  <si>
    <t>05/02/17</t>
  </si>
  <si>
    <t>גזית גלוב אגח יא- גזית-גלוב בע"מ</t>
  </si>
  <si>
    <t>1260546</t>
  </si>
  <si>
    <t>גזית גלוב אגח יב- גזית-גלוב בע"מ</t>
  </si>
  <si>
    <t>1260603</t>
  </si>
  <si>
    <t>10/09/19</t>
  </si>
  <si>
    <t>גזית גלוב אגח יג- גזית-גלוב בע"מ</t>
  </si>
  <si>
    <t>1260652</t>
  </si>
  <si>
    <t>23/12/18</t>
  </si>
  <si>
    <t>גזית גלוב אגח יד- גזית-גלוב בע"מ</t>
  </si>
  <si>
    <t>1260736</t>
  </si>
  <si>
    <t>20/01/20</t>
  </si>
  <si>
    <t>הפניקס אגח 5- הפניקס אחזקות בע"מ</t>
  </si>
  <si>
    <t>7670284</t>
  </si>
  <si>
    <t>520017450</t>
  </si>
  <si>
    <t>07/09/20</t>
  </si>
  <si>
    <t>הראל הנפק אגח ו- הראל ביטוח מימון והנפקות בע"מ</t>
  </si>
  <si>
    <t>1126069</t>
  </si>
  <si>
    <t>05/07/16</t>
  </si>
  <si>
    <t>הראל הנפק אגח ז- הראל ביטוח מימון והנפקות בע"מ</t>
  </si>
  <si>
    <t>1126077</t>
  </si>
  <si>
    <t>22/12/16</t>
  </si>
  <si>
    <t>הראל הנפקות ה- הראל ביטוח מימון והנפקות בע"מ</t>
  </si>
  <si>
    <t>1119221</t>
  </si>
  <si>
    <t>ירושלים אגח ט"ו- ירושלים מימון והנפקות (2005) בע"מ</t>
  </si>
  <si>
    <t>1161769</t>
  </si>
  <si>
    <t>513682146</t>
  </si>
  <si>
    <t>15/12/19</t>
  </si>
  <si>
    <t>ירושלים הנ סדרה ט- ירושלים מימון והנפקות (2005) בע"מ</t>
  </si>
  <si>
    <t>1127422</t>
  </si>
  <si>
    <t>כללביט אגח ט- כללביט מימון בע"מ</t>
  </si>
  <si>
    <t>1136050</t>
  </si>
  <si>
    <t>513754069</t>
  </si>
  <si>
    <t>כללביט מימון אגח ז- כללביט מימון בע"מ</t>
  </si>
  <si>
    <t>1132950</t>
  </si>
  <si>
    <t>04/05/15</t>
  </si>
  <si>
    <t>מבני תעשיה אגח יז- מבני תעשיה בע"מ</t>
  </si>
  <si>
    <t>2260446</t>
  </si>
  <si>
    <t>23/11/17</t>
  </si>
  <si>
    <t>מזרחי טפחות אגח א'- בנק מזרחי טפחות בע"מ</t>
  </si>
  <si>
    <t>6950083</t>
  </si>
  <si>
    <t>520000522</t>
  </si>
  <si>
    <t>מליסרון אג"ח יג- מליסרון בע"מ</t>
  </si>
  <si>
    <t>3230224</t>
  </si>
  <si>
    <t>13/09/17</t>
  </si>
  <si>
    <t>מליסרון אגח ו- מליסרון בע"מ</t>
  </si>
  <si>
    <t>3230125</t>
  </si>
  <si>
    <t>מנורה הון אגח א- מנורה מבטחים גיוס הון בע"מ</t>
  </si>
  <si>
    <t>1103670</t>
  </si>
  <si>
    <t>513937714</t>
  </si>
  <si>
    <t>סלע נדלן אגח ב- סלע קפיטל נדל"ן בע"מ</t>
  </si>
  <si>
    <t>1132927</t>
  </si>
  <si>
    <t>513992529</t>
  </si>
  <si>
    <t>20/11/18</t>
  </si>
  <si>
    <t>פז נפט  ו- פז חברת הנפט בע"מ</t>
  </si>
  <si>
    <t>1139542</t>
  </si>
  <si>
    <t>510216054</t>
  </si>
  <si>
    <t>01/12/16</t>
  </si>
  <si>
    <t>פז נפט אגח ז- פז חברת הנפט בע"מ</t>
  </si>
  <si>
    <t>1142595</t>
  </si>
  <si>
    <t>14/12/17</t>
  </si>
  <si>
    <t>פניקס הון אגח ה- הפניקס גיוסי הון (2009) בע"מ</t>
  </si>
  <si>
    <t>1135417</t>
  </si>
  <si>
    <t>514290345</t>
  </si>
  <si>
    <t>19/07/16</t>
  </si>
  <si>
    <t>רבוע נדלן אגח ז- רבוע כחול נדל"ן בע"מ</t>
  </si>
  <si>
    <t>1140615</t>
  </si>
  <si>
    <t>513765859</t>
  </si>
  <si>
    <t>12/11/18</t>
  </si>
  <si>
    <t>שלמה אחזקות אגח טז- ש. שלמה החזקות בע"מ לשעבר ניו קופל</t>
  </si>
  <si>
    <t>1410281</t>
  </si>
  <si>
    <t>520034372</t>
  </si>
  <si>
    <t>02/04/20</t>
  </si>
  <si>
    <t>אלקטרה ג- אלקטרה בע"מ</t>
  </si>
  <si>
    <t>7390131</t>
  </si>
  <si>
    <t>520028911</t>
  </si>
  <si>
    <t>השקעה ואחזקות</t>
  </si>
  <si>
    <t>A1.il</t>
  </si>
  <si>
    <t>14/08/14</t>
  </si>
  <si>
    <t>גירון אגח ו- גירון פיתוח ובניה בע"מ</t>
  </si>
  <si>
    <t>1139849</t>
  </si>
  <si>
    <t>520044520</t>
  </si>
  <si>
    <t>03/11/20</t>
  </si>
  <si>
    <t>דש איפקס  אגח ג- מיטב דש השקעות בע"מ</t>
  </si>
  <si>
    <t>1121763</t>
  </si>
  <si>
    <t>520043795</t>
  </si>
  <si>
    <t>רבוע נדלן ו 026- רבוע כחול נדל"ן בע"מ</t>
  </si>
  <si>
    <t>1140607</t>
  </si>
  <si>
    <t>ilA+</t>
  </si>
  <si>
    <t>14/12/20</t>
  </si>
  <si>
    <t>אפריקה נכסים ח - עמי חסום- אפי נכסים בע"מ</t>
  </si>
  <si>
    <t>11422311</t>
  </si>
  <si>
    <t>510560188</t>
  </si>
  <si>
    <t>A2.il</t>
  </si>
  <si>
    <t>23/11/20</t>
  </si>
  <si>
    <t>אפריקה נכסים ח- אפי נכסים בע"מ</t>
  </si>
  <si>
    <t>1142231</t>
  </si>
  <si>
    <t>09/11/17</t>
  </si>
  <si>
    <t>דיסקונט שה 1 סחיר- בנק דיסקונט לישראל בע"מ</t>
  </si>
  <si>
    <t>6910095</t>
  </si>
  <si>
    <t>ilA</t>
  </si>
  <si>
    <t>23/06/16</t>
  </si>
  <si>
    <t>הכשרת ישוב אגח 21- חברת הכשרת הישוב בישראל בע"מ</t>
  </si>
  <si>
    <t>6120224</t>
  </si>
  <si>
    <t>520020116</t>
  </si>
  <si>
    <t>26/01/20</t>
  </si>
  <si>
    <t>חברה לישראל אגח 7- החברה לישראל בע"מ</t>
  </si>
  <si>
    <t>5760160</t>
  </si>
  <si>
    <t>520028010</t>
  </si>
  <si>
    <t>מגה אור אגח ד- מגה אור החזקות בע"מ</t>
  </si>
  <si>
    <t>1130632</t>
  </si>
  <si>
    <t>513257873</t>
  </si>
  <si>
    <t>מימון ישיר קבוצה ב- מימון ישיר מקבוצת ישיר 2006 בע"מ</t>
  </si>
  <si>
    <t>1168145</t>
  </si>
  <si>
    <t>513893123</t>
  </si>
  <si>
    <t>26/08/20</t>
  </si>
  <si>
    <t>שיכון ובינוי אגח 6- שיכון ובינוי - אחזקות בע"מ</t>
  </si>
  <si>
    <t>1129733</t>
  </si>
  <si>
    <t>520036104</t>
  </si>
  <si>
    <t>בנייה</t>
  </si>
  <si>
    <t>שיכון ובינוי אגח 8- שיכון ובינוי - אחזקות בע"מ</t>
  </si>
  <si>
    <t>1135888</t>
  </si>
  <si>
    <t>05/06/18</t>
  </si>
  <si>
    <t>הכשרת הישוב אג"ח 20- חברת הכשרת הישוב בישראל בע"מ</t>
  </si>
  <si>
    <t>6120216</t>
  </si>
  <si>
    <t>ilA-</t>
  </si>
  <si>
    <t>02/11/17</t>
  </si>
  <si>
    <t>הכשרת ישוב אגח 22- חברת הכשרת הישוב בישראל בע"מ</t>
  </si>
  <si>
    <t>6120240</t>
  </si>
  <si>
    <t>13/08/19</t>
  </si>
  <si>
    <t>פתאל אירופה אגח ב- פתאל נכסים(אירופה)בע"מ</t>
  </si>
  <si>
    <t>1140854</t>
  </si>
  <si>
    <t>515328250</t>
  </si>
  <si>
    <t>A3.il</t>
  </si>
  <si>
    <t>22/01/18</t>
  </si>
  <si>
    <t>מישורים   אגח ח- מישורים חברה לפיתוח בע"מ</t>
  </si>
  <si>
    <t>1143163</t>
  </si>
  <si>
    <t>511491839</t>
  </si>
  <si>
    <t>Baa2.il</t>
  </si>
  <si>
    <t>26/09/19</t>
  </si>
  <si>
    <t>מישורים אגח ד- מישורים חברה לפיתוח בע"מ</t>
  </si>
  <si>
    <t>1132729</t>
  </si>
  <si>
    <t>18/07/17</t>
  </si>
  <si>
    <t>דיסקונט השקעות אגח ו- חברת השקעות דיסקונט בע"מ</t>
  </si>
  <si>
    <t>6390207</t>
  </si>
  <si>
    <t>520023896</t>
  </si>
  <si>
    <t>ilBBB-</t>
  </si>
  <si>
    <t>19/09/16</t>
  </si>
  <si>
    <t>דלק קבוצה אגח יג- קבוצת דלק בע"מ</t>
  </si>
  <si>
    <t>1105543</t>
  </si>
  <si>
    <t>520044322</t>
  </si>
  <si>
    <t>חיפושי נפט וגז</t>
  </si>
  <si>
    <t>ilCCC</t>
  </si>
  <si>
    <t>דלק קבוצה אגח כב- קבוצת דלק בע"מ</t>
  </si>
  <si>
    <t>1106046</t>
  </si>
  <si>
    <t>03/12/14</t>
  </si>
  <si>
    <t>משק אנרגיה אגח א- משק אנרגיה-אנרגיות מתחדשות בע"מ</t>
  </si>
  <si>
    <t>1169531</t>
  </si>
  <si>
    <t>516167343</t>
  </si>
  <si>
    <t>לא מדורג</t>
  </si>
  <si>
    <t>01/11/20</t>
  </si>
  <si>
    <t>צור אגח י- צור שמיר אחזקות בע"מ</t>
  </si>
  <si>
    <t>7300171</t>
  </si>
  <si>
    <t>520025586</t>
  </si>
  <si>
    <t>08/12/19</t>
  </si>
  <si>
    <t>דיסקונט אג"ח יג- דיסקונט מנפיקים בע"מ</t>
  </si>
  <si>
    <t>7480155</t>
  </si>
  <si>
    <t>520029935</t>
  </si>
  <si>
    <t>19/03/20</t>
  </si>
  <si>
    <t>דיסקונט אגח יד- דיסקונט מנפיקים בע"מ</t>
  </si>
  <si>
    <t>7480163</t>
  </si>
  <si>
    <t>29/10/20</t>
  </si>
  <si>
    <t>לאומי אגח 178- בנק לאומי לישראל בע"מ</t>
  </si>
  <si>
    <t>6040323</t>
  </si>
  <si>
    <t>19/05/16</t>
  </si>
  <si>
    <t>מזרחי אגח 41- מזרחי טפחות חברה להנפקות בע"מ</t>
  </si>
  <si>
    <t>2310175</t>
  </si>
  <si>
    <t>08/06/15</t>
  </si>
  <si>
    <t>מזרחי הנפקות 40- מזרחי טפחות חברה להנפקות בע"מ</t>
  </si>
  <si>
    <t>2310167</t>
  </si>
  <si>
    <t>עמידר     אגח א- עמידר</t>
  </si>
  <si>
    <t>1143585</t>
  </si>
  <si>
    <t>520017393</t>
  </si>
  <si>
    <t>08/12/20</t>
  </si>
  <si>
    <t>אגוד הנפקות אגח יב 2024- אגוד הנפקות בע"מ</t>
  </si>
  <si>
    <t>1160167</t>
  </si>
  <si>
    <t>כה דיסקונט סידרה יא 6.2010- בנק דיסקונט לישראל בע"מ</t>
  </si>
  <si>
    <t>6910137</t>
  </si>
  <si>
    <t>נמלי ישראל אגח ג- חברת נמלי ישראל - פיתוח נכסים בע"מ</t>
  </si>
  <si>
    <t>1145580</t>
  </si>
  <si>
    <t>פועלים הנפקות טז- הפועלים הנפקות בע"מ</t>
  </si>
  <si>
    <t>1940550</t>
  </si>
  <si>
    <t>16/12/20</t>
  </si>
  <si>
    <t>שטראוס אגח ה- שטראוס גרופ בע"מ</t>
  </si>
  <si>
    <t>7460389</t>
  </si>
  <si>
    <t>520003781</t>
  </si>
  <si>
    <t>מזון</t>
  </si>
  <si>
    <t>24/10/17</t>
  </si>
  <si>
    <t>אייסיאל   אגח ה- איי.סי.אל גרופ בע"מ (דואלי)</t>
  </si>
  <si>
    <t>2810299</t>
  </si>
  <si>
    <t>520027830</t>
  </si>
  <si>
    <t>07/04/16</t>
  </si>
  <si>
    <t>אמות אגח ה- אמות השקעות בע"מ</t>
  </si>
  <si>
    <t>1138114</t>
  </si>
  <si>
    <t>520026683</t>
  </si>
  <si>
    <t>אקויטל    אגח 2- אקויטל בע"מ</t>
  </si>
  <si>
    <t>7550122</t>
  </si>
  <si>
    <t>520030859</t>
  </si>
  <si>
    <t>19/11/20</t>
  </si>
  <si>
    <t>בלל שה נד 201- בנק לאומי לישראל בע"מ</t>
  </si>
  <si>
    <t>6040158</t>
  </si>
  <si>
    <t>גב ים אגח ח- חברת גב-ים לקרקעות בע"מ</t>
  </si>
  <si>
    <t>7590151</t>
  </si>
  <si>
    <t>520001736</t>
  </si>
  <si>
    <t>12/09/18</t>
  </si>
  <si>
    <t>דה זראסאי אג ג- ZARASAI GROUP LTD</t>
  </si>
  <si>
    <t>1137975</t>
  </si>
  <si>
    <t>1744984</t>
  </si>
  <si>
    <t>וילאר אגח ז- וילאר אינטרנשיונל בע"מ</t>
  </si>
  <si>
    <t>4160149</t>
  </si>
  <si>
    <t>27/12/15</t>
  </si>
  <si>
    <t>וילאר אינטרנ' ח'- וילאר אינטרנשיונל בע"מ</t>
  </si>
  <si>
    <t>4160156</t>
  </si>
  <si>
    <t>04/08/16</t>
  </si>
  <si>
    <t>חברת חשמל 26 4.8% 2016/2023- חברת החשמל לישראל בע"מ</t>
  </si>
  <si>
    <t>6000202</t>
  </si>
  <si>
    <t>09/06/15</t>
  </si>
  <si>
    <t>ישראכרט אג"ח א 2024 1.49%- ישראכרט בע"מ</t>
  </si>
  <si>
    <t>1157536</t>
  </si>
  <si>
    <t>510706153</t>
  </si>
  <si>
    <t>17/04/19</t>
  </si>
  <si>
    <t>מנורה מב  אגח ג- מנורה מבטחים החזקות בע"מ</t>
  </si>
  <si>
    <t>5660063</t>
  </si>
  <si>
    <t>520007469</t>
  </si>
  <si>
    <t>04/05/20</t>
  </si>
  <si>
    <t>נפטא אגח ח- נפטא חברה ישראלית לנפט בע"מ</t>
  </si>
  <si>
    <t>6430169</t>
  </si>
  <si>
    <t>520020942</t>
  </si>
  <si>
    <t>03/01/19</t>
  </si>
  <si>
    <t>סאמיט אגח ו- סאמיט אחזקות נדל"ן בע"מ</t>
  </si>
  <si>
    <t>1130939</t>
  </si>
  <si>
    <t>520043720</t>
  </si>
  <si>
    <t>16/04/20</t>
  </si>
  <si>
    <t>סאמיט אגח יא- סאמיט אחזקות נדל"ן בע"מ</t>
  </si>
  <si>
    <t>1156405</t>
  </si>
  <si>
    <t>19/02/20</t>
  </si>
  <si>
    <t>סילברסטין אגח א- SILVERSTEIN PROPERTIES LTD</t>
  </si>
  <si>
    <t>1145598</t>
  </si>
  <si>
    <t>1737</t>
  </si>
  <si>
    <t>סילברסטין אגח ב- SILVERSTEIN PROPERTIES LTD</t>
  </si>
  <si>
    <t>1160597</t>
  </si>
  <si>
    <t>02/10/19</t>
  </si>
  <si>
    <t>שופרסל אגח ה- שופר-סל בע"מ</t>
  </si>
  <si>
    <t>7770209</t>
  </si>
  <si>
    <t>אלוני חץ  אגח ט- אלוני-חץ נכסים והשקעות בע"מ</t>
  </si>
  <si>
    <t>3900354</t>
  </si>
  <si>
    <t>30/01/17</t>
  </si>
  <si>
    <t>אלוני חץ אגח י- אלוני-חץ נכסים והשקעות בע"מ</t>
  </si>
  <si>
    <t>3900362</t>
  </si>
  <si>
    <t>בזק אגח 11- בזק החברה הישראלית לתקשורת בע"מ</t>
  </si>
  <si>
    <t>2300234</t>
  </si>
  <si>
    <t>13/08/20</t>
  </si>
  <si>
    <t>בזק אגח 9- בזק החברה הישראלית לתקשורת בע"מ</t>
  </si>
  <si>
    <t>2300176</t>
  </si>
  <si>
    <t>15/10/15</t>
  </si>
  <si>
    <t>הפניקס אגח 4- הפניקס אחזקות בע"מ</t>
  </si>
  <si>
    <t>7670250</t>
  </si>
  <si>
    <t>30/01/20</t>
  </si>
  <si>
    <t>הפניקס אחזק אגח 3- הפניקס אחזקות בע"מ</t>
  </si>
  <si>
    <t>7670201</t>
  </si>
  <si>
    <t>24/01/18</t>
  </si>
  <si>
    <t>ווסטדייל אגח א- WESTDALE AMERICA LIMITED</t>
  </si>
  <si>
    <t>1157577</t>
  </si>
  <si>
    <t>1772</t>
  </si>
  <si>
    <t>21/04/19</t>
  </si>
  <si>
    <t>ישרוטל אג"ח א'- ישרוטל בע"מ</t>
  </si>
  <si>
    <t>1139419</t>
  </si>
  <si>
    <t>520042482</t>
  </si>
  <si>
    <t>מלונאות ותיירות</t>
  </si>
  <si>
    <t>29/06/17</t>
  </si>
  <si>
    <t>כללביט אגח י'- כללביט מימון בע"מ</t>
  </si>
  <si>
    <t>1136068</t>
  </si>
  <si>
    <t>כללביט אגח יא- כללביט מימון בע"מ</t>
  </si>
  <si>
    <t>1160647</t>
  </si>
  <si>
    <t>24/09/19</t>
  </si>
  <si>
    <t>כללביט סד ח- כללביט מימון בע"מ</t>
  </si>
  <si>
    <t>1132968</t>
  </si>
  <si>
    <t>20/07/14</t>
  </si>
  <si>
    <t>מבני תעשיה אגח טז- מבני תעשיה בע"מ</t>
  </si>
  <si>
    <t>2260438</t>
  </si>
  <si>
    <t>18/05/20</t>
  </si>
  <si>
    <t>מבני תעשייה אגח טו- מבני תעשיה בע"מ</t>
  </si>
  <si>
    <t>2260420</t>
  </si>
  <si>
    <t>15/01/18</t>
  </si>
  <si>
    <t>מגדל הון  ה- מגדל ביטוח גיוס הון בע"מ</t>
  </si>
  <si>
    <t>1139286</t>
  </si>
  <si>
    <t>513230029</t>
  </si>
  <si>
    <t>29/09/16</t>
  </si>
  <si>
    <t>מגדל הון אגח ג- מגדל ביטוח גיוס הון בע"מ</t>
  </si>
  <si>
    <t>1135862</t>
  </si>
  <si>
    <t>15/06/15</t>
  </si>
  <si>
    <t>נמקו  אגח ב' 2020/2032 4.5%- נמקו ריאליטי לטד</t>
  </si>
  <si>
    <t>1160258</t>
  </si>
  <si>
    <t>1665</t>
  </si>
  <si>
    <t>נמקו אגח א' - חסום עמי- נמקו ריאליטי לטד</t>
  </si>
  <si>
    <t>11395750</t>
  </si>
  <si>
    <t>18/11/20</t>
  </si>
  <si>
    <t>פורמולה אגח א- פורמולה מערכות (1985)בע"מ</t>
  </si>
  <si>
    <t>2560142</t>
  </si>
  <si>
    <t>520036690</t>
  </si>
  <si>
    <t>שירותי מידע</t>
  </si>
  <si>
    <t>02/02/17</t>
  </si>
  <si>
    <t>פז נפט אגח ד- פז חברת הנפט בע"מ</t>
  </si>
  <si>
    <t>1132505</t>
  </si>
  <si>
    <t>04/06/18</t>
  </si>
  <si>
    <t>פניקס הון אגח ד- הפניקס גיוסי הון (2009) בע"מ</t>
  </si>
  <si>
    <t>1133529</t>
  </si>
  <si>
    <t>06/06/17</t>
  </si>
  <si>
    <t>פניקס הון אגח ו- הפניקס גיוסי הון (2009) בע"מ</t>
  </si>
  <si>
    <t>1136696</t>
  </si>
  <si>
    <t>21/08/18</t>
  </si>
  <si>
    <t>פניקס הון אגח ח- הפניקס גיוסי הון (2009) בע"מ</t>
  </si>
  <si>
    <t>1139815</t>
  </si>
  <si>
    <t>15/01/17</t>
  </si>
  <si>
    <t>פניקס הון אגח ט- הפניקס גיוסי הון (2009) בע"מ</t>
  </si>
  <si>
    <t>1155522</t>
  </si>
  <si>
    <t>01/04/19</t>
  </si>
  <si>
    <t>פניקס הון אגח יא- הפניקס גיוסי הון (2009) בע"מ</t>
  </si>
  <si>
    <t>1159359</t>
  </si>
  <si>
    <t>23/07/19</t>
  </si>
  <si>
    <t>פסיפיק  אגח ב- פסיפיק אוק אסאואר(בי וי איי) הולדינגס</t>
  </si>
  <si>
    <t>1163062</t>
  </si>
  <si>
    <t>1662</t>
  </si>
  <si>
    <t>16/02/20</t>
  </si>
  <si>
    <t>אבגול     אגח ג- אבגול תעשיות 1953 בע"מ</t>
  </si>
  <si>
    <t>1133289</t>
  </si>
  <si>
    <t>510119068</t>
  </si>
  <si>
    <t>עץ, נייר ודפוס</t>
  </si>
  <si>
    <t>אלקו החזקות יא- אלקו בע"מ</t>
  </si>
  <si>
    <t>6940167</t>
  </si>
  <si>
    <t>520025370</t>
  </si>
  <si>
    <t>09/08/16</t>
  </si>
  <si>
    <t>אלקטרה    אגח ד- אלקטרה בע"מ</t>
  </si>
  <si>
    <t>7390149</t>
  </si>
  <si>
    <t>אם.ג'יג'י אג"ח א- אמ.ג'י.ג'י בי וי אי לימיטד</t>
  </si>
  <si>
    <t>1155795</t>
  </si>
  <si>
    <t>1981143</t>
  </si>
  <si>
    <t>18/11/18</t>
  </si>
  <si>
    <t>אמ.ג'יג'י אגח ב- אמ.ג'י.ג'י בי וי אי לימיטד</t>
  </si>
  <si>
    <t>1160811</t>
  </si>
  <si>
    <t>דלתא אגח א- דלתא-גליל תעשיות בע"מ</t>
  </si>
  <si>
    <t>6270144</t>
  </si>
  <si>
    <t>520025602</t>
  </si>
  <si>
    <t>06/06/16</t>
  </si>
  <si>
    <t>דמרי אגח ו- י.ח.דמרי בניה ופיתוח בע"מ</t>
  </si>
  <si>
    <t>1136936</t>
  </si>
  <si>
    <t>511399388</t>
  </si>
  <si>
    <t>10/06/16</t>
  </si>
  <si>
    <t>דמרי אגח ט- י.ח.דמרי בניה ופיתוח בע"מ</t>
  </si>
  <si>
    <t>1168368</t>
  </si>
  <si>
    <t>ווסטדייל  אגח ב- WESTDALE AMERICA LIMITED</t>
  </si>
  <si>
    <t>1161322</t>
  </si>
  <si>
    <t>27/11/19</t>
  </si>
  <si>
    <t>טמפו  אגח ב- טמפו משקאות בע"מ</t>
  </si>
  <si>
    <t>1133511</t>
  </si>
  <si>
    <t>513682625</t>
  </si>
  <si>
    <t>לייטסטון אגח א- לייטסטון אנטרפרייזס לימיטד</t>
  </si>
  <si>
    <t>1133891</t>
  </si>
  <si>
    <t>1630</t>
  </si>
  <si>
    <t>לייטסטון אגח ב- לייטסטון אנטרפרייזס לימיטד</t>
  </si>
  <si>
    <t>1160746</t>
  </si>
  <si>
    <t>06/10/19</t>
  </si>
  <si>
    <t>מיטב דש אגח ד- מיטב דש השקעות בע"מ</t>
  </si>
  <si>
    <t>1161371</t>
  </si>
  <si>
    <t>ממן אגח ב- ממן-מסופי מטען וניטול בע"מ</t>
  </si>
  <si>
    <t>2380046</t>
  </si>
  <si>
    <t>520036435</t>
  </si>
  <si>
    <t>ממן אגח ג- ממן-מסופי מטען וניטול בע"מ</t>
  </si>
  <si>
    <t>2380053</t>
  </si>
  <si>
    <t>09/01/18</t>
  </si>
  <si>
    <t>מנורה הון התח 5- מנורה מבטחים גיוס הון בע"מ</t>
  </si>
  <si>
    <t>1143411</t>
  </si>
  <si>
    <t>מנורה הון התחייבות ו'2030- מנורה מבטחים גיוס הון בע"מ</t>
  </si>
  <si>
    <t>1160241</t>
  </si>
  <si>
    <t>11/09/19</t>
  </si>
  <si>
    <t>נייר חדרה אגח 6- נייר חדרה לשעבר מפעלי נייר</t>
  </si>
  <si>
    <t>6320105</t>
  </si>
  <si>
    <t>520018383</t>
  </si>
  <si>
    <t>סופרגז אגח א- סופרגז אנרגיה בע"מ</t>
  </si>
  <si>
    <t>1167360</t>
  </si>
  <si>
    <t>516077989</t>
  </si>
  <si>
    <t>פרטנר אגח ו- חברת פרטנר תקשורת בע"מ</t>
  </si>
  <si>
    <t>1141415</t>
  </si>
  <si>
    <t>520044314</t>
  </si>
  <si>
    <t>06/12/17</t>
  </si>
  <si>
    <t>שפיר הנדסה אגח ב- שפיר הנדסה ותעשיה בע"מ</t>
  </si>
  <si>
    <t>1141951</t>
  </si>
  <si>
    <t>514892801</t>
  </si>
  <si>
    <t>מתכת ומוצרי בניה</t>
  </si>
  <si>
    <t>27/12/17</t>
  </si>
  <si>
    <t>איידיאיי הנפקות התחייבות ה- איי.די.איי. הנפקות (2010) בע"מ</t>
  </si>
  <si>
    <t>1155878</t>
  </si>
  <si>
    <t>514486042</t>
  </si>
  <si>
    <t>24/08/20</t>
  </si>
  <si>
    <t>אלון רבוע כחול אגח ו- אלון רבוע כחול ישראל בעמ</t>
  </si>
  <si>
    <t>1169127</t>
  </si>
  <si>
    <t>520042847</t>
  </si>
  <si>
    <t>אפי נכסים אגח י- אפי נכסים בע"מ</t>
  </si>
  <si>
    <t>1160878</t>
  </si>
  <si>
    <t>אפריקה מגורים סדרה ג- אפריקה ישראל מגורים בע"מ</t>
  </si>
  <si>
    <t>1135698</t>
  </si>
  <si>
    <t>520034760</t>
  </si>
  <si>
    <t>23/05/17</t>
  </si>
  <si>
    <t>אשטרום קב אגח ג- קבוצת אשטרום</t>
  </si>
  <si>
    <t>1140102</t>
  </si>
  <si>
    <t>510381601</t>
  </si>
  <si>
    <t>05/05/20</t>
  </si>
  <si>
    <t>גולד אגח ג- קבוצת גולד בונד בע"מ</t>
  </si>
  <si>
    <t>1490051</t>
  </si>
  <si>
    <t>520034349</t>
  </si>
  <si>
    <t>ויקטורי אגח א- ויקטורי רשת סופרמרקטים בע"מ</t>
  </si>
  <si>
    <t>1136126</t>
  </si>
  <si>
    <t>514068980</t>
  </si>
  <si>
    <t>חברה לישראל אגח 12- החברה לישראל בע"מ</t>
  </si>
  <si>
    <t>5760251</t>
  </si>
  <si>
    <t>27/01/20</t>
  </si>
  <si>
    <t>חברה לישראל אגח 14- החברה לישראל בע"מ</t>
  </si>
  <si>
    <t>5760301</t>
  </si>
  <si>
    <t>19/12/19</t>
  </si>
  <si>
    <t>מגדלי תיכוןאגח ד- מגדלי הים התיכון</t>
  </si>
  <si>
    <t>1159326</t>
  </si>
  <si>
    <t>512719485</t>
  </si>
  <si>
    <t>22/07/19</t>
  </si>
  <si>
    <t>סאות'רן אג"ח ג- SOUTHERN PROPERTIES CAPITAL LTD</t>
  </si>
  <si>
    <t>1159474</t>
  </si>
  <si>
    <t>1670</t>
  </si>
  <si>
    <t>29/07/19</t>
  </si>
  <si>
    <t>סטרוברי   אגח ב- סטרוברי פילדס ריט לימיטד</t>
  </si>
  <si>
    <t>1145432</t>
  </si>
  <si>
    <t>1863501</t>
  </si>
  <si>
    <t>25/04/18</t>
  </si>
  <si>
    <t>סלקום אגח יב- סלקום ישראל בע"מ</t>
  </si>
  <si>
    <t>1143080</t>
  </si>
  <si>
    <t>511930125</t>
  </si>
  <si>
    <t>ספנסר אגח ב - חסום עמי- ספנסר אקוויטי גרופ לימיטד</t>
  </si>
  <si>
    <t>11398982</t>
  </si>
  <si>
    <t>1838863</t>
  </si>
  <si>
    <t>24/11/20</t>
  </si>
  <si>
    <t>קרסו אגח ב- קרסו מוטורס בע"מ</t>
  </si>
  <si>
    <t>1139591</t>
  </si>
  <si>
    <t>514065283</t>
  </si>
  <si>
    <t>18/01/17</t>
  </si>
  <si>
    <t>שיכון ובינוי אגח 7- שיכון ובינוי - אחזקות בע"מ</t>
  </si>
  <si>
    <t>1129741</t>
  </si>
  <si>
    <t>אלון רבוע כחול אגח ד'- אלון רבוע כחול ישראל בעמ</t>
  </si>
  <si>
    <t>1139583</t>
  </si>
  <si>
    <t>12/11/20</t>
  </si>
  <si>
    <t>אלטיטיוד  אגח א- אלטיטיוד השקעות לימיטד</t>
  </si>
  <si>
    <t>1143924</t>
  </si>
  <si>
    <t>1729</t>
  </si>
  <si>
    <t>12/02/20</t>
  </si>
  <si>
    <t>אנלייט אנר אגח ו- אנלייט אנרגיה מתחדשת בע"מ</t>
  </si>
  <si>
    <t>7200173</t>
  </si>
  <si>
    <t>520041146</t>
  </si>
  <si>
    <t>28/10/20</t>
  </si>
  <si>
    <t>בזן אגח ה- בתי זקוק לנפט בע"מ</t>
  </si>
  <si>
    <t>2590388</t>
  </si>
  <si>
    <t>520036658</t>
  </si>
  <si>
    <t>05/06/17</t>
  </si>
  <si>
    <t>דה לסר ה- דה לסר גרופ לימיטד</t>
  </si>
  <si>
    <t>1135664</t>
  </si>
  <si>
    <t>1513</t>
  </si>
  <si>
    <t>19/10/20</t>
  </si>
  <si>
    <t>נאוויטס פטרו אגח ב'- נאוויטס פטרוליום, שותפות מוגבלת</t>
  </si>
  <si>
    <t>1169614</t>
  </si>
  <si>
    <t>550263107</t>
  </si>
  <si>
    <t>11/11/20</t>
  </si>
  <si>
    <t>פתאל אירופה אגח א- פתאל נכסים(אירופה)בע"מ</t>
  </si>
  <si>
    <t>1137512</t>
  </si>
  <si>
    <t>05/04/16</t>
  </si>
  <si>
    <t>פתאל החז  אגח ב- פתאל החזקות 1998 בע"מ</t>
  </si>
  <si>
    <t>1150812</t>
  </si>
  <si>
    <t>512607888</t>
  </si>
  <si>
    <t>Baa1.il</t>
  </si>
  <si>
    <t>26/06/18</t>
  </si>
  <si>
    <t>פתאל החזקות אגח להמרה 1- פתאל החזקות 1998 בע"מ</t>
  </si>
  <si>
    <t>1169721</t>
  </si>
  <si>
    <t>אאורה אגח טו- אאורה השקעות בע"מ</t>
  </si>
  <si>
    <t>3730504</t>
  </si>
  <si>
    <t>520038274</t>
  </si>
  <si>
    <t>ilBBB</t>
  </si>
  <si>
    <t>26/11/20</t>
  </si>
  <si>
    <t>הכש חב בטוחאגח3- הכשרה חברה לביטוח בע"מ</t>
  </si>
  <si>
    <t>1151026</t>
  </si>
  <si>
    <t>520042177</t>
  </si>
  <si>
    <t>18/07/18</t>
  </si>
  <si>
    <t>הכשרה חברה לביטוח ד- הכשרה חברה לביטוח בע"מ</t>
  </si>
  <si>
    <t>1156025</t>
  </si>
  <si>
    <t>16/12/18</t>
  </si>
  <si>
    <t>דיסקונט השקעות אגח י- חברת השקעות דיסקונט בע"מ</t>
  </si>
  <si>
    <t>6390348</t>
  </si>
  <si>
    <t>דלק קב   אגח לא- קבוצת דלק בע"מ</t>
  </si>
  <si>
    <t>1134790</t>
  </si>
  <si>
    <t>25/12/18</t>
  </si>
  <si>
    <t>אול-יר אגח ה- אול-יר  הולדינגס לימיטד</t>
  </si>
  <si>
    <t>1143304</t>
  </si>
  <si>
    <t>1841580</t>
  </si>
  <si>
    <t>Caa3.il</t>
  </si>
  <si>
    <t>06/02/18</t>
  </si>
  <si>
    <t>בי קום אגח ג- בי קומיוניקיישנס בע"מ לשעבר סמייל 012</t>
  </si>
  <si>
    <t>1139203</t>
  </si>
  <si>
    <t>512832742</t>
  </si>
  <si>
    <t>בי קומיונק אגח ד- בי קומיוניקיישנס בע"מ לשעבר סמייל 012</t>
  </si>
  <si>
    <t>1161298</t>
  </si>
  <si>
    <t>ישראל קנדה אגח ה- ישראל קנדה (ט.ר) בעמ</t>
  </si>
  <si>
    <t>4340154</t>
  </si>
  <si>
    <t>520039298</t>
  </si>
  <si>
    <t>לוזון קב  אגח י 5,6%  1,7,26</t>
  </si>
  <si>
    <t>4730206</t>
  </si>
  <si>
    <t>ישראמקו נגב 2 א- ישראמקו נגב 2 שותפות מוגבלת</t>
  </si>
  <si>
    <t>2320174</t>
  </si>
  <si>
    <t>550010003</t>
  </si>
  <si>
    <t>04/09/17</t>
  </si>
  <si>
    <t>שמוס אגח א- Chamoss International Limited</t>
  </si>
  <si>
    <t>1155951</t>
  </si>
  <si>
    <t>633896</t>
  </si>
  <si>
    <t>09/12/18</t>
  </si>
  <si>
    <t>אבגול אג"ח ד' 5- אבגול תעשיות 1953 בע"מ</t>
  </si>
  <si>
    <t>1140417</t>
  </si>
  <si>
    <t>26/03/17</t>
  </si>
  <si>
    <t>דלתא גליל אגח ו- דלתא-גליל תעשיות בע"מ</t>
  </si>
  <si>
    <t>6270193</t>
  </si>
  <si>
    <t>סאפיינס אגח ב- סאפיינס אינטרנשיונל קורפוריישן N.V</t>
  </si>
  <si>
    <t>1141936</t>
  </si>
  <si>
    <t>1146</t>
  </si>
  <si>
    <t>07/06/20</t>
  </si>
  <si>
    <t>תמר פטרו אגח ב- תמר פטרוליום בעמ</t>
  </si>
  <si>
    <t>1143593</t>
  </si>
  <si>
    <t>515334662</t>
  </si>
  <si>
    <t>24/04/18</t>
  </si>
  <si>
    <t>נאוויטס מימון אגח ב- נאוויטס בקסקין מימון בע"מ</t>
  </si>
  <si>
    <t>1141373</t>
  </si>
  <si>
    <t>515643484</t>
  </si>
  <si>
    <t>10/12/17</t>
  </si>
  <si>
    <t>בזן  אגח ט- בתי זקוק לנפט בע"מ</t>
  </si>
  <si>
    <t>2590461</t>
  </si>
  <si>
    <t>16/11/20</t>
  </si>
  <si>
    <t>סה"כ אחר</t>
  </si>
  <si>
    <t>Mqgau 6.625  04/21- MACQUARIE BANK LTD</t>
  </si>
  <si>
    <t>US55608YAA38</t>
  </si>
  <si>
    <t>בלומברג</t>
  </si>
  <si>
    <t>27079</t>
  </si>
  <si>
    <t>Banks</t>
  </si>
  <si>
    <t>Baa2</t>
  </si>
  <si>
    <t>Moodys</t>
  </si>
  <si>
    <t>01/08/19</t>
  </si>
  <si>
    <t>MS 5 3/4 01/25/21- MORGAN STANLEY</t>
  </si>
  <si>
    <t>US61747WAF68</t>
  </si>
  <si>
    <t>10289</t>
  </si>
  <si>
    <t>Diversified Financials</t>
  </si>
  <si>
    <t>EXPE 4 1/2 08/15/24- Wal-Mart Stores</t>
  </si>
  <si>
    <t>US931142BV49</t>
  </si>
  <si>
    <t>10480</t>
  </si>
  <si>
    <t>Food &amp; Staples Retailing</t>
  </si>
  <si>
    <t>BBB-</t>
  </si>
  <si>
    <t>S&amp;P</t>
  </si>
  <si>
    <t>FSK 3.4 01/15/2026- FS KKR CAPITAL CORP</t>
  </si>
  <si>
    <t>US302635AG21</t>
  </si>
  <si>
    <t>11309</t>
  </si>
  <si>
    <t>Baa3</t>
  </si>
  <si>
    <t>06/12/20</t>
  </si>
  <si>
    <t>VODAFONE GROUP- Vodafone Group</t>
  </si>
  <si>
    <t>XS1888180640</t>
  </si>
  <si>
    <t>10475</t>
  </si>
  <si>
    <t>Telecommunication Services</t>
  </si>
  <si>
    <t>BB+</t>
  </si>
  <si>
    <t>VRSN 4 3/4 07/15/27- VeriSign inc</t>
  </si>
  <si>
    <t>US92343EAL65</t>
  </si>
  <si>
    <t>12225</t>
  </si>
  <si>
    <t>Technology Hardware &amp; Equipment</t>
  </si>
  <si>
    <t>Ba1</t>
  </si>
  <si>
    <t>WIX 0 08/15/25- WIX ltd</t>
  </si>
  <si>
    <t>US92940WAC38</t>
  </si>
  <si>
    <t>12913</t>
  </si>
  <si>
    <t>Software &amp; Services</t>
  </si>
  <si>
    <t>03/12/20</t>
  </si>
  <si>
    <t>סה"כ תל אביב 35</t>
  </si>
  <si>
    <t>מיטרוניקס- מיטרוניקס בע"מ</t>
  </si>
  <si>
    <t>1091065</t>
  </si>
  <si>
    <t>511527202</t>
  </si>
  <si>
    <t>אלקטרוניקה ואופטיקה</t>
  </si>
  <si>
    <t>פניקס 1- הפניקס אחזקות בע"מ</t>
  </si>
  <si>
    <t>767012</t>
  </si>
  <si>
    <t>הראל השקעות- הראל השקעות בביטוח ושרותים פיננסים בע"מ</t>
  </si>
  <si>
    <t>585018</t>
  </si>
  <si>
    <t>520033986</t>
  </si>
  <si>
    <t>אלביט מערכות- אלביט מערכות בע"מ</t>
  </si>
  <si>
    <t>1081124</t>
  </si>
  <si>
    <t>520043027</t>
  </si>
  <si>
    <t>ביטחוניות</t>
  </si>
  <si>
    <t>דיסקונט א- בנק דיסקונט לישראל בע"מ</t>
  </si>
  <si>
    <t>691212</t>
  </si>
  <si>
    <t>פועלים- בנק הפועלים בע"מ</t>
  </si>
  <si>
    <t>662577</t>
  </si>
  <si>
    <t>520000118</t>
  </si>
  <si>
    <t>לאומי- בנק לאומי לישראל בע"מ</t>
  </si>
  <si>
    <t>604611</t>
  </si>
  <si>
    <t>מזרחי טפחות- בנק מזרחי טפחות בע"מ</t>
  </si>
  <si>
    <t>695437</t>
  </si>
  <si>
    <t>בינלאומי 5- הבנק הבינלאומי הראשון לישראל בע"מ</t>
  </si>
  <si>
    <t>593038</t>
  </si>
  <si>
    <t>520029083</t>
  </si>
  <si>
    <t>אלקטרה- אלקטרה בע"מ</t>
  </si>
  <si>
    <t>739037</t>
  </si>
  <si>
    <t>איי.סי.אל- איי.סי.אל גרופ בע"מ (דואלי)</t>
  </si>
  <si>
    <t>281014</t>
  </si>
  <si>
    <t>טאואר- טאואר סמיקונדקטור בע"מ</t>
  </si>
  <si>
    <t>1082379</t>
  </si>
  <si>
    <t>520041997</t>
  </si>
  <si>
    <t>מוליכים למחצה</t>
  </si>
  <si>
    <t>שטראוס- שטראוס גרופ בע"מ</t>
  </si>
  <si>
    <t>746016</t>
  </si>
  <si>
    <t>שופרסל- שופר-סל בע"מ</t>
  </si>
  <si>
    <t>777037</t>
  </si>
  <si>
    <t>שפיר- שפיר הנדסה ותעשיה בע"מ</t>
  </si>
  <si>
    <t>1133875</t>
  </si>
  <si>
    <t>אירפורט סיטי- איירפורט סיטי בע"מ</t>
  </si>
  <si>
    <t>1095835</t>
  </si>
  <si>
    <t>אלוני חץ- אלוני-חץ נכסים והשקעות בע"מ</t>
  </si>
  <si>
    <t>390013</t>
  </si>
  <si>
    <t>אמות- אמות השקעות בע"מ</t>
  </si>
  <si>
    <t>1097278</t>
  </si>
  <si>
    <t>מבני תעשיה- מבני תעשיה בע"מ</t>
  </si>
  <si>
    <t>226019</t>
  </si>
  <si>
    <t>מליסרון- מליסרון בע"מ</t>
  </si>
  <si>
    <t>323014</t>
  </si>
  <si>
    <t>עזריאלי קבוצה- קבוצת עזריאלי בע"מ (לשעבר קנית מימון)</t>
  </si>
  <si>
    <t>1119478</t>
  </si>
  <si>
    <t>טבע- טבע תעשיות פרמצבטיות בע"מ</t>
  </si>
  <si>
    <t>629014</t>
  </si>
  <si>
    <t>520013954</t>
  </si>
  <si>
    <t>פארמה</t>
  </si>
  <si>
    <t>פריגו- פריגו קומפני דואלי</t>
  </si>
  <si>
    <t>1130699</t>
  </si>
  <si>
    <t>520037599</t>
  </si>
  <si>
    <t>אורמת טכנולוגיות- אורמת טכנולגיות אינק דואלי</t>
  </si>
  <si>
    <t>1134402</t>
  </si>
  <si>
    <t>880326081</t>
  </si>
  <si>
    <t>אנרג'יקס- אנרג'יקס אנרגיות מתחדשות בע"מ</t>
  </si>
  <si>
    <t>1123355</t>
  </si>
  <si>
    <t>513901371</t>
  </si>
  <si>
    <t>מטריקס- מטריקס אי.טי בע"מ</t>
  </si>
  <si>
    <t>445015</t>
  </si>
  <si>
    <t>520039413</t>
  </si>
  <si>
    <t>נייס- נייס מערכות בע"מ</t>
  </si>
  <si>
    <t>273011</t>
  </si>
  <si>
    <t>520036872</t>
  </si>
  <si>
    <t>בזק- בזק החברה הישראלית לתקשורת בע"מ</t>
  </si>
  <si>
    <t>230011</t>
  </si>
  <si>
    <t>סה"כ תל אביב 90</t>
  </si>
  <si>
    <t>דלתא גליל- דלתא-גליל תעשיות בע"מ</t>
  </si>
  <si>
    <t>627034</t>
  </si>
  <si>
    <t>פמס- מפעלי פ.מ.ס. מיגון בע"מ</t>
  </si>
  <si>
    <t>315010</t>
  </si>
  <si>
    <t>520037284</t>
  </si>
  <si>
    <t>פוקס- ויזל- פוקס-ויזל בע"מ</t>
  </si>
  <si>
    <t>1087022</t>
  </si>
  <si>
    <t>512157603</t>
  </si>
  <si>
    <t>פז נפט- פז חברת הנפט בע"מ</t>
  </si>
  <si>
    <t>1100007</t>
  </si>
  <si>
    <t>איידיאיי ביטוח- איי.די.איי. חברה לביטוח בע"מ</t>
  </si>
  <si>
    <t>1129501</t>
  </si>
  <si>
    <t>513910703</t>
  </si>
  <si>
    <t>כלל עסקי ביטוח- כלל החזקות עסקי ביטוח בע"מ</t>
  </si>
  <si>
    <t>224014</t>
  </si>
  <si>
    <t>520036120</t>
  </si>
  <si>
    <t>מנורה מבטחים החזקות- מנורה מבטחים החזקות בע"מ</t>
  </si>
  <si>
    <t>566018</t>
  </si>
  <si>
    <t>אזורים- אזורים-חברה להשקעות בפתוח ובבנין בע"מ</t>
  </si>
  <si>
    <t>715011</t>
  </si>
  <si>
    <t>520025990</t>
  </si>
  <si>
    <t>אפריקה מגורים- אפריקה ישראל מגורים בע"מ</t>
  </si>
  <si>
    <t>1097948</t>
  </si>
  <si>
    <t>דמרי- י.ח.דמרי בניה ופיתוח בע"מ</t>
  </si>
  <si>
    <t>1090315</t>
  </si>
  <si>
    <t>פיבי- פ.י.ב.י. אחזקות בע"מ</t>
  </si>
  <si>
    <t>763011</t>
  </si>
  <si>
    <t>520029026</t>
  </si>
  <si>
    <t>ערד- ערד השקעות ופתוח תעשיה בע"מ</t>
  </si>
  <si>
    <t>731018</t>
  </si>
  <si>
    <t>520025198</t>
  </si>
  <si>
    <t>קנון- קנון</t>
  </si>
  <si>
    <t>1134139</t>
  </si>
  <si>
    <t>1635</t>
  </si>
  <si>
    <t>מספנות ישראל- תעשיות מספנות ישראל בע"מ</t>
  </si>
  <si>
    <t>1168533</t>
  </si>
  <si>
    <t>516084753</t>
  </si>
  <si>
    <t>דלק קדוחים יהש- דלק קידוחים - שותפות מוגבלת</t>
  </si>
  <si>
    <t>475020</t>
  </si>
  <si>
    <t>550013098</t>
  </si>
  <si>
    <t>ישראמקו יהש- ישראמקו נגב 2 שותפות מוגבלת</t>
  </si>
  <si>
    <t>232017</t>
  </si>
  <si>
    <t>רציו יהש- רציו חיפושי נפט (1992) - שותפות מוגבלת</t>
  </si>
  <si>
    <t>394015</t>
  </si>
  <si>
    <t>550012777</t>
  </si>
  <si>
    <t>פלסאון תעשיות- פלסאון תעשיות בע"מ</t>
  </si>
  <si>
    <t>1081603</t>
  </si>
  <si>
    <t>520042912</t>
  </si>
  <si>
    <t>קמטק- קמטק בע"מ</t>
  </si>
  <si>
    <t>1095264</t>
  </si>
  <si>
    <t>511235434</t>
  </si>
  <si>
    <t>איתמר- איתמר מדיקל בע"מ</t>
  </si>
  <si>
    <t>1102458</t>
  </si>
  <si>
    <t>512434218</t>
  </si>
  <si>
    <t>מכשור רפואי</t>
  </si>
  <si>
    <t>פתאל החזקות- פתאל החזקות 1998 בע"מ</t>
  </si>
  <si>
    <t>1143429</t>
  </si>
  <si>
    <t>אלקטרה צריכה- אלקטרה מוצרי צריכה בע"מ</t>
  </si>
  <si>
    <t>5010129</t>
  </si>
  <si>
    <t>520039967</t>
  </si>
  <si>
    <t>דלק רכב- דלק מערכות רכב בע"מ</t>
  </si>
  <si>
    <t>829010</t>
  </si>
  <si>
    <t>520033291</t>
  </si>
  <si>
    <t>יוחננוף- יוחננוף</t>
  </si>
  <si>
    <t>1161264</t>
  </si>
  <si>
    <t>511344186</t>
  </si>
  <si>
    <t>נטו מלינדה- נטו מלינדה סחר בע"מ</t>
  </si>
  <si>
    <t>1105097</t>
  </si>
  <si>
    <t>511725459</t>
  </si>
  <si>
    <t>פרשמרקט בע"מ- פרשמרקט בע"מ</t>
  </si>
  <si>
    <t>1157833</t>
  </si>
  <si>
    <t>513226050</t>
  </si>
  <si>
    <t>תדיראן הולדינגס- תדיראן הולדינגס בע"מ לשעבר קריסטל</t>
  </si>
  <si>
    <t>258012</t>
  </si>
  <si>
    <t>520036732</t>
  </si>
  <si>
    <t>אינרום- אינרום תעשיות בנייה בע"מ</t>
  </si>
  <si>
    <t>1132356</t>
  </si>
  <si>
    <t>515001659</t>
  </si>
  <si>
    <t>אפריקה נכסים- אפי נכסים בע"מ</t>
  </si>
  <si>
    <t>1091354</t>
  </si>
  <si>
    <t>בראק קפיטל- בראק קפיטל פרופרטיז אן וי</t>
  </si>
  <si>
    <t>1121607</t>
  </si>
  <si>
    <t>1560</t>
  </si>
  <si>
    <t>גזית גלוב- גזית-גלוב בע"מ</t>
  </si>
  <si>
    <t>126011</t>
  </si>
  <si>
    <t>סאמיט- סאמיט אחזקות נדל"ן בע"מ</t>
  </si>
  <si>
    <t>1081686</t>
  </si>
  <si>
    <t>ביג- ביג מרכזי קניות (2004) בע"מ</t>
  </si>
  <si>
    <t>1097260</t>
  </si>
  <si>
    <t>הכשרה הישוב- חברת הכשרת הישוב בישראל בע"מ</t>
  </si>
  <si>
    <t>612010</t>
  </si>
  <si>
    <t>מגדלי תיכון- מגדלי הים התיכון</t>
  </si>
  <si>
    <t>1131523</t>
  </si>
  <si>
    <t>סלע נדלן- סלע קפיטל נדל"ן בע"מ</t>
  </si>
  <si>
    <t>1109644</t>
  </si>
  <si>
    <t>רבוע נדלן- רבוע כחול נדל"ן בע"מ</t>
  </si>
  <si>
    <t>1098565</t>
  </si>
  <si>
    <t>ריט 1- ריט 1 בע"מ</t>
  </si>
  <si>
    <t>1098920</t>
  </si>
  <si>
    <t>אוגווינד- אוגווינד אנרגיה טק אחסון בע"מ</t>
  </si>
  <si>
    <t>1105907</t>
  </si>
  <si>
    <t>513961334</t>
  </si>
  <si>
    <t>אלקטריאון- אלקטריאון וירלס</t>
  </si>
  <si>
    <t>368019</t>
  </si>
  <si>
    <t>520038126</t>
  </si>
  <si>
    <t>אנלייט אנרגיה- אנלייט אנרגיה מתחדשת בע"מ</t>
  </si>
  <si>
    <t>720011</t>
  </si>
  <si>
    <t>פורמולה מערכות- פורמולה מערכות (1985)בע"מ</t>
  </si>
  <si>
    <t>256016</t>
  </si>
  <si>
    <t>דנאל כא- דנאל (אדיר יהושע) בע"מ</t>
  </si>
  <si>
    <t>314013</t>
  </si>
  <si>
    <t>520037565</t>
  </si>
  <si>
    <t>אטראו שוקי הון- אטראו שוקי הון בע"מ לשעבר לידר</t>
  </si>
  <si>
    <t>1096106</t>
  </si>
  <si>
    <t>513773564</t>
  </si>
  <si>
    <t>אלטשולר שחם גמל- אלטשולר שחם גמל ופנסיה בע"מ</t>
  </si>
  <si>
    <t>1159037</t>
  </si>
  <si>
    <t>513173393</t>
  </si>
  <si>
    <t>ישראכרט- ישראכרט בע"מ</t>
  </si>
  <si>
    <t>1157403</t>
  </si>
  <si>
    <t>מיטב דש- מיטב דש השקעות בע"מ</t>
  </si>
  <si>
    <t>1081843</t>
  </si>
  <si>
    <t>פרטנר- חברת פרטנר תקשורת בע"מ</t>
  </si>
  <si>
    <t>1083484</t>
  </si>
  <si>
    <t>סלקום- סלקום ישראל בע"מ</t>
  </si>
  <si>
    <t>1101534</t>
  </si>
  <si>
    <t>סה"כ מניות היתר</t>
  </si>
  <si>
    <t>יוטרון- יוטרון בע"מ</t>
  </si>
  <si>
    <t>1157114</t>
  </si>
  <si>
    <t>515883809</t>
  </si>
  <si>
    <t>ג'נריישן קפיטל- ג'נריישן קפיטל בע"מ</t>
  </si>
  <si>
    <t>1156926</t>
  </si>
  <si>
    <t>515846558</t>
  </si>
  <si>
    <t>מירלנד- MIRLAND DEVELOPMENT CORPORATION PLC</t>
  </si>
  <si>
    <t>1108638</t>
  </si>
  <si>
    <t>1502</t>
  </si>
  <si>
    <t>פלאזה סנטר- פלאזה סנטרס</t>
  </si>
  <si>
    <t>1109917</t>
  </si>
  <si>
    <t>33248324</t>
  </si>
  <si>
    <t>חג'ג'- קבוצת חג'ג' ייזום נדל"ן בע"מ</t>
  </si>
  <si>
    <t>823013</t>
  </si>
  <si>
    <t>520033309</t>
  </si>
  <si>
    <t>יוניקורן טכ יהש- יוניקורן טכנולוגיות שותפות מוגבלת</t>
  </si>
  <si>
    <t>1168657</t>
  </si>
  <si>
    <t>540294428</t>
  </si>
  <si>
    <t>השקעות בהייטק</t>
  </si>
  <si>
    <t>מיט-טק - עמי חסום- מיט-טק 3 די בע"מ</t>
  </si>
  <si>
    <t>10807201</t>
  </si>
  <si>
    <t>520041955</t>
  </si>
  <si>
    <t>סבוריט- סבוריט בע"מ</t>
  </si>
  <si>
    <t>1169978</t>
  </si>
  <si>
    <t>515933950</t>
  </si>
  <si>
    <t>כלל ביוטכנולוגיה- כלל תעשיות ביוטכנולוגיה בע"מ</t>
  </si>
  <si>
    <t>1104280</t>
  </si>
  <si>
    <t>511898835</t>
  </si>
  <si>
    <t>השקעות במדעי החיים</t>
  </si>
  <si>
    <t>דלק תמלוגים- דלק תמלוגים (2012) בע"מ</t>
  </si>
  <si>
    <t>1129493</t>
  </si>
  <si>
    <t>514837111</t>
  </si>
  <si>
    <t>נאוויטס פט יהש- נאוויטס פטרוליום, שותפות מוגבלת</t>
  </si>
  <si>
    <t>1141969</t>
  </si>
  <si>
    <t>פולירם- פולירם תעשיות פלסטיק בע"מ</t>
  </si>
  <si>
    <t>1170216</t>
  </si>
  <si>
    <t>515251593</t>
  </si>
  <si>
    <t>רבל- רבל אי.סי.אס. בע"מ</t>
  </si>
  <si>
    <t>1103878</t>
  </si>
  <si>
    <t>513506329</t>
  </si>
  <si>
    <t>כלל משקאות- כלל תעשיות ומשקאות בע"מ</t>
  </si>
  <si>
    <t>1147685</t>
  </si>
  <si>
    <t>515818524</t>
  </si>
  <si>
    <t>עדיקה סטייל</t>
  </si>
  <si>
    <t>1143643</t>
  </si>
  <si>
    <t>גלוברנדס- גלוברנדס גרופ בע"מ</t>
  </si>
  <si>
    <t>1147487</t>
  </si>
  <si>
    <t>515809499</t>
  </si>
  <si>
    <t>טיב טעם- טיב טעם הולדינגס 1 בע"מ</t>
  </si>
  <si>
    <t>103010</t>
  </si>
  <si>
    <t>520041187</t>
  </si>
  <si>
    <t>חמת- קבוצת חמת בע"מ</t>
  </si>
  <si>
    <t>384016</t>
  </si>
  <si>
    <t>520038530</t>
  </si>
  <si>
    <t>סים בכורה סד L- CIM COMMERCIAL TRUST CORPORATION</t>
  </si>
  <si>
    <t>1142355</t>
  </si>
  <si>
    <t>908311</t>
  </si>
  <si>
    <t>אספן גרופ- אספן גרופ בע"מ</t>
  </si>
  <si>
    <t>313015</t>
  </si>
  <si>
    <t>520037540</t>
  </si>
  <si>
    <t>מישורים- מישורים חברה לפיתוח בע"מ</t>
  </si>
  <si>
    <t>1105196</t>
  </si>
  <si>
    <t>נכסים ובנין- חברה לנכסים ולבנין בע"מ</t>
  </si>
  <si>
    <t>699017</t>
  </si>
  <si>
    <t>520025438</t>
  </si>
  <si>
    <t>מגוריט- מגוריט ישראל בעמ</t>
  </si>
  <si>
    <t>1139195</t>
  </si>
  <si>
    <t>515434074</t>
  </si>
  <si>
    <t>ריט אזורים ליווינג- ריט אזורים - ה.פ ליווינג בע"מ</t>
  </si>
  <si>
    <t>1162775</t>
  </si>
  <si>
    <t>516117181</t>
  </si>
  <si>
    <t>טלרד נטוורקס- טלרד נטוורקס</t>
  </si>
  <si>
    <t>1140953</t>
  </si>
  <si>
    <t>510852643</t>
  </si>
  <si>
    <t>ציוד תקשורת</t>
  </si>
  <si>
    <t>סייברוואן- סייברוואן 2014 בע"מ</t>
  </si>
  <si>
    <t>1166693</t>
  </si>
  <si>
    <t>515154607</t>
  </si>
  <si>
    <t>ג'נסל- ג'נסל בע"מ</t>
  </si>
  <si>
    <t>1169689</t>
  </si>
  <si>
    <t>514579887</t>
  </si>
  <si>
    <t>נופר אנרג'י- ע.י נופר אנרגי' בע"מ</t>
  </si>
  <si>
    <t>1170877</t>
  </si>
  <si>
    <t>514599943</t>
  </si>
  <si>
    <t>אמת- א.מ.ת. מיחשוב בע"מ</t>
  </si>
  <si>
    <t>382010</t>
  </si>
  <si>
    <t>520038514</t>
  </si>
  <si>
    <t>אוברסיז מניה- אוברסיז קומרס בע"מ</t>
  </si>
  <si>
    <t>1139617</t>
  </si>
  <si>
    <t>510490071</t>
  </si>
  <si>
    <t>אוריין - עמי חסום- אוריין ש.מ. בע"מ</t>
  </si>
  <si>
    <t>11035061</t>
  </si>
  <si>
    <t>511068256</t>
  </si>
  <si>
    <t>ג'י וואן- ג'י וואן פתרונות אבטחה בע"מ</t>
  </si>
  <si>
    <t>1156280</t>
  </si>
  <si>
    <t>510095987</t>
  </si>
  <si>
    <t>הולמס פלייס- הולמס פלייס אינטרנשיונל בע"מ</t>
  </si>
  <si>
    <t>1142587</t>
  </si>
  <si>
    <t>512466723</t>
  </si>
  <si>
    <t>ממן- ממן-מסופי מטען וניטול בע"מ</t>
  </si>
  <si>
    <t>238014</t>
  </si>
  <si>
    <t>אופל בלאנס- אופל בלאנס השקעות בע"מ</t>
  </si>
  <si>
    <t>1094986</t>
  </si>
  <si>
    <t>513734566</t>
  </si>
  <si>
    <t>אנליסט- אנליסט אי.אמ.אס.-שרותי ניהול השקעות בע"מ</t>
  </si>
  <si>
    <t>1080613</t>
  </si>
  <si>
    <t>520041963</t>
  </si>
  <si>
    <t>*מור השקעות- י.ד. מור השקעות בע"מ</t>
  </si>
  <si>
    <t>1141464</t>
  </si>
  <si>
    <t>513834606</t>
  </si>
  <si>
    <t>מניף- מניף - שירותים פיננסים בע"מ</t>
  </si>
  <si>
    <t>1170893</t>
  </si>
  <si>
    <t>512764408</t>
  </si>
  <si>
    <t>פנינסולה- קבוצת פנינסולה בע"מ</t>
  </si>
  <si>
    <t>333013</t>
  </si>
  <si>
    <t>520033713</t>
  </si>
  <si>
    <t>שירותי בנק אוטומטיים- שירותי בנק אוטומטיים בע"מ</t>
  </si>
  <si>
    <t>1158161</t>
  </si>
  <si>
    <t>510792773</t>
  </si>
  <si>
    <t>בי קומיונקיישנס- בי קומיוניקיישנס בע"מ לשעבר סמייל 012</t>
  </si>
  <si>
    <t>1107663</t>
  </si>
  <si>
    <t>סה"כ call 001 אופציות</t>
  </si>
  <si>
    <t>FIVERR INTERNATI- FIVERR INTERNATIONAL LTD</t>
  </si>
  <si>
    <t>IL0011582033</t>
  </si>
  <si>
    <t>NYSE</t>
  </si>
  <si>
    <t>28012</t>
  </si>
  <si>
    <t>Retailing</t>
  </si>
  <si>
    <t>SEDG US_SOLAREDGE TECHNOLOGI- SOLAREDGE TECHNOLOGIES INC</t>
  </si>
  <si>
    <t>US83417M1045</t>
  </si>
  <si>
    <t>NASDAQ</t>
  </si>
  <si>
    <t>27183</t>
  </si>
  <si>
    <t>Semiconductors &amp; Semiconductor Equipment</t>
  </si>
  <si>
    <t>Nova measuring inst- נובה מכשירי מדידה בע"מ</t>
  </si>
  <si>
    <t>SGXC75818630</t>
  </si>
  <si>
    <t>511812463</t>
  </si>
  <si>
    <t>Check Point Software- צ'ק פוינט</t>
  </si>
  <si>
    <t>IL0010824113</t>
  </si>
  <si>
    <t>520042821</t>
  </si>
  <si>
    <t>Rada Electronic inds ltd- Rada Electronic Industries Limited</t>
  </si>
  <si>
    <t>IL0010826506</t>
  </si>
  <si>
    <t>520035320</t>
  </si>
  <si>
    <t>BATM ADVANCE COMM- באטם אדוונסט</t>
  </si>
  <si>
    <t>IL0010849045</t>
  </si>
  <si>
    <t>LSE</t>
  </si>
  <si>
    <t>2135</t>
  </si>
  <si>
    <t>MAGIC SOFTWARE- מג'יק תעשיות תכנה בע"מ</t>
  </si>
  <si>
    <t>IL0010823123</t>
  </si>
  <si>
    <t>520036740</t>
  </si>
  <si>
    <t>Delphi Automotive plc- Delphi Automotive plc</t>
  </si>
  <si>
    <t>JE00B783TY65</t>
  </si>
  <si>
    <t>12252</t>
  </si>
  <si>
    <t>Automobiles &amp; Components</t>
  </si>
  <si>
    <t>Bank amer crop- Bank of America</t>
  </si>
  <si>
    <t>US0605051046</t>
  </si>
  <si>
    <t>10043</t>
  </si>
  <si>
    <t>Citigroup Inc- CITIGROUP INC</t>
  </si>
  <si>
    <t>US1729674242</t>
  </si>
  <si>
    <t>10083</t>
  </si>
  <si>
    <t>JPmorgan Chase- JP MORGAN</t>
  </si>
  <si>
    <t>US46625H1005</t>
  </si>
  <si>
    <t>10232</t>
  </si>
  <si>
    <t>REAL ESTATE CRED- Real Estate Credit Investments Pcc ltd</t>
  </si>
  <si>
    <t>GB00B0HW5366</t>
  </si>
  <si>
    <t>12706</t>
  </si>
  <si>
    <t>GLOBAL MEDICAL R- GLOBAL MEDICAL</t>
  </si>
  <si>
    <t>US37954A2042</t>
  </si>
  <si>
    <t>27915</t>
  </si>
  <si>
    <t>Capital Goods</t>
  </si>
  <si>
    <t>Honeywell international inc- HONEYWELL INTERNATIONAL INC</t>
  </si>
  <si>
    <t>us4385161066</t>
  </si>
  <si>
    <t>10735</t>
  </si>
  <si>
    <t>Capital One Financial Corp- Capital One Financial Corporation</t>
  </si>
  <si>
    <t>LU1135865084</t>
  </si>
  <si>
    <t>11253</t>
  </si>
  <si>
    <t>Synchrony Financial- SYNCHRONY FINANC</t>
  </si>
  <si>
    <t>US87165B1035</t>
  </si>
  <si>
    <t>27618</t>
  </si>
  <si>
    <t>Ormat Technologies- אורמת טכנולגיות אינק דואלי</t>
  </si>
  <si>
    <t>US92189F1140</t>
  </si>
  <si>
    <t>Energy</t>
  </si>
  <si>
    <t>Pepsico inc- Pepsico Inc</t>
  </si>
  <si>
    <t>US7134481081</t>
  </si>
  <si>
    <t>12085</t>
  </si>
  <si>
    <t>Food, Beverage &amp; Tobacco</t>
  </si>
  <si>
    <t>Centene Corporation- Centene Corporation</t>
  </si>
  <si>
    <t>US15135B1017</t>
  </si>
  <si>
    <t>13058</t>
  </si>
  <si>
    <t>Health Care Equipment &amp; Services</t>
  </si>
  <si>
    <t>CIGNA CORP- CIGNA CORP</t>
  </si>
  <si>
    <t>US1255231003</t>
  </si>
  <si>
    <t>27868</t>
  </si>
  <si>
    <t>PARK PLAZA HOTELS- PPHE HOTEL GROUP LTD</t>
  </si>
  <si>
    <t>GG00B1Z5FH87</t>
  </si>
  <si>
    <t>27919</t>
  </si>
  <si>
    <t>Hotels Restaurants &amp; Leisure</t>
  </si>
  <si>
    <t>Procter &amp; gamble co- PROCTER &amp; GAMBLE CO</t>
  </si>
  <si>
    <t>US7427181091</t>
  </si>
  <si>
    <t>10343</t>
  </si>
  <si>
    <t>Household &amp; Personal Products</t>
  </si>
  <si>
    <t>BAIDU.COM ADR- Baidu., Inc</t>
  </si>
  <si>
    <t>US0567521085</t>
  </si>
  <si>
    <t>10041</t>
  </si>
  <si>
    <t>Media</t>
  </si>
  <si>
    <t>CINEWORLD GROUP- CINEWORLD GROUP</t>
  </si>
  <si>
    <t>GB00B15FWH70</t>
  </si>
  <si>
    <t>27672</t>
  </si>
  <si>
    <t>DISNEY COMPANY- Walt Disney Company</t>
  </si>
  <si>
    <t>US2546871060</t>
  </si>
  <si>
    <t>10586</t>
  </si>
  <si>
    <t>AROUNDTOWN SA- Aroundtown property</t>
  </si>
  <si>
    <t>LU1673108939</t>
  </si>
  <si>
    <t>12853</t>
  </si>
  <si>
    <t>Real Estate</t>
  </si>
  <si>
    <t>PRIME US REIT_קרן ריט- KBS ארה"ב</t>
  </si>
  <si>
    <t>SGX</t>
  </si>
  <si>
    <t>27627</t>
  </si>
  <si>
    <t>VBARE IBERIAN PR- VBARE IBERIAN PR</t>
  </si>
  <si>
    <t>ES0105196002</t>
  </si>
  <si>
    <t>27973</t>
  </si>
  <si>
    <t>Alibaba Group ho- ALIBABA COM LTD</t>
  </si>
  <si>
    <t>US01609W1027</t>
  </si>
  <si>
    <t>10825</t>
  </si>
  <si>
    <t>Amazon inc- amazon.com</t>
  </si>
  <si>
    <t>US0231351067</t>
  </si>
  <si>
    <t>11069</t>
  </si>
  <si>
    <t>Expedia inc- Expedia Inc</t>
  </si>
  <si>
    <t>US30212P3038</t>
  </si>
  <si>
    <t>12308</t>
  </si>
  <si>
    <t>JD.COM INC-ADR- JD.COM INC</t>
  </si>
  <si>
    <t>US47215P1066</t>
  </si>
  <si>
    <t>27669</t>
  </si>
  <si>
    <t>BOOKING HOLDINGS INC- Priceline.com Inc</t>
  </si>
  <si>
    <t>US09857L1089</t>
  </si>
  <si>
    <t>12619</t>
  </si>
  <si>
    <t>Advanced Micro Devices- Advanced Micro</t>
  </si>
  <si>
    <t>US0079031078</t>
  </si>
  <si>
    <t>10004</t>
  </si>
  <si>
    <t>INTEL CORP- INTEL CORP</t>
  </si>
  <si>
    <t>US4581401001</t>
  </si>
  <si>
    <t>10210</t>
  </si>
  <si>
    <t>Nvidia crop- NVIDIA CORP</t>
  </si>
  <si>
    <t>US67066G1040</t>
  </si>
  <si>
    <t>10322</t>
  </si>
  <si>
    <t>SOITEC- SOITEC</t>
  </si>
  <si>
    <t>FR0013227113</t>
  </si>
  <si>
    <t>28308</t>
  </si>
  <si>
    <t>ALPHABET  INC  CL C ׂ- ALPHABET INC</t>
  </si>
  <si>
    <t>US02079K1079</t>
  </si>
  <si>
    <t>27390</t>
  </si>
  <si>
    <t>Facebook INC-A- FACEBOOK INC - A</t>
  </si>
  <si>
    <t>US303M1027</t>
  </si>
  <si>
    <t>12310</t>
  </si>
  <si>
    <t>Mastercard inc-cla- MASTERCARD INC</t>
  </si>
  <si>
    <t>US57636Q1040</t>
  </si>
  <si>
    <t>11106</t>
  </si>
  <si>
    <t>Microsoft corp- MICROSOFT CORP</t>
  </si>
  <si>
    <t>US5949181045</t>
  </si>
  <si>
    <t>10284</t>
  </si>
  <si>
    <t>PAYPAL HOLDINGS- Paypal Holdings inc</t>
  </si>
  <si>
    <t>US70450Y1038</t>
  </si>
  <si>
    <t>12898</t>
  </si>
  <si>
    <t>SAP AG DEM 5 ORD SH- SAP AG-SPONSORED</t>
  </si>
  <si>
    <t>de0007164600</t>
  </si>
  <si>
    <t>FWB</t>
  </si>
  <si>
    <t>10773</t>
  </si>
  <si>
    <t>VISA inc-class a- VISA  Inc - CLASS  A</t>
  </si>
  <si>
    <t>US92826C8394</t>
  </si>
  <si>
    <t>11109</t>
  </si>
  <si>
    <t>Apple computer inc- APPLE COMPUTER INC</t>
  </si>
  <si>
    <t>US0378331005</t>
  </si>
  <si>
    <t>10027</t>
  </si>
  <si>
    <t>Fedex crop- Fedex corp</t>
  </si>
  <si>
    <t>US31428X1063</t>
  </si>
  <si>
    <t>12127</t>
  </si>
  <si>
    <t>Transportation</t>
  </si>
  <si>
    <t>E.ON AG- E.ON AG</t>
  </si>
  <si>
    <t>DE0007614406</t>
  </si>
  <si>
    <t>10126</t>
  </si>
  <si>
    <t>Utilities</t>
  </si>
  <si>
    <t>NEOEN SA- NEOEN SA</t>
  </si>
  <si>
    <t>FR0011675362</t>
  </si>
  <si>
    <t>28088</t>
  </si>
  <si>
    <t>RWE GY- RWE AG</t>
  </si>
  <si>
    <t>DE0007037129</t>
  </si>
  <si>
    <t>12336</t>
  </si>
  <si>
    <t>סה"כ שמחקות מדדי מניות בישראל</t>
  </si>
  <si>
    <t>הראל סל תא 125- הראל קרנות נאמנות בע"מ</t>
  </si>
  <si>
    <t>1148899</t>
  </si>
  <si>
    <t>511776783</t>
  </si>
  <si>
    <t>מניות</t>
  </si>
  <si>
    <t>MTF סל תא 90- מגדל קרנות נאמנות בע"מ</t>
  </si>
  <si>
    <t>1150259</t>
  </si>
  <si>
    <t>511303661</t>
  </si>
  <si>
    <t>קסם תא 90- קסם קרנות נאמנות בע"מ</t>
  </si>
  <si>
    <t>1146331</t>
  </si>
  <si>
    <t>510938608</t>
  </si>
  <si>
    <t>קסם תא נדלן- קסם קרנות נאמנות בע"מ</t>
  </si>
  <si>
    <t>1146547</t>
  </si>
  <si>
    <t>סה"כ שמחקות מדדי מניות בחו"ל</t>
  </si>
  <si>
    <t>הראל סל 4A S&amp;P 500 מנוטרלת- הראל קרנות נאמנות בע"מ</t>
  </si>
  <si>
    <t>1149137</t>
  </si>
  <si>
    <t>הראל סל A) ISE Cyber Security- הראל קרנות נאמנות בע"מ</t>
  </si>
  <si>
    <t>1150192</t>
  </si>
  <si>
    <t>הראל סל EQUAL WEIGHT 500 P&amp;S NTR- הראל קרנות נאמנות בע"מ</t>
  </si>
  <si>
    <t>1149970</t>
  </si>
  <si>
    <t>הראל סל SP Tech- הראל קרנות נאמנות בע"מ</t>
  </si>
  <si>
    <t>1149939</t>
  </si>
  <si>
    <t>*מור סל )4A(י NASDAQ 100 מנוטרל- מור ניהול קרנות נאמנות בע"מ</t>
  </si>
  <si>
    <t>1165844</t>
  </si>
  <si>
    <t>514884485</t>
  </si>
  <si>
    <t>תכ.DAX30ממ- מיטב תכלית קרנות נאמנות בע"מ</t>
  </si>
  <si>
    <t>1143825</t>
  </si>
  <si>
    <t>513534974</t>
  </si>
  <si>
    <t>תכ.EUSTOXX50ממ- מיטב תכלית קרנות נאמנות בע"מ</t>
  </si>
  <si>
    <t>1143767</t>
  </si>
  <si>
    <t>תכלית סל STOXX600 ממ- מיטב תכלית קרנות נאמנות בע"מ</t>
  </si>
  <si>
    <t>1143833</t>
  </si>
  <si>
    <t>קסם NDX100 ETF- קסם קרנות נאמנות בע"מ</t>
  </si>
  <si>
    <t>1146505</t>
  </si>
  <si>
    <t>קסם Russell 2000 (4D) ETF- קסם קרנות נאמנות בע"מ</t>
  </si>
  <si>
    <t>1145713</t>
  </si>
  <si>
    <t>קסם S&amp;P 500 (4D) ETF- קסם קרנות נאמנות בע"מ</t>
  </si>
  <si>
    <t>1146471</t>
  </si>
  <si>
    <t>קסם SP Finance ETF- קסם קרנות נאמנות בע"מ</t>
  </si>
  <si>
    <t>1146786</t>
  </si>
  <si>
    <t>קסם תא בלוסטאר גלובל טכנ- קסם קרנות נאמנות בע"מ</t>
  </si>
  <si>
    <t>1147271</t>
  </si>
  <si>
    <t>סה"כ שמחקות מדדים אחרים בישראל</t>
  </si>
  <si>
    <t>הראל סל תל בונד 60- הראל קרנות נאמנות בע"מ</t>
  </si>
  <si>
    <t>1150473</t>
  </si>
  <si>
    <t>אג"ח</t>
  </si>
  <si>
    <t>הראל סל תל בונד שקלי- הראל קרנות נאמנות בע"מ</t>
  </si>
  <si>
    <t>1150523</t>
  </si>
  <si>
    <t>תכלית סל תלבונד תשו- מיטב תכלית קרנות נאמנות בע"מ</t>
  </si>
  <si>
    <t>1145259</t>
  </si>
  <si>
    <t>תכלית תל בונד 60- מיטב תכלית קרנות נאמנות בע"מ</t>
  </si>
  <si>
    <t>1145101</t>
  </si>
  <si>
    <t>פסג קרן סל .תלבונד 60- פסגות קרנות מדדים בע"מ</t>
  </si>
  <si>
    <t>1148006</t>
  </si>
  <si>
    <t>513765339</t>
  </si>
  <si>
    <t>פסג.תלבונד תשו ש- פסגות קרנות מדדים בע"מ</t>
  </si>
  <si>
    <t>1148311</t>
  </si>
  <si>
    <t>סה"כ שמחקות מדדים אחרים בחו"ל</t>
  </si>
  <si>
    <t>סה"כ short</t>
  </si>
  <si>
    <t>סה"כ שמחקות מדדי מניות</t>
  </si>
  <si>
    <t>WISDOMTREE CLOUD COMPUTINGS- ALTERA CORP</t>
  </si>
  <si>
    <t>US97717Y6914</t>
  </si>
  <si>
    <t>28256</t>
  </si>
  <si>
    <t>CEF ishares russell- BlackRock Inc</t>
  </si>
  <si>
    <t>US4642876555</t>
  </si>
  <si>
    <t>27796</t>
  </si>
  <si>
    <t>DJ STOCK 50 EURO- BlackRock Inc</t>
  </si>
  <si>
    <t>DE0005933956</t>
  </si>
  <si>
    <t>ISHARES CORE SPI- BlackRock Inc</t>
  </si>
  <si>
    <t>CH0237935652</t>
  </si>
  <si>
    <t>SIX</t>
  </si>
  <si>
    <t>Ishares dax- BlackRock Inc</t>
  </si>
  <si>
    <t>DE0005933931</t>
  </si>
  <si>
    <t>Ishares DJ construction- BlackRock Inc</t>
  </si>
  <si>
    <t>US4642887529</t>
  </si>
  <si>
    <t>Ishares msci brazil- BlackRock Inc</t>
  </si>
  <si>
    <t>US4642864007</t>
  </si>
  <si>
    <t>Ishares Msci India- BlackRock Inc</t>
  </si>
  <si>
    <t>US46429B5984</t>
  </si>
  <si>
    <t>Ishares msci japan- BlackRock Inc</t>
  </si>
  <si>
    <t>US46434G8226</t>
  </si>
  <si>
    <t>Ishares phlx sox semicon- BlackRock Inc</t>
  </si>
  <si>
    <t>US4642875235</t>
  </si>
  <si>
    <t>ISHARES U.S. MEDICAL DEVICES- BlackRock Inc</t>
  </si>
  <si>
    <t>US4642888105</t>
  </si>
  <si>
    <t>COMSTAGE EM MKTS- COMSTAGE</t>
  </si>
  <si>
    <t>LU0635178014</t>
  </si>
  <si>
    <t>27393</t>
  </si>
  <si>
    <t>FIRST TRUST NASD- First Trust Portfolios</t>
  </si>
  <si>
    <t>US33734X8469</t>
  </si>
  <si>
    <t>12506</t>
  </si>
  <si>
    <t>GLOBAL X-CLOUD- Global X Management Co LLc</t>
  </si>
  <si>
    <t>US37954Y4420</t>
  </si>
  <si>
    <t>12507</t>
  </si>
  <si>
    <t>INVESCO KBW BANK ETF- Invesco</t>
  </si>
  <si>
    <t>US46138E6288</t>
  </si>
  <si>
    <t>21100</t>
  </si>
  <si>
    <t>Invesco QQQ  trust NAS1- Invesco</t>
  </si>
  <si>
    <t>US46090E1038</t>
  </si>
  <si>
    <t>INVESCO SOLAR ETF- Invesco</t>
  </si>
  <si>
    <t>US46138G7060</t>
  </si>
  <si>
    <t>S&amp;P 500 SOURCE- Invesco</t>
  </si>
  <si>
    <t>IE00B3YCGJ38</t>
  </si>
  <si>
    <t>KRANESH CHINA A- Krane Fund Advisors LLc</t>
  </si>
  <si>
    <t>US5007674055</t>
  </si>
  <si>
    <t>12941</t>
  </si>
  <si>
    <t>KRANESHARES CSI- Krane Fund Advisors LLc</t>
  </si>
  <si>
    <t>US5007673065</t>
  </si>
  <si>
    <t>LYX STX600 HCARE- LYXOR ETF</t>
  </si>
  <si>
    <t>IL0011595993</t>
  </si>
  <si>
    <t>EURONEXT</t>
  </si>
  <si>
    <t>10267</t>
  </si>
  <si>
    <t>Lyxor etf cac 40- LYXOR ETF</t>
  </si>
  <si>
    <t>FR0007052782</t>
  </si>
  <si>
    <t>MEUD FP- LYXOR ETF</t>
  </si>
  <si>
    <t>LU0908500753</t>
  </si>
  <si>
    <t>Global x china consumer- Mirae Asset Global Discovery Fund</t>
  </si>
  <si>
    <t>US37950E4089</t>
  </si>
  <si>
    <t>12129</t>
  </si>
  <si>
    <t>Amex tech sel indx- State Street Corp</t>
  </si>
  <si>
    <t>US81369Y8030</t>
  </si>
  <si>
    <t>22041</t>
  </si>
  <si>
    <t>COMM SERV SELECT- State Street Corp</t>
  </si>
  <si>
    <t>US81369Y8527</t>
  </si>
  <si>
    <t>Consumer discretionary etf- State Street Corp</t>
  </si>
  <si>
    <t>US81369Y4070</t>
  </si>
  <si>
    <t>Consumer staples spdr- State Street Corp</t>
  </si>
  <si>
    <t>US81369Y3080</t>
  </si>
  <si>
    <t>Financial sel sector spdr- State Street Corp</t>
  </si>
  <si>
    <t>US81369Y6059</t>
  </si>
  <si>
    <t>Health care select xlv- State Street Corp</t>
  </si>
  <si>
    <t>US81369Y2090</t>
  </si>
  <si>
    <t>Industrial select- State Street Corp</t>
  </si>
  <si>
    <t>US81369Y7040</t>
  </si>
  <si>
    <t>Spdr s&amp;p 500 etf trust- State Street Corp</t>
  </si>
  <si>
    <t>US78462F1030</t>
  </si>
  <si>
    <t>Spdr s&amp;p biotech etf- State Street Corp</t>
  </si>
  <si>
    <t>us78464a8707</t>
  </si>
  <si>
    <t>SPDR S&amp;P CHINA ETF- State Street Corp</t>
  </si>
  <si>
    <t>US78463X4007</t>
  </si>
  <si>
    <t>SPDR S&amp;P HC EQUI- State Street Corp</t>
  </si>
  <si>
    <t>US78464A5810</t>
  </si>
  <si>
    <t>Spdr s&amp;p homebuilders etf- State Street Corp</t>
  </si>
  <si>
    <t>US78464A8889</t>
  </si>
  <si>
    <t>VANECK VECTORS E- Van Eck ETF</t>
  </si>
  <si>
    <t>12518</t>
  </si>
  <si>
    <t>VANG RUSS 2000- Vanguard Group</t>
  </si>
  <si>
    <t>US92206C6646</t>
  </si>
  <si>
    <t>12517</t>
  </si>
  <si>
    <t>Vanguard european et- Vanguard Group</t>
  </si>
  <si>
    <t>US9220428745</t>
  </si>
  <si>
    <t>Vanguard S&amp;P 500 etf- Vanguard Group</t>
  </si>
  <si>
    <t>US9229083632</t>
  </si>
  <si>
    <t>WISDOMTREE JAPAN usd- WisdomTree</t>
  </si>
  <si>
    <t>IE00BVXC4854</t>
  </si>
  <si>
    <t>12311</t>
  </si>
  <si>
    <t>Wisdomtree Japan- WisdomTree</t>
  </si>
  <si>
    <t>US97717W8516</t>
  </si>
  <si>
    <t>סה"כ שמחקות מדדים אחרים</t>
  </si>
  <si>
    <t>Ishares iboxx bond- BlackRock Inc</t>
  </si>
  <si>
    <t>US4642872422</t>
  </si>
  <si>
    <t>סה"כ אג"ח ממשלתי</t>
  </si>
  <si>
    <t>סה"כ אגח קונצרני</t>
  </si>
  <si>
    <t>*איביאי טכנולגיית עילית- אי בי אי ניהול קרנות נאמנות בע"מ</t>
  </si>
  <si>
    <t>1142538</t>
  </si>
  <si>
    <t>510791031</t>
  </si>
  <si>
    <t>CS NOVA LUX GLB SEN- Credit suisse guernsey</t>
  </si>
  <si>
    <t>LU0635707705</t>
  </si>
  <si>
    <t>12066</t>
  </si>
  <si>
    <t>INV-US SEN-G- Invesco</t>
  </si>
  <si>
    <t>LU0564079282</t>
  </si>
  <si>
    <t>Invesco-GR CH E-SA- Invesco</t>
  </si>
  <si>
    <t>LU1549405709</t>
  </si>
  <si>
    <t>SP500 PTF מ מטח- פסגות קרנות מדדים בע"מ</t>
  </si>
  <si>
    <t>5131628</t>
  </si>
  <si>
    <t>סה"כ כתבי אופציות בישראל</t>
  </si>
  <si>
    <t>רותם אנרגיה אופ 3- Rotem OPC</t>
  </si>
  <si>
    <t>1155746</t>
  </si>
  <si>
    <t>נאוויטס פטרו אופ' 4- נאוויטס פטרוליום, שותפות מוגבלת</t>
  </si>
  <si>
    <t>1156454</t>
  </si>
  <si>
    <t>רציו אפ 19- רציו חיפושי נפט (1992) - שותפות מוגבלת</t>
  </si>
  <si>
    <t>3940319</t>
  </si>
  <si>
    <t>פולירם אר 1- פולירם תעשיות פלסטיק בע"מ</t>
  </si>
  <si>
    <t>1170224</t>
  </si>
  <si>
    <t>סה"כ כתבי אופציה בחו"ל</t>
  </si>
  <si>
    <t>סה"כ מדדים כולל מניות</t>
  </si>
  <si>
    <t>סה"כ ש"ח/מט"ח</t>
  </si>
  <si>
    <t>סה"כ ריבית</t>
  </si>
  <si>
    <t>סה"כ מטבע</t>
  </si>
  <si>
    <t>סה"כ סחורות</t>
  </si>
  <si>
    <t>DFWH1_DAX MINI FUTURE- חוזים עתידיים בחול</t>
  </si>
  <si>
    <t>70153150</t>
  </si>
  <si>
    <t>Other</t>
  </si>
  <si>
    <t>DMH1_DJIA Mini Fut Mar20- חוזים עתידיים בחול</t>
  </si>
  <si>
    <t>70728936</t>
  </si>
  <si>
    <t>ESH1_SP500 EMINI FUT MAR21- חוזים עתידיים בחול</t>
  </si>
  <si>
    <t>70750732</t>
  </si>
  <si>
    <t>GXH1_DAX INDEX FUT mar21- חוזים עתידיים בחול</t>
  </si>
  <si>
    <t>70196514</t>
  </si>
  <si>
    <t>NQH1_NASDAQ 100 E-MINI Mar21- חוזים עתידיים בחול</t>
  </si>
  <si>
    <t>70717772</t>
  </si>
  <si>
    <t>RTYH1_russell 2000_fut Mar2021- חוזים עתידיים בחול</t>
  </si>
  <si>
    <t>70739826</t>
  </si>
  <si>
    <t>סה"כ קרן מובטחת</t>
  </si>
  <si>
    <t>אלה פקדון אגח ב- אלה פקדונות בע"מ</t>
  </si>
  <si>
    <t>1142215</t>
  </si>
  <si>
    <t>מדדים</t>
  </si>
  <si>
    <t>26/10/17</t>
  </si>
  <si>
    <t>אלה פקדון אגח ד- אלה פקדונות בע"מ</t>
  </si>
  <si>
    <t>1162304</t>
  </si>
  <si>
    <t>אשראי</t>
  </si>
  <si>
    <t>אלה פקדון אגח ה- אלה פקדונות בע"מ</t>
  </si>
  <si>
    <t>1162577</t>
  </si>
  <si>
    <t>28/01/20</t>
  </si>
  <si>
    <t>סה"כ קרן לא מובטחת</t>
  </si>
  <si>
    <t>סה"כ מוצרים מאוגחים</t>
  </si>
  <si>
    <t>סה"כ שכבת חוב (Tranch) בדרוג AA- ומעלה</t>
  </si>
  <si>
    <t>סה"כ שכבת חוב (Tranch) בדרוג BBB- עד A+</t>
  </si>
  <si>
    <t>סה"כ שכבת חוב (Tranch) בדרוג BB+ ומטה</t>
  </si>
  <si>
    <t>סה"כ שכבת הון (Equity Tranch)</t>
  </si>
  <si>
    <t>סה"כ חץ</t>
  </si>
  <si>
    <t>סה"כ ערד</t>
  </si>
  <si>
    <t>סה"כ מירון</t>
  </si>
  <si>
    <t>סה"כ פיקדונות חשכ"ל</t>
  </si>
  <si>
    <t>סה"כ אג"ח לא סחיר שהנפיקו ממשלות זרות בחו"ל</t>
  </si>
  <si>
    <t>סה"כ צמוד מדד</t>
  </si>
  <si>
    <t>סה"כ לא צמוד</t>
  </si>
  <si>
    <t>סה"כ תעודות חוב מסחריות של חברות ישראליות</t>
  </si>
  <si>
    <t>סה"כ תעודות חוב מסחריות של חברות זרות</t>
  </si>
  <si>
    <t>יהוד אגח לס- החברה למימון יהוד מונסון 2006 בע"מ</t>
  </si>
  <si>
    <t>1099084</t>
  </si>
  <si>
    <t>500294004</t>
  </si>
  <si>
    <t>לאומי ש"ה 2008/2027 6.6%- בנק לאומי לישראל בע"מ</t>
  </si>
  <si>
    <t>6401954</t>
  </si>
  <si>
    <t>נתיבי גז אג"ח א - רמ- נתיבי הגז הטבעי לישראל בע"מ</t>
  </si>
  <si>
    <t>1103084</t>
  </si>
  <si>
    <t>513436394</t>
  </si>
  <si>
    <t>חשמל צמוד 2022 רמ- חברת החשמל לישראל בע"מ</t>
  </si>
  <si>
    <t>6000129</t>
  </si>
  <si>
    <t>לאומי שטר הון 6.60% 01/2027- בנק לאומי לישראל בע"מ</t>
  </si>
  <si>
    <t>6401764</t>
  </si>
  <si>
    <t>מימון ישיר אגח א ר.מ.- מימון ישיר סידרה 1</t>
  </si>
  <si>
    <t>1139740</t>
  </si>
  <si>
    <t>514722537</t>
  </si>
  <si>
    <t>28/12/16</t>
  </si>
  <si>
    <t>אספיסי אלעד אגח 4 רמ- אס.פי.סי אל-עד</t>
  </si>
  <si>
    <t>1094747</t>
  </si>
  <si>
    <t>514667021</t>
  </si>
  <si>
    <t>אלון חברת הדלק אגח סד' א - עמי גמל- אלון חברת הדלק לישראל בע"מ</t>
  </si>
  <si>
    <t>110156751</t>
  </si>
  <si>
    <t>520041690</t>
  </si>
  <si>
    <t>אמפל אמריקן אגח א- אמפל-אמריקן ישראל קורפוריישן</t>
  </si>
  <si>
    <t>1100833</t>
  </si>
  <si>
    <t>130435685</t>
  </si>
  <si>
    <t>חפציבה חופים אג"ח א' חש 2/09- חפציבה חופים בע"מ</t>
  </si>
  <si>
    <t>1113562</t>
  </si>
  <si>
    <t>513718734</t>
  </si>
  <si>
    <t>חפציבה חופים אגח 1- חפציבה חופים בע"מ</t>
  </si>
  <si>
    <t>1095942</t>
  </si>
  <si>
    <t>מפעלי פלדה אג1- מפעלי פלדה מאוחדים בע"מ</t>
  </si>
  <si>
    <t>3980018</t>
  </si>
  <si>
    <t>520022492</t>
  </si>
  <si>
    <t>מתם מרכז תעשיות מדע חיפה אגח א לס- מת"ם - מרכז תעשיות מדע חיפה בע"מ</t>
  </si>
  <si>
    <t>1138999</t>
  </si>
  <si>
    <t>510687403</t>
  </si>
  <si>
    <t>05/12/18</t>
  </si>
  <si>
    <t>מקס איט אגח א רמ- מקס איט פיננסים בע"מ לשעבר לאומי קארד</t>
  </si>
  <si>
    <t>1155506</t>
  </si>
  <si>
    <t>512905423</t>
  </si>
  <si>
    <t>31/10/18</t>
  </si>
  <si>
    <t>מקס איט פיננסים אגח ג רמ- מקס איט פיננסים בע"מ לשעבר לאומי קארד</t>
  </si>
  <si>
    <t>1158799</t>
  </si>
  <si>
    <t>08/07/19</t>
  </si>
  <si>
    <t>אלטשולר אג"ח א- אלטשולר שחם בית השקעות בע"מ</t>
  </si>
  <si>
    <t>1139336</t>
  </si>
  <si>
    <t>513862581</t>
  </si>
  <si>
    <t>09/10/16</t>
  </si>
  <si>
    <t>י.ח.ק אגח א- י.ח.ק להשקעות שותפות מוגבלת</t>
  </si>
  <si>
    <t>1143007</t>
  </si>
  <si>
    <t>550016091</t>
  </si>
  <si>
    <t>18/01/18</t>
  </si>
  <si>
    <t>מ.פלדה אג-1 מפ1/00- מפעלי פלדה מאוחדים בע"מ</t>
  </si>
  <si>
    <t>3980042</t>
  </si>
  <si>
    <t>צים אג"ח A1-רמ עמי גמל- צים שירותי ספנות משולבים בע"מ</t>
  </si>
  <si>
    <t>65100445</t>
  </si>
  <si>
    <t>520015041</t>
  </si>
  <si>
    <t>07/09/16</t>
  </si>
  <si>
    <t>NEONCA 0 01/04/41- NEON CAPITAL LTD</t>
  </si>
  <si>
    <t>XS0207404343</t>
  </si>
  <si>
    <t>10892</t>
  </si>
  <si>
    <t>מניות לא סחירות אלון דלק- אלון חברת הדלק לישראל בע"מ</t>
  </si>
  <si>
    <t>44867</t>
  </si>
  <si>
    <t>צים הסדר ח- צים שירותי ספנות משולבים בע"מ</t>
  </si>
  <si>
    <t>6511984</t>
  </si>
  <si>
    <t>ALESC 0 06/23/36- ALESCO PREF FUNDING IX</t>
  </si>
  <si>
    <t>KYG0158U1067</t>
  </si>
  <si>
    <t>10928</t>
  </si>
  <si>
    <t>ALESC 7X INC- ALESCO PREF FUNDING VII</t>
  </si>
  <si>
    <t>USG0158NAA03</t>
  </si>
  <si>
    <t>10960</t>
  </si>
  <si>
    <t>ALESCO PFD V- ALESCO PREF FUNDING V</t>
  </si>
  <si>
    <t>KYG0158H1056</t>
  </si>
  <si>
    <t>10929</t>
  </si>
  <si>
    <t>Materials</t>
  </si>
  <si>
    <t>סה"כ קרנות הון סיכון</t>
  </si>
  <si>
    <t>פורטיסימו קרן הון סיכון- 1399 פורטיסימו</t>
  </si>
  <si>
    <t>9840902</t>
  </si>
  <si>
    <t>FORTISSIMO 2- FORTISSIMO CAPITA FUND</t>
  </si>
  <si>
    <t>9840783</t>
  </si>
  <si>
    <t>VINTAGE CO - INVESTMENT FUND 3- VINTAGE VENTURE PARTNERS V</t>
  </si>
  <si>
    <t>27970004</t>
  </si>
  <si>
    <t>09/01/20</t>
  </si>
  <si>
    <t>סה"כ קרנות גידור</t>
  </si>
  <si>
    <t>אלפא קרן גידור- אלפא 1603</t>
  </si>
  <si>
    <t>35196</t>
  </si>
  <si>
    <t>סה"כ קרנות נדל"ן</t>
  </si>
  <si>
    <t>סה"כ קרנות השקעה אחרות</t>
  </si>
  <si>
    <t>קרן נוי 1 להשקעה בתשתיות- קרן נוי 1 להשקעה בתשתיות אנרגיה ש.מ</t>
  </si>
  <si>
    <t>34785</t>
  </si>
  <si>
    <t>קרן נוי 2 השקעה בתשתיות- קרן נוי 2 להשקעה בתשתיות אנרגיה</t>
  </si>
  <si>
    <t>47845</t>
  </si>
  <si>
    <t>27/10/15</t>
  </si>
  <si>
    <t>KLIRMARK OPPOTUNITY III- Klirmark Opportunity Fund III</t>
  </si>
  <si>
    <t>27970001</t>
  </si>
  <si>
    <t>Vintage Fund of Funds IV- Vintage Venture</t>
  </si>
  <si>
    <t>604066001</t>
  </si>
  <si>
    <t>30/04/19</t>
  </si>
  <si>
    <t>יסודות הנדל"ן ב- יסודות א נדלן שותפות מוגבלת</t>
  </si>
  <si>
    <t>78923</t>
  </si>
  <si>
    <t>31/01/18</t>
  </si>
  <si>
    <t>יסודות נדלן ג'- יסודות ג' נדלן ופיתוח</t>
  </si>
  <si>
    <t>27970003</t>
  </si>
  <si>
    <t>04/12/19</t>
  </si>
  <si>
    <t>פימי 6- עמ"י- פימי מזנין(1) קרן הון סיכון</t>
  </si>
  <si>
    <t>604008921</t>
  </si>
  <si>
    <t>23/12/19</t>
  </si>
  <si>
    <t>Vintage Secondary Fund IV- Vintage Venture</t>
  </si>
  <si>
    <t>62007406</t>
  </si>
  <si>
    <t>30/05/18</t>
  </si>
  <si>
    <t>סה"כ קרנות הון סיכון בחו"ל</t>
  </si>
  <si>
    <t>PI SPC- PI Group</t>
  </si>
  <si>
    <t>XS22DFDSSSSS</t>
  </si>
  <si>
    <t>29/08/19</t>
  </si>
  <si>
    <t>סה"כ קרנות גידור בחו"ל</t>
  </si>
  <si>
    <t>IBI Consumer- אי.בי.אי קונסיומר קרדיט</t>
  </si>
  <si>
    <t>6036967</t>
  </si>
  <si>
    <t>נוקד בונדס- נוקד קפיטל בע"מ</t>
  </si>
  <si>
    <t>27970014</t>
  </si>
  <si>
    <t>31/05/20</t>
  </si>
  <si>
    <t>קרן גידור נוקד- נוקד קפיטל בע"מ</t>
  </si>
  <si>
    <t>36434</t>
  </si>
  <si>
    <t>29/10/15</t>
  </si>
  <si>
    <t>PI SPC-PI EM.MKTS S- Pi Group</t>
  </si>
  <si>
    <t>KYG710401855</t>
  </si>
  <si>
    <t>23/03/20</t>
  </si>
  <si>
    <t>קרן גידור איביאיי SBL- אי.בי.אי קונסיומר קרדיט</t>
  </si>
  <si>
    <t>620106991</t>
  </si>
  <si>
    <t>סה"כ קרנות נדל"ן בחו"ל</t>
  </si>
  <si>
    <t>ALTO 3 - עמי- ALTO FUND</t>
  </si>
  <si>
    <t>62000074</t>
  </si>
  <si>
    <t>25/09/17</t>
  </si>
  <si>
    <t>BRACK CAPITAL- BRACK CAPITAL Real Estate India</t>
  </si>
  <si>
    <t>98405711</t>
  </si>
  <si>
    <t>ALTO FUND- ALTO FUND</t>
  </si>
  <si>
    <t>60390077</t>
  </si>
  <si>
    <t>05/07/15</t>
  </si>
  <si>
    <t>ELECTRA NADLAN 2- אלקטרה נדל"ן בע"מ</t>
  </si>
  <si>
    <t>62012539</t>
  </si>
  <si>
    <t>14/05/19</t>
  </si>
  <si>
    <t>סה"כ קרנות השקעה אחרות בחו"ל</t>
  </si>
  <si>
    <t>Forma Fund I - עמי- Forma Fund</t>
  </si>
  <si>
    <t>62011879</t>
  </si>
  <si>
    <t>HAMILTON LANECI  IV- Hamilton</t>
  </si>
  <si>
    <t>62012828</t>
  </si>
  <si>
    <t>29/05/19</t>
  </si>
  <si>
    <t>Harbourvest Dover 10- HARBOURVEST</t>
  </si>
  <si>
    <t>27970005</t>
  </si>
  <si>
    <t>13/01/20</t>
  </si>
  <si>
    <t>ICG EUROPE 7- ICG Fund</t>
  </si>
  <si>
    <t>62007695</t>
  </si>
  <si>
    <t>23/08/18</t>
  </si>
  <si>
    <t>ICG NORTH AMERICAN DEBT FUND- ICG Fund</t>
  </si>
  <si>
    <t>62011416</t>
  </si>
  <si>
    <t>19/03/19</t>
  </si>
  <si>
    <t>AMI OPPORTUNITY- איפקס סבן</t>
  </si>
  <si>
    <t>XS22552FF222</t>
  </si>
  <si>
    <t>20/12/15</t>
  </si>
  <si>
    <t>Avenue Europe III- Avenue Cpital Group</t>
  </si>
  <si>
    <t>60416385</t>
  </si>
  <si>
    <t>26/10/16</t>
  </si>
  <si>
    <t>Blue Atlantic- BLUE ATLAN PTNR</t>
  </si>
  <si>
    <t>60408978</t>
  </si>
  <si>
    <t>21/06/16</t>
  </si>
  <si>
    <t>PANTHEON ACCESS- Pantheon Access US LP</t>
  </si>
  <si>
    <t>62007091</t>
  </si>
  <si>
    <t>10/05/18</t>
  </si>
  <si>
    <t>קרן בלקסטון</t>
  </si>
  <si>
    <t>27970010</t>
  </si>
  <si>
    <t>20/04/20</t>
  </si>
  <si>
    <t>סה"כ כתבי אופציה בישראל</t>
  </si>
  <si>
    <t>מיד טק אופציה א- מיט-טק 3 די בע"מ</t>
  </si>
  <si>
    <t>108072001</t>
  </si>
  <si>
    <t>09/12/20</t>
  </si>
  <si>
    <t>מיד טק אופציה ב- מיט-טק 3 די בע"מ</t>
  </si>
  <si>
    <t>108072002</t>
  </si>
  <si>
    <t>סה"כ מט"ח/מט"ח</t>
  </si>
  <si>
    <t>FWD CCY\ILS 20201027 USD\ILS 3.3787000 20210129- בנק לאומי לישראל בע"מ</t>
  </si>
  <si>
    <t>90011772</t>
  </si>
  <si>
    <t>FWD CCY\ILS 20201028 EUR\ILS 3.9860000 20210129- בנק לאומי לישראל בע"מ</t>
  </si>
  <si>
    <t>90011797</t>
  </si>
  <si>
    <t>FWD CCY\ILS 20201112 USD\ILS 3.3760000 20210129- בנק לאומי לישראל בע"מ</t>
  </si>
  <si>
    <t>90011889</t>
  </si>
  <si>
    <t>FWD CCY\ILS 20201124 USD\ILS 3.3406000 20210129- בנק לאומי לישראל בע"מ</t>
  </si>
  <si>
    <t>90011936</t>
  </si>
  <si>
    <t>FWD CCY\ILS 20201202 EUR\ILS 3.9617000 20210104- בנק לאומי לישראל בע"מ</t>
  </si>
  <si>
    <t>90011989</t>
  </si>
  <si>
    <t>02/12/20</t>
  </si>
  <si>
    <t>FWD CCY\ILS 20201202 GBP\ILS 4.3861000 20210104- בנק לאומי לישראל בע"מ</t>
  </si>
  <si>
    <t>90011990</t>
  </si>
  <si>
    <t>FWD CCY\ILS 20201203 USD\ILS 3.2629000 20210129- בנק לאומי לישראל בע"מ</t>
  </si>
  <si>
    <t>90012002</t>
  </si>
  <si>
    <t>FWD CCY\ILS 20201210 EUR\ILS 3.9410000 20210104- בנק לאומי לישראל בע"מ</t>
  </si>
  <si>
    <t>90012051</t>
  </si>
  <si>
    <t>10/12/20</t>
  </si>
  <si>
    <t>FWD CCY\ILS 20201210 EUR\ILS 3.9440000 20210104- בנק לאומי לישראל בע"מ</t>
  </si>
  <si>
    <t>90012052</t>
  </si>
  <si>
    <t>FWD CCY\ILS 20201214 GBP\ILS 4.3506000 20210104- בנק לאומי לישראל בע"מ</t>
  </si>
  <si>
    <t>90012060</t>
  </si>
  <si>
    <t>FWD CCY\ILS 20201214 GBP\ILS 4.3556000 20210104- בנק לאומי לישראל בע"מ</t>
  </si>
  <si>
    <t>90012061</t>
  </si>
  <si>
    <t>FWD CCY\ILS 20201214 USD\ILS 3.2461000 20210114- בנק לאומי לישראל בע"מ</t>
  </si>
  <si>
    <t>90012062</t>
  </si>
  <si>
    <t>מימון ישיר סידרה 8- מימון ישיר הנפקות (סדרה 8) בע"מ</t>
  </si>
  <si>
    <t>1154798</t>
  </si>
  <si>
    <t>16/09/18</t>
  </si>
  <si>
    <t>ALESCO PFD VI- ALESCO PREF FUNDING VI</t>
  </si>
  <si>
    <t>KYG015912085</t>
  </si>
  <si>
    <t>06/08/19</t>
  </si>
  <si>
    <t>סה"כ כנגד חסכון עמיתים/מבוטחים</t>
  </si>
  <si>
    <t>הלוואות לחברים עמי גמל (ריבית צמוד פריים)</t>
  </si>
  <si>
    <t>לא</t>
  </si>
  <si>
    <t>29994013</t>
  </si>
  <si>
    <t>512245812</t>
  </si>
  <si>
    <t>AA+</t>
  </si>
  <si>
    <t>03/11/16</t>
  </si>
  <si>
    <t>דירוג פנימי</t>
  </si>
  <si>
    <t>סה"כ מבוטחות במשכנתא או תיקי משכנתאות</t>
  </si>
  <si>
    <t>סה"כ מובטחות בערבות בנקאית</t>
  </si>
  <si>
    <t>סה"כ מובטחות בבטחונות אחרים</t>
  </si>
  <si>
    <t>כביש 6 - משיכה 23</t>
  </si>
  <si>
    <t>56507</t>
  </si>
  <si>
    <t>512475203</t>
  </si>
  <si>
    <t>25/07/18</t>
  </si>
  <si>
    <t>כביש 6 - משיכה 9 - חוב בכיר</t>
  </si>
  <si>
    <t>50690</t>
  </si>
  <si>
    <t>520038662</t>
  </si>
  <si>
    <t>25/05/17</t>
  </si>
  <si>
    <t>כביש 6 משיכה  חוב בכיר</t>
  </si>
  <si>
    <t>50062</t>
  </si>
  <si>
    <t>26/01/17</t>
  </si>
  <si>
    <t>כביש 6 משיכה 13 חוב בכיר</t>
  </si>
  <si>
    <t>541630</t>
  </si>
  <si>
    <t>27/09/17</t>
  </si>
  <si>
    <t>כביש 6 משיכה 14</t>
  </si>
  <si>
    <t>54197</t>
  </si>
  <si>
    <t>25/10/17</t>
  </si>
  <si>
    <t>כביש 6 משיכה 19</t>
  </si>
  <si>
    <t>507243</t>
  </si>
  <si>
    <t>27/03/18</t>
  </si>
  <si>
    <t>כביש 6 משיכה 20 חוב בכיר</t>
  </si>
  <si>
    <t>5645</t>
  </si>
  <si>
    <t>כביש 6 משיכה 21</t>
  </si>
  <si>
    <t>51052</t>
  </si>
  <si>
    <t>28/05/18</t>
  </si>
  <si>
    <t>כביש 6 משיכה 22</t>
  </si>
  <si>
    <t>51094</t>
  </si>
  <si>
    <t>כביש 6 משיכה 24</t>
  </si>
  <si>
    <t>56523</t>
  </si>
  <si>
    <t>28/08/18</t>
  </si>
  <si>
    <t>כביש 6 משיכה 25</t>
  </si>
  <si>
    <t>56522</t>
  </si>
  <si>
    <t>כביש 6 משיכה 26</t>
  </si>
  <si>
    <t>56524</t>
  </si>
  <si>
    <t>05/11/18</t>
  </si>
  <si>
    <t>כביש 6 משיכה 27</t>
  </si>
  <si>
    <t>50000157</t>
  </si>
  <si>
    <t>26/11/18</t>
  </si>
  <si>
    <t>כביש 6 משיכה 28 חוב בכיר 5</t>
  </si>
  <si>
    <t>50000256</t>
  </si>
  <si>
    <t>24/12/18</t>
  </si>
  <si>
    <t>כביש 6 משיכה 29 חוב בכיר 2.55 19/21</t>
  </si>
  <si>
    <t>50000413</t>
  </si>
  <si>
    <t>28/01/19</t>
  </si>
  <si>
    <t>כביש 6 משיכה 30</t>
  </si>
  <si>
    <t>50000454</t>
  </si>
  <si>
    <t>26/02/19</t>
  </si>
  <si>
    <t>כביש 6 משיכה 31 חוב בכיר 2.4% 19/21</t>
  </si>
  <si>
    <t>50000629</t>
  </si>
  <si>
    <t>27/03/19</t>
  </si>
  <si>
    <t>כביש 6 משיכה 4 חוב בכיר</t>
  </si>
  <si>
    <t>50054</t>
  </si>
  <si>
    <t>כביש 6 צפון - משיכה 10 חוב בכיר 27.6.17</t>
  </si>
  <si>
    <t>50773</t>
  </si>
  <si>
    <t>27/06/17</t>
  </si>
  <si>
    <t>כביש 6 צפון משיכה 11</t>
  </si>
  <si>
    <t>54148</t>
  </si>
  <si>
    <t>31/07/17</t>
  </si>
  <si>
    <t>כביש 6 צפון משיכה 12 חוב בכיר</t>
  </si>
  <si>
    <t>50914</t>
  </si>
  <si>
    <t>28/08/17</t>
  </si>
  <si>
    <t>כביש 6 צפון משיכה 15</t>
  </si>
  <si>
    <t>54205</t>
  </si>
  <si>
    <t>27/11/17</t>
  </si>
  <si>
    <t>כביש 6 צפון משיכה 18</t>
  </si>
  <si>
    <t>542885</t>
  </si>
  <si>
    <t>27/02/18</t>
  </si>
  <si>
    <t>כביש 6 צפון משיכה 6</t>
  </si>
  <si>
    <t>50450</t>
  </si>
  <si>
    <t>514874155</t>
  </si>
  <si>
    <t>27/02/17</t>
  </si>
  <si>
    <t>כביש 6 קצר 5_חוב בכיר - משיכה 7 חוב בכיר</t>
  </si>
  <si>
    <t>50583</t>
  </si>
  <si>
    <t>29/03/17</t>
  </si>
  <si>
    <t>שפיר דרך ארץ כביש 6 משיכה 16</t>
  </si>
  <si>
    <t>57380</t>
  </si>
  <si>
    <t>21/12/17</t>
  </si>
  <si>
    <t>שפיר כביש 6  משיכה 17 חוב בכיר</t>
  </si>
  <si>
    <t>542391</t>
  </si>
  <si>
    <t>29/01/18</t>
  </si>
  <si>
    <t>שפיר כביש 6  משיכה 8 חוב בכיר</t>
  </si>
  <si>
    <t>50625</t>
  </si>
  <si>
    <t>30/04/17</t>
  </si>
  <si>
    <t>שפיר כביש 6 צפון משיכה 1</t>
  </si>
  <si>
    <t>50088</t>
  </si>
  <si>
    <t>06/01/16</t>
  </si>
  <si>
    <t>הלוואה לקווים תחבורה ציבורית</t>
  </si>
  <si>
    <t>45500</t>
  </si>
  <si>
    <t>513000877</t>
  </si>
  <si>
    <t>28/06/16</t>
  </si>
  <si>
    <t>45526</t>
  </si>
  <si>
    <t>45534</t>
  </si>
  <si>
    <t>45542</t>
  </si>
  <si>
    <t>11/07/16</t>
  </si>
  <si>
    <t>45583</t>
  </si>
  <si>
    <t>06/12/16</t>
  </si>
  <si>
    <t>הלוואה לקווים תחבורה ציבורית-מסלול מיחזור</t>
  </si>
  <si>
    <t>45518</t>
  </si>
  <si>
    <t>קווים הצטיידות</t>
  </si>
  <si>
    <t>45807</t>
  </si>
  <si>
    <t>13/12/16</t>
  </si>
  <si>
    <t>סה"כ מובטחות בשיעבוד כלי רכב</t>
  </si>
  <si>
    <t>סה"כ הלוואות לסוכנים</t>
  </si>
  <si>
    <t>סה"כ מובטחות בתזרים עמלות</t>
  </si>
  <si>
    <t>סה"כ בטחונות אחרים</t>
  </si>
  <si>
    <t>סה"כ הלוואות לעובדים ונושאי משרה</t>
  </si>
  <si>
    <t>סה"כ לא מובטחות</t>
  </si>
  <si>
    <t>סה"כ מובטחות במשכנתא או תיקי משכנתאות</t>
  </si>
  <si>
    <t>סה"כ נקוב במט"ח</t>
  </si>
  <si>
    <t>סה"כ צמודי מט"ח</t>
  </si>
  <si>
    <t>סה"כ מניב</t>
  </si>
  <si>
    <t>מקרקעין- נדלן</t>
  </si>
  <si>
    <t>31/12/19</t>
  </si>
  <si>
    <t>סה"כ לא מניב</t>
  </si>
  <si>
    <t>זכאים</t>
  </si>
  <si>
    <t>28080000</t>
  </si>
  <si>
    <t>זכאים מס עמיתים</t>
  </si>
  <si>
    <t>28200000</t>
  </si>
  <si>
    <t>חייבים</t>
  </si>
  <si>
    <t>27960000</t>
  </si>
  <si>
    <t>דיסקונט מנפיקים הת ד(ריבית לקבל)</t>
  </si>
  <si>
    <t>74800490</t>
  </si>
  <si>
    <t>יסודות נדל"ן ב</t>
  </si>
  <si>
    <t>יסודות נדל"ן ג</t>
  </si>
  <si>
    <t>נוי 1</t>
  </si>
  <si>
    <t>נוי 2</t>
  </si>
  <si>
    <t>פורטיסימו 1</t>
  </si>
  <si>
    <t>פורטיסימו 2</t>
  </si>
  <si>
    <t>פימי 6</t>
  </si>
  <si>
    <t xml:space="preserve">ICG Europe VII </t>
  </si>
  <si>
    <t xml:space="preserve">ICG North America </t>
  </si>
  <si>
    <t>Vintage Fund of Funds IV</t>
  </si>
  <si>
    <t>Vintage Secondary Fund IV</t>
  </si>
  <si>
    <t>אייפקס מדיום מרקט ישראל</t>
  </si>
  <si>
    <t>אלטו 3</t>
  </si>
  <si>
    <t>בראק קפיטל</t>
  </si>
  <si>
    <t>דובר 10</t>
  </si>
  <si>
    <t xml:space="preserve">המילטון ליין 4 </t>
  </si>
  <si>
    <t>וינטאג' קו אינווסט 3</t>
  </si>
  <si>
    <t>פורמה</t>
  </si>
  <si>
    <t>פנתיאון אקסס</t>
  </si>
  <si>
    <t>קלירמארק 3</t>
  </si>
  <si>
    <t>פורטיסימו V</t>
  </si>
  <si>
    <t>-</t>
  </si>
  <si>
    <t>Liquidity Capital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</si>
</sst>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 ;_ * \-#,##0.00_ ;_ * &quot;-&quot;??_ ;_ @_ "/>
    <numFmt numFmtId="164" formatCode="_-&quot;₪&quot;* #,##0_-;\-&quot;₪&quot;* #,##0_-;_-&quot;₪&quot;* &quot;-&quot;_-;_-@_-"/>
    <numFmt numFmtId="165" formatCode="#,##0.0;\-#,##0.0"/>
    <numFmt numFmtId="166" formatCode="#,##0.00%"/>
  </numFmts>
  <fonts count="20">
    <font>
      <sz val="10"/>
      <name val="Arial"/>
      <charset val="177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4"/>
      <name val="David"/>
      <family val="2"/>
      <charset val="177"/>
    </font>
    <font>
      <b/>
      <sz val="14"/>
      <name val="Arial"/>
      <family val="2"/>
    </font>
    <font>
      <b/>
      <sz val="13"/>
      <name val="David"/>
      <family val="2"/>
      <charset val="177"/>
    </font>
    <font>
      <b/>
      <sz val="12"/>
      <name val="David"/>
      <family val="2"/>
      <charset val="177"/>
    </font>
    <font>
      <sz val="10"/>
      <name val="David"/>
      <family val="2"/>
      <charset val="177"/>
    </font>
    <font>
      <b/>
      <sz val="16"/>
      <name val="Arial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sz val="12"/>
      <name val="David"/>
      <family val="2"/>
      <charset val="177"/>
    </font>
    <font>
      <b/>
      <u/>
      <sz val="12"/>
      <name val="David"/>
      <family val="2"/>
      <charset val="177"/>
    </font>
    <font>
      <b/>
      <sz val="14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</font>
    <font>
      <sz val="6"/>
      <name val="Switzerland"/>
      <family val="2"/>
      <charset val="177"/>
    </font>
    <font>
      <b/>
      <sz val="10"/>
      <name val="Arial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rgb="FFC0C0C0"/>
      </patternFill>
    </fill>
  </fills>
  <borders count="3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1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43" fontId="15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  <xf numFmtId="0" fontId="15" fillId="0" borderId="0"/>
    <xf numFmtId="9" fontId="15" fillId="0" borderId="0" applyFont="0" applyFill="0" applyBorder="0" applyAlignment="0" applyProtection="0"/>
    <xf numFmtId="165" fontId="17" fillId="0" borderId="0" applyFill="0" applyBorder="0" applyProtection="0">
      <alignment horizontal="right"/>
    </xf>
  </cellStyleXfs>
  <cellXfs count="104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5" fillId="0" borderId="0" xfId="1" applyFont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 readingOrder="2"/>
    </xf>
    <xf numFmtId="0" fontId="8" fillId="0" borderId="5" xfId="1" applyFont="1" applyBorder="1" applyAlignment="1">
      <alignment horizontal="center"/>
    </xf>
    <xf numFmtId="0" fontId="9" fillId="0" borderId="0" xfId="1" applyFont="1" applyAlignment="1">
      <alignment horizontal="center" wrapText="1"/>
    </xf>
    <xf numFmtId="49" fontId="7" fillId="2" borderId="3" xfId="0" applyNumberFormat="1" applyFont="1" applyFill="1" applyBorder="1" applyAlignment="1">
      <alignment horizontal="center" wrapText="1"/>
    </xf>
    <xf numFmtId="0" fontId="8" fillId="0" borderId="0" xfId="1" applyFont="1" applyBorder="1" applyAlignment="1">
      <alignment horizontal="center"/>
    </xf>
    <xf numFmtId="0" fontId="11" fillId="0" borderId="0" xfId="2" applyFont="1" applyFill="1" applyBorder="1" applyAlignment="1" applyProtection="1">
      <alignment horizontal="center" readingOrder="2"/>
    </xf>
    <xf numFmtId="0" fontId="10" fillId="0" borderId="0" xfId="2" applyFill="1" applyBorder="1" applyAlignment="1" applyProtection="1">
      <alignment horizontal="center" readingOrder="2"/>
    </xf>
    <xf numFmtId="0" fontId="12" fillId="0" borderId="0" xfId="0" applyFont="1" applyAlignment="1">
      <alignment horizontal="right" readingOrder="2"/>
    </xf>
    <xf numFmtId="0" fontId="2" fillId="0" borderId="0" xfId="1" applyFont="1" applyAlignment="1">
      <alignment horizontal="right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7" fillId="2" borderId="10" xfId="0" applyFont="1" applyFill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3" fontId="7" fillId="2" borderId="3" xfId="0" applyNumberFormat="1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wrapText="1"/>
    </xf>
    <xf numFmtId="49" fontId="7" fillId="2" borderId="4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49" fontId="6" fillId="2" borderId="17" xfId="1" applyNumberFormat="1" applyFont="1" applyFill="1" applyBorder="1" applyAlignment="1">
      <alignment horizontal="center" vertical="center" wrapText="1" readingOrder="2"/>
    </xf>
    <xf numFmtId="0" fontId="7" fillId="3" borderId="3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7" fillId="2" borderId="17" xfId="0" applyNumberFormat="1" applyFont="1" applyFill="1" applyBorder="1" applyAlignment="1">
      <alignment horizontal="center" wrapText="1"/>
    </xf>
    <xf numFmtId="49" fontId="7" fillId="2" borderId="20" xfId="0" applyNumberFormat="1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center" wrapText="1"/>
    </xf>
    <xf numFmtId="0" fontId="8" fillId="2" borderId="23" xfId="0" applyFont="1" applyFill="1" applyBorder="1" applyAlignment="1">
      <alignment horizontal="center" vertical="center" wrapText="1"/>
    </xf>
    <xf numFmtId="49" fontId="6" fillId="2" borderId="24" xfId="1" applyNumberFormat="1" applyFont="1" applyFill="1" applyBorder="1" applyAlignment="1">
      <alignment horizontal="center" vertical="center" wrapText="1" readingOrder="2"/>
    </xf>
    <xf numFmtId="3" fontId="7" fillId="2" borderId="25" xfId="0" applyNumberFormat="1" applyFont="1" applyFill="1" applyBorder="1" applyAlignment="1">
      <alignment horizontal="center" vertical="center" wrapText="1"/>
    </xf>
    <xf numFmtId="3" fontId="7" fillId="2" borderId="26" xfId="0" applyNumberFormat="1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wrapText="1"/>
    </xf>
    <xf numFmtId="49" fontId="7" fillId="2" borderId="0" xfId="1" applyNumberFormat="1" applyFont="1" applyFill="1" applyBorder="1" applyAlignment="1">
      <alignment horizontal="center" wrapText="1"/>
    </xf>
    <xf numFmtId="0" fontId="1" fillId="0" borderId="0" xfId="1" applyFont="1" applyBorder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wrapText="1"/>
    </xf>
    <xf numFmtId="49" fontId="7" fillId="2" borderId="23" xfId="0" applyNumberFormat="1" applyFont="1" applyFill="1" applyBorder="1" applyAlignment="1">
      <alignment horizontal="center" wrapText="1"/>
    </xf>
    <xf numFmtId="49" fontId="6" fillId="2" borderId="3" xfId="1" applyNumberFormat="1" applyFont="1" applyFill="1" applyBorder="1" applyAlignment="1">
      <alignment horizontal="center" vertical="center" wrapText="1" readingOrder="2"/>
    </xf>
    <xf numFmtId="49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/>
    </xf>
    <xf numFmtId="49" fontId="6" fillId="2" borderId="3" xfId="1" applyNumberFormat="1" applyFont="1" applyFill="1" applyBorder="1" applyAlignment="1">
      <alignment horizontal="right" vertical="center" wrapText="1" indent="3" readingOrder="2"/>
    </xf>
    <xf numFmtId="0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 readingOrder="2"/>
    </xf>
    <xf numFmtId="0" fontId="7" fillId="3" borderId="3" xfId="1" applyFont="1" applyFill="1" applyBorder="1" applyAlignment="1">
      <alignment horizontal="right" wrapText="1"/>
    </xf>
    <xf numFmtId="0" fontId="7" fillId="3" borderId="26" xfId="0" applyFont="1" applyFill="1" applyBorder="1" applyAlignment="1">
      <alignment horizontal="center" vertical="center" wrapText="1"/>
    </xf>
    <xf numFmtId="4" fontId="18" fillId="4" borderId="0" xfId="0" applyNumberFormat="1" applyFont="1" applyFill="1"/>
    <xf numFmtId="166" fontId="18" fillId="4" borderId="0" xfId="0" applyNumberFormat="1" applyFont="1" applyFill="1"/>
    <xf numFmtId="4" fontId="0" fillId="0" borderId="0" xfId="0" applyNumberFormat="1" applyFont="1"/>
    <xf numFmtId="166" fontId="0" fillId="0" borderId="0" xfId="0" applyNumberFormat="1" applyFont="1"/>
    <xf numFmtId="0" fontId="18" fillId="0" borderId="0" xfId="0" applyFont="1"/>
    <xf numFmtId="166" fontId="18" fillId="0" borderId="0" xfId="0" applyNumberFormat="1" applyFont="1"/>
    <xf numFmtId="4" fontId="18" fillId="0" borderId="0" xfId="0" applyNumberFormat="1" applyFont="1"/>
    <xf numFmtId="0" fontId="4" fillId="2" borderId="28" xfId="1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14" fillId="2" borderId="11" xfId="0" applyFont="1" applyFill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readingOrder="2"/>
    </xf>
    <xf numFmtId="0" fontId="1" fillId="0" borderId="13" xfId="0" applyFont="1" applyBorder="1" applyAlignment="1">
      <alignment horizontal="center" readingOrder="2"/>
    </xf>
    <xf numFmtId="0" fontId="14" fillId="2" borderId="14" xfId="0" applyFont="1" applyFill="1" applyBorder="1" applyAlignment="1">
      <alignment horizontal="center" vertical="center" wrapText="1" readingOrder="2"/>
    </xf>
    <xf numFmtId="0" fontId="1" fillId="0" borderId="15" xfId="0" applyFont="1" applyBorder="1" applyAlignment="1">
      <alignment horizontal="center" readingOrder="2"/>
    </xf>
    <xf numFmtId="0" fontId="1" fillId="0" borderId="16" xfId="0" applyFont="1" applyBorder="1" applyAlignment="1">
      <alignment horizontal="center" readingOrder="2"/>
    </xf>
    <xf numFmtId="0" fontId="14" fillId="2" borderId="15" xfId="0" applyFont="1" applyFill="1" applyBorder="1" applyAlignment="1">
      <alignment horizontal="center" vertical="center" wrapText="1" readingOrder="2"/>
    </xf>
    <xf numFmtId="0" fontId="14" fillId="2" borderId="16" xfId="0" applyFont="1" applyFill="1" applyBorder="1" applyAlignment="1">
      <alignment horizontal="center" vertical="center" wrapText="1" readingOrder="2"/>
    </xf>
    <xf numFmtId="0" fontId="4" fillId="2" borderId="14" xfId="0" applyFont="1" applyFill="1" applyBorder="1" applyAlignment="1">
      <alignment horizontal="center" vertical="center" wrapText="1" readingOrder="2"/>
    </xf>
    <xf numFmtId="0" fontId="4" fillId="2" borderId="15" xfId="0" applyFont="1" applyFill="1" applyBorder="1" applyAlignment="1">
      <alignment horizontal="center" vertical="center" wrapText="1" readingOrder="2"/>
    </xf>
    <xf numFmtId="0" fontId="4" fillId="2" borderId="16" xfId="0" applyFont="1" applyFill="1" applyBorder="1" applyAlignment="1">
      <alignment horizontal="center" vertical="center" wrapText="1" readingOrder="2"/>
    </xf>
    <xf numFmtId="0" fontId="19" fillId="0" borderId="0" xfId="0" applyFont="1"/>
    <xf numFmtId="4" fontId="19" fillId="0" borderId="0" xfId="0" applyNumberFormat="1" applyFont="1"/>
    <xf numFmtId="0" fontId="1" fillId="0" borderId="0" xfId="0" applyFont="1"/>
    <xf numFmtId="43" fontId="0" fillId="0" borderId="0" xfId="0" applyNumberFormat="1"/>
    <xf numFmtId="14" fontId="0" fillId="0" borderId="0" xfId="0" applyNumberFormat="1"/>
    <xf numFmtId="14" fontId="0" fillId="0" borderId="0" xfId="0" applyNumberFormat="1" applyAlignment="1">
      <alignment horizontal="right"/>
    </xf>
  </cellXfs>
  <cellStyles count="11">
    <cellStyle name="Comma 2" xfId="3"/>
    <cellStyle name="Currency [0] _1" xfId="4"/>
    <cellStyle name="Hyperlink 2" xfId="5"/>
    <cellStyle name="Normal" xfId="0" builtinId="0"/>
    <cellStyle name="Normal 11" xfId="6"/>
    <cellStyle name="Normal 2" xfId="7"/>
    <cellStyle name="Normal 3" xfId="8"/>
    <cellStyle name="Normal_2007-16618" xfId="1"/>
    <cellStyle name="Percent 2" xfId="9"/>
    <cellStyle name="Text" xfId="10"/>
    <cellStyle name="היפר-קישור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A1:AJ52"/>
  <sheetViews>
    <sheetView rightToLeft="1" tabSelected="1" workbookViewId="0"/>
  </sheetViews>
  <sheetFormatPr defaultColWidth="9.140625" defaultRowHeight="18"/>
  <cols>
    <col min="1" max="1" width="6.28515625" style="1" customWidth="1"/>
    <col min="2" max="2" width="47.28515625" style="12" customWidth="1"/>
    <col min="3" max="3" width="18" style="1" customWidth="1"/>
    <col min="4" max="4" width="20.140625" style="1" customWidth="1"/>
    <col min="5" max="30" width="6.7109375" style="1" customWidth="1"/>
    <col min="31" max="33" width="7.7109375" style="1" customWidth="1"/>
    <col min="34" max="34" width="7.140625" style="1" customWidth="1"/>
    <col min="35" max="35" width="6" style="1" customWidth="1"/>
    <col min="36" max="36" width="7.85546875" style="1" customWidth="1"/>
    <col min="37" max="37" width="8.140625" style="1" customWidth="1"/>
    <col min="38" max="38" width="6.28515625" style="1" customWidth="1"/>
    <col min="39" max="39" width="8" style="1" customWidth="1"/>
    <col min="40" max="40" width="8.7109375" style="1" customWidth="1"/>
    <col min="41" max="41" width="10" style="1" customWidth="1"/>
    <col min="42" max="42" width="9.5703125" style="1" customWidth="1"/>
    <col min="43" max="43" width="6.140625" style="1" customWidth="1"/>
    <col min="44" max="45" width="5.7109375" style="1" customWidth="1"/>
    <col min="46" max="46" width="6.85546875" style="1" customWidth="1"/>
    <col min="47" max="47" width="6.42578125" style="1" customWidth="1"/>
    <col min="48" max="48" width="6.7109375" style="1" customWidth="1"/>
    <col min="49" max="49" width="7.28515625" style="1" customWidth="1"/>
    <col min="50" max="61" width="5.7109375" style="1" customWidth="1"/>
    <col min="62" max="16384" width="9.140625" style="1"/>
  </cols>
  <sheetData>
    <row r="1" spans="1:36">
      <c r="B1" s="2" t="s">
        <v>0</v>
      </c>
      <c r="C1" t="s">
        <v>197</v>
      </c>
    </row>
    <row r="2" spans="1:36">
      <c r="B2" s="2" t="s">
        <v>1</v>
      </c>
      <c r="C2" t="s">
        <v>198</v>
      </c>
    </row>
    <row r="3" spans="1:36">
      <c r="B3" s="2" t="s">
        <v>2</v>
      </c>
      <c r="C3" t="s">
        <v>199</v>
      </c>
    </row>
    <row r="4" spans="1:36">
      <c r="B4" s="2" t="s">
        <v>3</v>
      </c>
    </row>
    <row r="6" spans="1:36" ht="26.25" customHeight="1">
      <c r="B6" s="82" t="s">
        <v>4</v>
      </c>
      <c r="C6" s="83"/>
      <c r="D6" s="84"/>
    </row>
    <row r="7" spans="1:36" s="3" customFormat="1">
      <c r="B7" s="4"/>
      <c r="C7" s="61" t="s">
        <v>5</v>
      </c>
      <c r="D7" s="62" t="s">
        <v>191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J7" s="5" t="s">
        <v>5</v>
      </c>
    </row>
    <row r="8" spans="1:36" s="3" customFormat="1">
      <c r="B8" s="4"/>
      <c r="C8" s="63" t="s">
        <v>6</v>
      </c>
      <c r="D8" s="64" t="s">
        <v>7</v>
      </c>
      <c r="AJ8" s="5" t="s">
        <v>8</v>
      </c>
    </row>
    <row r="9" spans="1:36" s="6" customFormat="1" ht="18" customHeight="1">
      <c r="B9" s="67"/>
      <c r="C9" s="66" t="s">
        <v>9</v>
      </c>
      <c r="D9" s="65" t="s">
        <v>10</v>
      </c>
      <c r="AJ9" s="5" t="s">
        <v>11</v>
      </c>
    </row>
    <row r="10" spans="1:36" s="6" customFormat="1" ht="18" customHeight="1">
      <c r="B10" s="68" t="s">
        <v>12</v>
      </c>
      <c r="C10" s="58"/>
      <c r="D10" s="59"/>
      <c r="AJ10" s="8"/>
    </row>
    <row r="11" spans="1:36">
      <c r="A11" s="9" t="s">
        <v>13</v>
      </c>
      <c r="B11" s="69" t="s">
        <v>14</v>
      </c>
      <c r="C11" s="75">
        <v>122155.34296177499</v>
      </c>
      <c r="D11" s="76">
        <v>6.0299999999999999E-2</v>
      </c>
    </row>
    <row r="12" spans="1:36">
      <c r="B12" s="69" t="s">
        <v>15</v>
      </c>
      <c r="C12" s="60"/>
      <c r="D12" s="60"/>
    </row>
    <row r="13" spans="1:36">
      <c r="A13" s="10" t="s">
        <v>13</v>
      </c>
      <c r="B13" s="70" t="s">
        <v>16</v>
      </c>
      <c r="C13" s="77">
        <v>520161.05453949998</v>
      </c>
      <c r="D13" s="78">
        <v>0.25659999999999999</v>
      </c>
    </row>
    <row r="14" spans="1:36">
      <c r="A14" s="10" t="s">
        <v>13</v>
      </c>
      <c r="B14" s="70" t="s">
        <v>17</v>
      </c>
      <c r="C14" s="77">
        <v>0</v>
      </c>
      <c r="D14" s="78">
        <v>0</v>
      </c>
    </row>
    <row r="15" spans="1:36">
      <c r="A15" s="10" t="s">
        <v>13</v>
      </c>
      <c r="B15" s="70" t="s">
        <v>18</v>
      </c>
      <c r="C15" s="77">
        <v>380295.6448162556</v>
      </c>
      <c r="D15" s="78">
        <v>0.18759999999999999</v>
      </c>
    </row>
    <row r="16" spans="1:36">
      <c r="A16" s="10" t="s">
        <v>13</v>
      </c>
      <c r="B16" s="70" t="s">
        <v>19</v>
      </c>
      <c r="C16" s="77">
        <v>379775.06372724578</v>
      </c>
      <c r="D16" s="78">
        <v>0.18729999999999999</v>
      </c>
    </row>
    <row r="17" spans="1:4">
      <c r="A17" s="10" t="s">
        <v>13</v>
      </c>
      <c r="B17" s="70" t="s">
        <v>195</v>
      </c>
      <c r="C17" s="77">
        <v>361415.3834070171</v>
      </c>
      <c r="D17" s="78">
        <v>0.17829999999999999</v>
      </c>
    </row>
    <row r="18" spans="1:4">
      <c r="A18" s="10" t="s">
        <v>13</v>
      </c>
      <c r="B18" s="70" t="s">
        <v>20</v>
      </c>
      <c r="C18" s="77">
        <v>17202.106106722</v>
      </c>
      <c r="D18" s="78">
        <v>8.5000000000000006E-3</v>
      </c>
    </row>
    <row r="19" spans="1:4">
      <c r="A19" s="10" t="s">
        <v>13</v>
      </c>
      <c r="B19" s="70" t="s">
        <v>21</v>
      </c>
      <c r="C19" s="77">
        <v>203.46647300000001</v>
      </c>
      <c r="D19" s="78">
        <v>1E-4</v>
      </c>
    </row>
    <row r="20" spans="1:4">
      <c r="A20" s="10" t="s">
        <v>13</v>
      </c>
      <c r="B20" s="70" t="s">
        <v>22</v>
      </c>
      <c r="C20" s="77">
        <v>0</v>
      </c>
      <c r="D20" s="78">
        <v>0</v>
      </c>
    </row>
    <row r="21" spans="1:4">
      <c r="A21" s="10" t="s">
        <v>13</v>
      </c>
      <c r="B21" s="70" t="s">
        <v>23</v>
      </c>
      <c r="C21" s="77">
        <v>1381.8475310000022</v>
      </c>
      <c r="D21" s="78">
        <v>6.9999999999999999E-4</v>
      </c>
    </row>
    <row r="22" spans="1:4">
      <c r="A22" s="10" t="s">
        <v>13</v>
      </c>
      <c r="B22" s="70" t="s">
        <v>24</v>
      </c>
      <c r="C22" s="77">
        <v>18045.877661999999</v>
      </c>
      <c r="D22" s="78">
        <v>8.8999999999999999E-3</v>
      </c>
    </row>
    <row r="23" spans="1:4">
      <c r="B23" s="69" t="s">
        <v>25</v>
      </c>
      <c r="C23" s="60"/>
      <c r="D23" s="60"/>
    </row>
    <row r="24" spans="1:4">
      <c r="A24" s="10" t="s">
        <v>13</v>
      </c>
      <c r="B24" s="70" t="s">
        <v>26</v>
      </c>
      <c r="C24" s="77">
        <v>0</v>
      </c>
      <c r="D24" s="78">
        <v>0</v>
      </c>
    </row>
    <row r="25" spans="1:4">
      <c r="A25" s="10" t="s">
        <v>13</v>
      </c>
      <c r="B25" s="70" t="s">
        <v>27</v>
      </c>
      <c r="C25" s="77">
        <v>0</v>
      </c>
      <c r="D25" s="78">
        <v>0</v>
      </c>
    </row>
    <row r="26" spans="1:4">
      <c r="A26" s="10" t="s">
        <v>13</v>
      </c>
      <c r="B26" s="70" t="s">
        <v>18</v>
      </c>
      <c r="C26" s="77">
        <v>38646.457119107872</v>
      </c>
      <c r="D26" s="78">
        <v>1.9099999999999999E-2</v>
      </c>
    </row>
    <row r="27" spans="1:4">
      <c r="A27" s="10" t="s">
        <v>13</v>
      </c>
      <c r="B27" s="70" t="s">
        <v>28</v>
      </c>
      <c r="C27" s="77">
        <v>15.250387672900001</v>
      </c>
      <c r="D27" s="78">
        <v>0</v>
      </c>
    </row>
    <row r="28" spans="1:4">
      <c r="A28" s="10" t="s">
        <v>13</v>
      </c>
      <c r="B28" s="70" t="s">
        <v>29</v>
      </c>
      <c r="C28" s="77">
        <v>145900.89907157686</v>
      </c>
      <c r="D28" s="78">
        <v>7.1999999999999995E-2</v>
      </c>
    </row>
    <row r="29" spans="1:4">
      <c r="A29" s="10" t="s">
        <v>13</v>
      </c>
      <c r="B29" s="70" t="s">
        <v>30</v>
      </c>
      <c r="C29" s="77">
        <v>296.56968862000002</v>
      </c>
      <c r="D29" s="78">
        <v>1E-4</v>
      </c>
    </row>
    <row r="30" spans="1:4">
      <c r="A30" s="10" t="s">
        <v>13</v>
      </c>
      <c r="B30" s="70" t="s">
        <v>31</v>
      </c>
      <c r="C30" s="77">
        <v>0</v>
      </c>
      <c r="D30" s="78">
        <v>0</v>
      </c>
    </row>
    <row r="31" spans="1:4">
      <c r="A31" s="10" t="s">
        <v>13</v>
      </c>
      <c r="B31" s="70" t="s">
        <v>32</v>
      </c>
      <c r="C31" s="77">
        <v>7448.8671199999899</v>
      </c>
      <c r="D31" s="78">
        <v>3.7000000000000002E-3</v>
      </c>
    </row>
    <row r="32" spans="1:4">
      <c r="A32" s="10" t="s">
        <v>13</v>
      </c>
      <c r="B32" s="70" t="s">
        <v>33</v>
      </c>
      <c r="C32" s="77">
        <v>1649.5584454079999</v>
      </c>
      <c r="D32" s="78">
        <v>8.0000000000000004E-4</v>
      </c>
    </row>
    <row r="33" spans="1:4">
      <c r="A33" s="10" t="s">
        <v>13</v>
      </c>
      <c r="B33" s="69" t="s">
        <v>34</v>
      </c>
      <c r="C33" s="77">
        <v>32538.0023531191</v>
      </c>
      <c r="D33" s="78">
        <v>1.61E-2</v>
      </c>
    </row>
    <row r="34" spans="1:4">
      <c r="A34" s="10" t="s">
        <v>13</v>
      </c>
      <c r="B34" s="69" t="s">
        <v>35</v>
      </c>
      <c r="C34" s="77">
        <v>0</v>
      </c>
      <c r="D34" s="78">
        <v>0</v>
      </c>
    </row>
    <row r="35" spans="1:4">
      <c r="A35" s="10" t="s">
        <v>13</v>
      </c>
      <c r="B35" s="69" t="s">
        <v>36</v>
      </c>
      <c r="C35" s="77">
        <v>777.93431857344001</v>
      </c>
      <c r="D35" s="78">
        <v>4.0000000000000002E-4</v>
      </c>
    </row>
    <row r="36" spans="1:4">
      <c r="A36" s="10" t="s">
        <v>13</v>
      </c>
      <c r="B36" s="69" t="s">
        <v>37</v>
      </c>
      <c r="C36" s="77">
        <v>0</v>
      </c>
      <c r="D36" s="78">
        <v>0</v>
      </c>
    </row>
    <row r="37" spans="1:4">
      <c r="A37" s="10" t="s">
        <v>13</v>
      </c>
      <c r="B37" s="69" t="s">
        <v>38</v>
      </c>
      <c r="C37" s="77">
        <v>-808.50054999999998</v>
      </c>
      <c r="D37" s="78">
        <v>-4.0000000000000002E-4</v>
      </c>
    </row>
    <row r="38" spans="1:4">
      <c r="A38" s="10"/>
      <c r="B38" s="71" t="s">
        <v>39</v>
      </c>
      <c r="C38" s="60"/>
      <c r="D38" s="60"/>
    </row>
    <row r="39" spans="1:4">
      <c r="A39" s="10" t="s">
        <v>13</v>
      </c>
      <c r="B39" s="72" t="s">
        <v>40</v>
      </c>
      <c r="C39" s="77">
        <v>0</v>
      </c>
      <c r="D39" s="78">
        <v>0</v>
      </c>
    </row>
    <row r="40" spans="1:4">
      <c r="A40" s="10" t="s">
        <v>13</v>
      </c>
      <c r="B40" s="72" t="s">
        <v>41</v>
      </c>
      <c r="C40" s="77">
        <v>0</v>
      </c>
      <c r="D40" s="78">
        <v>0</v>
      </c>
    </row>
    <row r="41" spans="1:4">
      <c r="A41" s="10" t="s">
        <v>13</v>
      </c>
      <c r="B41" s="72" t="s">
        <v>42</v>
      </c>
      <c r="C41" s="77">
        <v>0</v>
      </c>
      <c r="D41" s="78">
        <v>0</v>
      </c>
    </row>
    <row r="42" spans="1:4">
      <c r="B42" s="72" t="s">
        <v>43</v>
      </c>
      <c r="C42" s="77">
        <v>2027100.8251785936</v>
      </c>
      <c r="D42" s="78">
        <v>1</v>
      </c>
    </row>
    <row r="43" spans="1:4">
      <c r="A43" s="10" t="s">
        <v>13</v>
      </c>
      <c r="B43" s="73" t="s">
        <v>44</v>
      </c>
      <c r="C43" s="77">
        <v>55375.753023017998</v>
      </c>
      <c r="D43" s="78">
        <f>C43/C42</f>
        <v>2.7317710266404352E-2</v>
      </c>
    </row>
    <row r="44" spans="1:4">
      <c r="B44" s="11" t="s">
        <v>200</v>
      </c>
    </row>
    <row r="45" spans="1:4">
      <c r="C45" s="13" t="s">
        <v>45</v>
      </c>
      <c r="D45" s="14" t="s">
        <v>46</v>
      </c>
    </row>
    <row r="46" spans="1:4">
      <c r="C46" s="13" t="s">
        <v>9</v>
      </c>
      <c r="D46" s="13" t="s">
        <v>10</v>
      </c>
    </row>
    <row r="47" spans="1:4">
      <c r="C47" t="s">
        <v>106</v>
      </c>
      <c r="D47">
        <v>3.2149999999999999</v>
      </c>
    </row>
    <row r="48" spans="1:4">
      <c r="C48" t="s">
        <v>110</v>
      </c>
      <c r="D48">
        <v>3.9441000000000002</v>
      </c>
    </row>
    <row r="49" spans="3:4">
      <c r="C49" t="s">
        <v>201</v>
      </c>
      <c r="D49">
        <v>3.6497999999999999</v>
      </c>
    </row>
    <row r="50" spans="3:4">
      <c r="C50" t="s">
        <v>113</v>
      </c>
      <c r="D50">
        <v>4.3918999999999997</v>
      </c>
    </row>
    <row r="51" spans="3:4">
      <c r="C51" t="s">
        <v>202</v>
      </c>
      <c r="D51">
        <v>2.4346999999999999</v>
      </c>
    </row>
    <row r="52" spans="3:4">
      <c r="C52" t="s">
        <v>203</v>
      </c>
      <c r="D52">
        <v>0.53</v>
      </c>
    </row>
  </sheetData>
  <mergeCells count="1">
    <mergeCell ref="B6:D6"/>
  </mergeCells>
  <hyperlinks>
    <hyperlink ref="A11" location="מזומנים!A1" display="◄"/>
    <hyperlink ref="A13" location="'תעודות התחייבות ממשלתיו'!A1" display="◄"/>
    <hyperlink ref="A14:A17" location="מזומנים!A1" display="◄"/>
    <hyperlink ref="A18" location="'קרנות נאמנות'!A1" display="◄"/>
    <hyperlink ref="A19:A22" location="מזומנים!A1" display="◄"/>
    <hyperlink ref="A24" location="'לא סחירים- תעודות התחייבות'!A1" display="◄"/>
    <hyperlink ref="A25:A32" location="מזומנים!A1" display="◄"/>
    <hyperlink ref="A33" location="הלוואות!A1" display="◄"/>
    <hyperlink ref="A34:A37" location="מזומנים!A1" display="◄"/>
    <hyperlink ref="A14" location="'תעודות חוב מסחריות '!A1" display="◄"/>
    <hyperlink ref="A15" location="'אג&quot;ח קונצרני'!A1" display="◄"/>
    <hyperlink ref="A16" location="מניות!A1" display="◄"/>
    <hyperlink ref="A17" location="'תעודות סל'!A1" display="◄"/>
    <hyperlink ref="A19" location="'כתבי אופציה'!A1" display="◄"/>
    <hyperlink ref="A20" location="אופציות!A1" display="◄"/>
    <hyperlink ref="A21" location="'חוזים עתידיים'!A1" display="◄"/>
    <hyperlink ref="A22" location="'מוצרים מובנים'!A1" display="◄"/>
    <hyperlink ref="A25" location="'לא סחיר - תעודות חוב'!A1" display="◄"/>
    <hyperlink ref="A26" location="'לא סחיר - אג&quot;ח קונצרני'!A1" display="◄"/>
    <hyperlink ref="A27" location="'לא סחיר - מניות'!A1" display="◄"/>
    <hyperlink ref="A28" location="'לא סחיר - קרנות השקעה'!A1" display="◄"/>
    <hyperlink ref="A29" location="'לא סחיר - כתבי אופציה'!A1" display="◄"/>
    <hyperlink ref="A30" location="'לא סחיר - אופציות'!A1" display="◄"/>
    <hyperlink ref="A31" location="'לא סחיר - חוזים עתידיים'!A1" display="◄"/>
    <hyperlink ref="A32" location="'לא סחיר - מוצרים מובנים'!A1" display="◄"/>
    <hyperlink ref="A34" location="'פקדונות מעל 3 חודשים'!A1" display="◄"/>
    <hyperlink ref="A35" location="מקרקעין!A1" display="◄"/>
    <hyperlink ref="A37" location="'השקעות אחרות '!A1" display="◄"/>
    <hyperlink ref="A43" location="'יתרות השקעה'!A1" display="◄"/>
    <hyperlink ref="A36" location="'השקעה בחברות מוחזקות'!A1" display="◄"/>
    <hyperlink ref="A39" location="'אג&quot;ח קונצרני סחיר'!A1" display="◄"/>
    <hyperlink ref="A40" location="'אג&quot;ח קונצרני לא סחיר'!A1" display="◄"/>
    <hyperlink ref="A41" location="'מסגרות אשראי מנוצלות ללווים'!A1" display="◄"/>
  </hyperlinks>
  <pageMargins left="0" right="0" top="0.5" bottom="0.5" header="0" footer="0.25"/>
  <pageSetup paperSize="9" scale="46" pageOrder="overThenDown" orientation="landscape" r:id="rId1"/>
  <headerFooter alignWithMargins="0">
    <oddFooter>&amp;L&amp;Z&amp;F&amp;C&amp;A&amp;R&amp;D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I55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61">
      <c r="B1" s="2" t="s">
        <v>0</v>
      </c>
      <c r="C1" t="s">
        <v>197</v>
      </c>
    </row>
    <row r="2" spans="2:61">
      <c r="B2" s="2" t="s">
        <v>1</v>
      </c>
      <c r="C2" t="s">
        <v>198</v>
      </c>
    </row>
    <row r="3" spans="2:61">
      <c r="B3" s="2" t="s">
        <v>2</v>
      </c>
      <c r="C3" t="s">
        <v>199</v>
      </c>
    </row>
    <row r="4" spans="2:61">
      <c r="B4" s="2" t="s">
        <v>3</v>
      </c>
    </row>
    <row r="6" spans="2:61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7"/>
    </row>
    <row r="7" spans="2:61" ht="26.25" customHeight="1">
      <c r="B7" s="95" t="s">
        <v>98</v>
      </c>
      <c r="C7" s="96"/>
      <c r="D7" s="96"/>
      <c r="E7" s="96"/>
      <c r="F7" s="96"/>
      <c r="G7" s="96"/>
      <c r="H7" s="96"/>
      <c r="I7" s="96"/>
      <c r="J7" s="96"/>
      <c r="K7" s="96"/>
      <c r="L7" s="97"/>
      <c r="BI7" s="19"/>
    </row>
    <row r="8" spans="2:61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36" t="s">
        <v>183</v>
      </c>
      <c r="M8" s="16"/>
      <c r="BE8" s="16"/>
      <c r="BF8" s="16"/>
    </row>
    <row r="9" spans="2:61" s="19" customFormat="1" ht="20.25">
      <c r="B9" s="20"/>
      <c r="C9" s="28"/>
      <c r="D9" s="28"/>
      <c r="E9" s="28"/>
      <c r="F9" s="28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D9" s="16"/>
      <c r="BE9" s="16"/>
      <c r="BF9" s="16"/>
      <c r="BH9" s="23"/>
    </row>
    <row r="10" spans="2:6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D10" s="16"/>
      <c r="BE10" s="19"/>
      <c r="BF10" s="16"/>
    </row>
    <row r="11" spans="2:61" s="23" customFormat="1" ht="18" customHeight="1">
      <c r="B11" s="24" t="s">
        <v>99</v>
      </c>
      <c r="C11" s="7"/>
      <c r="D11" s="7"/>
      <c r="E11" s="7"/>
      <c r="F11" s="7"/>
      <c r="G11" s="75">
        <v>0</v>
      </c>
      <c r="H11" s="7"/>
      <c r="I11" s="75">
        <v>0</v>
      </c>
      <c r="J11" s="25"/>
      <c r="K11" s="76">
        <v>0</v>
      </c>
      <c r="L11" s="76">
        <v>0</v>
      </c>
      <c r="BD11" s="16"/>
      <c r="BE11" s="19"/>
      <c r="BF11" s="16"/>
      <c r="BH11" s="16"/>
    </row>
    <row r="12" spans="2:61">
      <c r="B12" s="79" t="s">
        <v>204</v>
      </c>
      <c r="C12" s="16"/>
      <c r="D12" s="16"/>
      <c r="E12" s="16"/>
      <c r="G12" s="81">
        <v>0</v>
      </c>
      <c r="I12" s="81">
        <v>0</v>
      </c>
      <c r="K12" s="80">
        <v>0</v>
      </c>
      <c r="L12" s="80">
        <v>0</v>
      </c>
    </row>
    <row r="13" spans="2:61">
      <c r="B13" s="79" t="s">
        <v>1750</v>
      </c>
      <c r="C13" s="16"/>
      <c r="D13" s="16"/>
      <c r="E13" s="16"/>
      <c r="G13" s="81">
        <v>0</v>
      </c>
      <c r="I13" s="81">
        <v>0</v>
      </c>
      <c r="K13" s="80">
        <v>0</v>
      </c>
      <c r="L13" s="80">
        <v>0</v>
      </c>
    </row>
    <row r="14" spans="2:61">
      <c r="B14" t="s">
        <v>231</v>
      </c>
      <c r="C14" t="s">
        <v>231</v>
      </c>
      <c r="D14" s="16"/>
      <c r="E14" t="s">
        <v>231</v>
      </c>
      <c r="F14" t="s">
        <v>231</v>
      </c>
      <c r="G14" s="77">
        <v>0</v>
      </c>
      <c r="H14" s="77">
        <v>0</v>
      </c>
      <c r="I14" s="77">
        <v>0</v>
      </c>
      <c r="J14" s="78">
        <v>0</v>
      </c>
      <c r="K14" s="78">
        <v>0</v>
      </c>
      <c r="L14" s="78">
        <v>0</v>
      </c>
    </row>
    <row r="15" spans="2:61">
      <c r="B15" s="79" t="s">
        <v>1751</v>
      </c>
      <c r="C15" s="16"/>
      <c r="D15" s="16"/>
      <c r="E15" s="16"/>
      <c r="G15" s="81">
        <v>0</v>
      </c>
      <c r="I15" s="81">
        <v>0</v>
      </c>
      <c r="K15" s="80">
        <v>0</v>
      </c>
      <c r="L15" s="80">
        <v>0</v>
      </c>
    </row>
    <row r="16" spans="2:61">
      <c r="B16" t="s">
        <v>231</v>
      </c>
      <c r="C16" t="s">
        <v>231</v>
      </c>
      <c r="D16" s="16"/>
      <c r="E16" t="s">
        <v>231</v>
      </c>
      <c r="F16" t="s">
        <v>231</v>
      </c>
      <c r="G16" s="77">
        <v>0</v>
      </c>
      <c r="H16" s="77">
        <v>0</v>
      </c>
      <c r="I16" s="77">
        <v>0</v>
      </c>
      <c r="J16" s="78">
        <v>0</v>
      </c>
      <c r="K16" s="78">
        <v>0</v>
      </c>
      <c r="L16" s="78">
        <v>0</v>
      </c>
    </row>
    <row r="17" spans="2:12">
      <c r="B17" s="79" t="s">
        <v>1752</v>
      </c>
      <c r="C17" s="16"/>
      <c r="D17" s="16"/>
      <c r="E17" s="16"/>
      <c r="G17" s="81">
        <v>0</v>
      </c>
      <c r="I17" s="81">
        <v>0</v>
      </c>
      <c r="K17" s="80">
        <v>0</v>
      </c>
      <c r="L17" s="80">
        <v>0</v>
      </c>
    </row>
    <row r="18" spans="2:12">
      <c r="B18" t="s">
        <v>231</v>
      </c>
      <c r="C18" t="s">
        <v>231</v>
      </c>
      <c r="D18" s="16"/>
      <c r="E18" t="s">
        <v>231</v>
      </c>
      <c r="F18" t="s">
        <v>231</v>
      </c>
      <c r="G18" s="77">
        <v>0</v>
      </c>
      <c r="H18" s="77">
        <v>0</v>
      </c>
      <c r="I18" s="77">
        <v>0</v>
      </c>
      <c r="J18" s="78">
        <v>0</v>
      </c>
      <c r="K18" s="78">
        <v>0</v>
      </c>
      <c r="L18" s="78">
        <v>0</v>
      </c>
    </row>
    <row r="19" spans="2:12">
      <c r="B19" s="79" t="s">
        <v>1040</v>
      </c>
      <c r="C19" s="16"/>
      <c r="D19" s="16"/>
      <c r="E19" s="16"/>
      <c r="G19" s="81">
        <v>0</v>
      </c>
      <c r="I19" s="81">
        <v>0</v>
      </c>
      <c r="K19" s="80">
        <v>0</v>
      </c>
      <c r="L19" s="80">
        <v>0</v>
      </c>
    </row>
    <row r="20" spans="2:12">
      <c r="B20" t="s">
        <v>231</v>
      </c>
      <c r="C20" t="s">
        <v>231</v>
      </c>
      <c r="D20" s="16"/>
      <c r="E20" t="s">
        <v>231</v>
      </c>
      <c r="F20" t="s">
        <v>231</v>
      </c>
      <c r="G20" s="77">
        <v>0</v>
      </c>
      <c r="H20" s="77">
        <v>0</v>
      </c>
      <c r="I20" s="77">
        <v>0</v>
      </c>
      <c r="J20" s="78">
        <v>0</v>
      </c>
      <c r="K20" s="78">
        <v>0</v>
      </c>
      <c r="L20" s="78">
        <v>0</v>
      </c>
    </row>
    <row r="21" spans="2:12">
      <c r="B21" s="79" t="s">
        <v>236</v>
      </c>
      <c r="C21" s="16"/>
      <c r="D21" s="16"/>
      <c r="E21" s="16"/>
      <c r="G21" s="81">
        <v>0</v>
      </c>
      <c r="I21" s="81">
        <v>0</v>
      </c>
      <c r="K21" s="80">
        <v>0</v>
      </c>
      <c r="L21" s="80">
        <v>0</v>
      </c>
    </row>
    <row r="22" spans="2:12">
      <c r="B22" s="79" t="s">
        <v>1750</v>
      </c>
      <c r="C22" s="16"/>
      <c r="D22" s="16"/>
      <c r="E22" s="16"/>
      <c r="G22" s="81">
        <v>0</v>
      </c>
      <c r="I22" s="81">
        <v>0</v>
      </c>
      <c r="K22" s="80">
        <v>0</v>
      </c>
      <c r="L22" s="80">
        <v>0</v>
      </c>
    </row>
    <row r="23" spans="2:12">
      <c r="B23" t="s">
        <v>231</v>
      </c>
      <c r="C23" t="s">
        <v>231</v>
      </c>
      <c r="D23" s="16"/>
      <c r="E23" t="s">
        <v>231</v>
      </c>
      <c r="F23" t="s">
        <v>231</v>
      </c>
      <c r="G23" s="77">
        <v>0</v>
      </c>
      <c r="H23" s="77">
        <v>0</v>
      </c>
      <c r="I23" s="77">
        <v>0</v>
      </c>
      <c r="J23" s="78">
        <v>0</v>
      </c>
      <c r="K23" s="78">
        <v>0</v>
      </c>
      <c r="L23" s="78">
        <v>0</v>
      </c>
    </row>
    <row r="24" spans="2:12">
      <c r="B24" s="79" t="s">
        <v>1753</v>
      </c>
      <c r="C24" s="16"/>
      <c r="D24" s="16"/>
      <c r="E24" s="16"/>
      <c r="G24" s="81">
        <v>0</v>
      </c>
      <c r="I24" s="81">
        <v>0</v>
      </c>
      <c r="K24" s="80">
        <v>0</v>
      </c>
      <c r="L24" s="80">
        <v>0</v>
      </c>
    </row>
    <row r="25" spans="2:12">
      <c r="B25" t="s">
        <v>231</v>
      </c>
      <c r="C25" t="s">
        <v>231</v>
      </c>
      <c r="D25" s="16"/>
      <c r="E25" t="s">
        <v>231</v>
      </c>
      <c r="F25" t="s">
        <v>231</v>
      </c>
      <c r="G25" s="77">
        <v>0</v>
      </c>
      <c r="H25" s="77">
        <v>0</v>
      </c>
      <c r="I25" s="77">
        <v>0</v>
      </c>
      <c r="J25" s="78">
        <v>0</v>
      </c>
      <c r="K25" s="78">
        <v>0</v>
      </c>
      <c r="L25" s="78">
        <v>0</v>
      </c>
    </row>
    <row r="26" spans="2:12">
      <c r="B26" s="79" t="s">
        <v>1752</v>
      </c>
      <c r="C26" s="16"/>
      <c r="D26" s="16"/>
      <c r="E26" s="16"/>
      <c r="G26" s="81">
        <v>0</v>
      </c>
      <c r="I26" s="81">
        <v>0</v>
      </c>
      <c r="K26" s="80">
        <v>0</v>
      </c>
      <c r="L26" s="80">
        <v>0</v>
      </c>
    </row>
    <row r="27" spans="2:12">
      <c r="B27" t="s">
        <v>231</v>
      </c>
      <c r="C27" t="s">
        <v>231</v>
      </c>
      <c r="D27" s="16"/>
      <c r="E27" t="s">
        <v>231</v>
      </c>
      <c r="F27" t="s">
        <v>231</v>
      </c>
      <c r="G27" s="77">
        <v>0</v>
      </c>
      <c r="H27" s="77">
        <v>0</v>
      </c>
      <c r="I27" s="77">
        <v>0</v>
      </c>
      <c r="J27" s="78">
        <v>0</v>
      </c>
      <c r="K27" s="78">
        <v>0</v>
      </c>
      <c r="L27" s="78">
        <v>0</v>
      </c>
    </row>
    <row r="28" spans="2:12">
      <c r="B28" s="79" t="s">
        <v>1754</v>
      </c>
      <c r="C28" s="16"/>
      <c r="D28" s="16"/>
      <c r="E28" s="16"/>
      <c r="G28" s="81">
        <v>0</v>
      </c>
      <c r="I28" s="81">
        <v>0</v>
      </c>
      <c r="K28" s="80">
        <v>0</v>
      </c>
      <c r="L28" s="80">
        <v>0</v>
      </c>
    </row>
    <row r="29" spans="2:12">
      <c r="B29" t="s">
        <v>231</v>
      </c>
      <c r="C29" t="s">
        <v>231</v>
      </c>
      <c r="D29" s="16"/>
      <c r="E29" t="s">
        <v>231</v>
      </c>
      <c r="F29" t="s">
        <v>231</v>
      </c>
      <c r="G29" s="77">
        <v>0</v>
      </c>
      <c r="H29" s="77">
        <v>0</v>
      </c>
      <c r="I29" s="77">
        <v>0</v>
      </c>
      <c r="J29" s="78">
        <v>0</v>
      </c>
      <c r="K29" s="78">
        <v>0</v>
      </c>
      <c r="L29" s="78">
        <v>0</v>
      </c>
    </row>
    <row r="30" spans="2:12">
      <c r="B30" s="79" t="s">
        <v>1040</v>
      </c>
      <c r="C30" s="16"/>
      <c r="D30" s="16"/>
      <c r="E30" s="16"/>
      <c r="G30" s="81">
        <v>0</v>
      </c>
      <c r="I30" s="81">
        <v>0</v>
      </c>
      <c r="K30" s="80">
        <v>0</v>
      </c>
      <c r="L30" s="80">
        <v>0</v>
      </c>
    </row>
    <row r="31" spans="2:12">
      <c r="B31" t="s">
        <v>231</v>
      </c>
      <c r="C31" t="s">
        <v>231</v>
      </c>
      <c r="D31" s="16"/>
      <c r="E31" t="s">
        <v>231</v>
      </c>
      <c r="F31" t="s">
        <v>231</v>
      </c>
      <c r="G31" s="77">
        <v>0</v>
      </c>
      <c r="H31" s="77">
        <v>0</v>
      </c>
      <c r="I31" s="77">
        <v>0</v>
      </c>
      <c r="J31" s="78">
        <v>0</v>
      </c>
      <c r="K31" s="78">
        <v>0</v>
      </c>
      <c r="L31" s="78">
        <v>0</v>
      </c>
    </row>
    <row r="32" spans="2:12">
      <c r="B32" t="s">
        <v>238</v>
      </c>
      <c r="C32" s="16"/>
      <c r="D32" s="16"/>
      <c r="E32" s="16"/>
    </row>
    <row r="33" spans="2:5">
      <c r="B33" t="s">
        <v>318</v>
      </c>
      <c r="C33" s="16"/>
      <c r="D33" s="16"/>
      <c r="E33" s="16"/>
    </row>
    <row r="34" spans="2:5">
      <c r="B34" t="s">
        <v>319</v>
      </c>
      <c r="C34" s="16"/>
      <c r="D34" s="16"/>
      <c r="E34" s="16"/>
    </row>
    <row r="35" spans="2:5">
      <c r="B35" t="s">
        <v>320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1" spans="3:5">
      <c r="C511" s="16"/>
      <c r="D511" s="16"/>
      <c r="E511" s="16"/>
    </row>
    <row r="512" spans="3:5">
      <c r="C512" s="16"/>
      <c r="D512" s="16"/>
      <c r="E512" s="16"/>
    </row>
    <row r="513" spans="3:5">
      <c r="C513" s="16"/>
      <c r="D513" s="16"/>
      <c r="E513" s="16"/>
    </row>
    <row r="514" spans="3:5">
      <c r="C514" s="16"/>
      <c r="D514" s="16"/>
      <c r="E514" s="16"/>
    </row>
    <row r="515" spans="3:5">
      <c r="C515" s="16"/>
      <c r="D515" s="16"/>
      <c r="E515" s="16"/>
    </row>
    <row r="516" spans="3:5">
      <c r="C516" s="16"/>
      <c r="D516" s="16"/>
      <c r="E516" s="16"/>
    </row>
    <row r="517" spans="3:5">
      <c r="C517" s="16"/>
      <c r="D517" s="16"/>
      <c r="E517" s="16"/>
    </row>
    <row r="518" spans="3:5">
      <c r="C518" s="16"/>
      <c r="D518" s="16"/>
      <c r="E518" s="16"/>
    </row>
    <row r="519" spans="3:5">
      <c r="C519" s="16"/>
      <c r="D519" s="16"/>
      <c r="E519" s="16"/>
    </row>
    <row r="520" spans="3:5">
      <c r="C520" s="16"/>
      <c r="D520" s="16"/>
      <c r="E520" s="16"/>
    </row>
    <row r="521" spans="3:5">
      <c r="C521" s="16"/>
      <c r="D521" s="16"/>
      <c r="E521" s="16"/>
    </row>
    <row r="522" spans="3:5">
      <c r="C522" s="16"/>
      <c r="D522" s="16"/>
      <c r="E522" s="16"/>
    </row>
    <row r="523" spans="3:5">
      <c r="C523" s="16"/>
      <c r="D523" s="16"/>
      <c r="E523" s="16"/>
    </row>
    <row r="524" spans="3:5">
      <c r="C524" s="16"/>
      <c r="D524" s="16"/>
      <c r="E524" s="16"/>
    </row>
    <row r="525" spans="3:5">
      <c r="C525" s="16"/>
      <c r="D525" s="16"/>
      <c r="E525" s="16"/>
    </row>
    <row r="526" spans="3:5">
      <c r="C526" s="16"/>
      <c r="D526" s="16"/>
      <c r="E526" s="16"/>
    </row>
    <row r="527" spans="3:5">
      <c r="C527" s="16"/>
      <c r="D527" s="16"/>
      <c r="E527" s="16"/>
    </row>
    <row r="528" spans="3:5">
      <c r="C528" s="16"/>
      <c r="D528" s="16"/>
      <c r="E528" s="16"/>
    </row>
    <row r="529" spans="3:5">
      <c r="C529" s="16"/>
      <c r="D529" s="16"/>
      <c r="E529" s="16"/>
    </row>
    <row r="530" spans="3:5">
      <c r="C530" s="16"/>
      <c r="D530" s="16"/>
      <c r="E530" s="16"/>
    </row>
    <row r="531" spans="3:5">
      <c r="C531" s="16"/>
      <c r="D531" s="16"/>
      <c r="E531" s="16"/>
    </row>
    <row r="532" spans="3:5">
      <c r="C532" s="16"/>
      <c r="D532" s="16"/>
      <c r="E532" s="16"/>
    </row>
    <row r="533" spans="3:5">
      <c r="C533" s="16"/>
      <c r="D533" s="16"/>
      <c r="E533" s="16"/>
    </row>
    <row r="534" spans="3:5">
      <c r="C534" s="16"/>
      <c r="D534" s="16"/>
      <c r="E534" s="16"/>
    </row>
    <row r="535" spans="3:5">
      <c r="C535" s="16"/>
      <c r="D535" s="16"/>
      <c r="E535" s="16"/>
    </row>
    <row r="536" spans="3:5">
      <c r="C536" s="16"/>
      <c r="D536" s="16"/>
      <c r="E536" s="16"/>
    </row>
    <row r="537" spans="3:5">
      <c r="C537" s="16"/>
      <c r="D537" s="16"/>
      <c r="E537" s="16"/>
    </row>
    <row r="538" spans="3:5">
      <c r="C538" s="16"/>
      <c r="D538" s="16"/>
      <c r="E538" s="16"/>
    </row>
    <row r="539" spans="3:5">
      <c r="C539" s="16"/>
      <c r="D539" s="16"/>
      <c r="E539" s="16"/>
    </row>
    <row r="540" spans="3:5">
      <c r="C540" s="16"/>
      <c r="D540" s="16"/>
      <c r="E540" s="16"/>
    </row>
    <row r="541" spans="3:5">
      <c r="C541" s="16"/>
      <c r="D541" s="16"/>
      <c r="E541" s="16"/>
    </row>
    <row r="542" spans="3:5">
      <c r="C542" s="16"/>
      <c r="D542" s="16"/>
      <c r="E542" s="16"/>
    </row>
    <row r="543" spans="3:5">
      <c r="C543" s="16"/>
      <c r="D543" s="16"/>
      <c r="E543" s="16"/>
    </row>
    <row r="544" spans="3:5">
      <c r="C544" s="16"/>
      <c r="D544" s="16"/>
      <c r="E544" s="16"/>
    </row>
    <row r="545" spans="3:5">
      <c r="C545" s="16"/>
      <c r="D545" s="16"/>
      <c r="E545" s="16"/>
    </row>
    <row r="546" spans="3:5">
      <c r="C546" s="16"/>
      <c r="D546" s="16"/>
      <c r="E546" s="16"/>
    </row>
    <row r="547" spans="3:5">
      <c r="C547" s="16"/>
      <c r="D547" s="16"/>
      <c r="E547" s="16"/>
    </row>
    <row r="548" spans="3:5">
      <c r="C548" s="16"/>
      <c r="D548" s="16"/>
      <c r="E548" s="16"/>
    </row>
    <row r="549" spans="3:5">
      <c r="C549" s="16"/>
      <c r="D549" s="16"/>
      <c r="E549" s="16"/>
    </row>
    <row r="550" spans="3:5">
      <c r="C550" s="16"/>
      <c r="D550" s="16"/>
      <c r="E550" s="16"/>
    </row>
    <row r="551" spans="3:5">
      <c r="C551" s="16"/>
      <c r="D551" s="16"/>
      <c r="E551" s="16"/>
    </row>
    <row r="552" spans="3:5">
      <c r="C552" s="16"/>
      <c r="D552" s="16"/>
      <c r="E552" s="16"/>
    </row>
    <row r="553" spans="3:5">
      <c r="C553" s="16"/>
      <c r="D553" s="16"/>
      <c r="E553" s="16"/>
    </row>
    <row r="554" spans="3:5">
      <c r="C554" s="16"/>
      <c r="D554" s="16"/>
      <c r="E554" s="16"/>
    </row>
    <row r="555" spans="3:5">
      <c r="C555" s="16"/>
      <c r="D555" s="16"/>
      <c r="E555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1" pageOrder="overThenDown" orientation="landscape" r:id="rId1"/>
  <headerFooter alignWithMargins="0">
    <oddFooter>&amp;L&amp;Z&amp;F&amp;C&amp;A&amp;R&amp;D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A1:BH57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5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0" width="10.7109375" style="16" customWidth="1"/>
    <col min="11" max="11" width="10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6" customWidth="1"/>
    <col min="18" max="18" width="8" style="16" customWidth="1"/>
    <col min="19" max="19" width="8.7109375" style="16" customWidth="1"/>
    <col min="20" max="20" width="10" style="16" customWidth="1"/>
    <col min="21" max="21" width="9.5703125" style="16" customWidth="1"/>
    <col min="22" max="22" width="6.140625" style="16" customWidth="1"/>
    <col min="23" max="24" width="5.7109375" style="16" customWidth="1"/>
    <col min="25" max="25" width="6.85546875" style="16" customWidth="1"/>
    <col min="26" max="26" width="6.42578125" style="16" customWidth="1"/>
    <col min="27" max="27" width="6.7109375" style="16" customWidth="1"/>
    <col min="28" max="28" width="7.28515625" style="16" customWidth="1"/>
    <col min="29" max="40" width="5.7109375" style="16" customWidth="1"/>
    <col min="41" max="16384" width="9.140625" style="16"/>
  </cols>
  <sheetData>
    <row r="1" spans="1:60">
      <c r="B1" s="2" t="s">
        <v>0</v>
      </c>
      <c r="C1" t="s">
        <v>197</v>
      </c>
    </row>
    <row r="2" spans="1:60">
      <c r="B2" s="2" t="s">
        <v>1</v>
      </c>
      <c r="C2" t="s">
        <v>198</v>
      </c>
    </row>
    <row r="3" spans="1:60">
      <c r="B3" s="2" t="s">
        <v>2</v>
      </c>
      <c r="C3" t="s">
        <v>199</v>
      </c>
    </row>
    <row r="4" spans="1:60">
      <c r="B4" s="2" t="s">
        <v>3</v>
      </c>
    </row>
    <row r="6" spans="1:60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7"/>
      <c r="BD6" s="16" t="s">
        <v>100</v>
      </c>
      <c r="BF6" s="16" t="s">
        <v>101</v>
      </c>
      <c r="BH6" s="19" t="s">
        <v>102</v>
      </c>
    </row>
    <row r="7" spans="1:60" ht="26.25" customHeight="1">
      <c r="B7" s="95" t="s">
        <v>103</v>
      </c>
      <c r="C7" s="96"/>
      <c r="D7" s="96"/>
      <c r="E7" s="96"/>
      <c r="F7" s="96"/>
      <c r="G7" s="96"/>
      <c r="H7" s="96"/>
      <c r="I7" s="96"/>
      <c r="J7" s="96"/>
      <c r="K7" s="97"/>
      <c r="BD7" s="19" t="s">
        <v>104</v>
      </c>
      <c r="BF7" s="16" t="s">
        <v>105</v>
      </c>
      <c r="BH7" s="19" t="s">
        <v>106</v>
      </c>
    </row>
    <row r="8" spans="1:60" s="19" customFormat="1" ht="63">
      <c r="A8" s="15"/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57</v>
      </c>
      <c r="K8" s="28" t="s">
        <v>183</v>
      </c>
      <c r="BC8" s="16" t="s">
        <v>107</v>
      </c>
      <c r="BD8" s="16" t="s">
        <v>108</v>
      </c>
      <c r="BE8" s="16" t="s">
        <v>109</v>
      </c>
      <c r="BG8" s="23" t="s">
        <v>110</v>
      </c>
    </row>
    <row r="9" spans="1:60" s="19" customFormat="1" ht="18.75" customHeight="1">
      <c r="A9" s="15"/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31" t="s">
        <v>7</v>
      </c>
      <c r="K9" s="47" t="s">
        <v>7</v>
      </c>
      <c r="BC9" s="16" t="s">
        <v>111</v>
      </c>
      <c r="BE9" s="16" t="s">
        <v>112</v>
      </c>
      <c r="BG9" s="23" t="s">
        <v>113</v>
      </c>
    </row>
    <row r="10" spans="1:60" s="23" customFormat="1" ht="18" customHeight="1">
      <c r="A10" s="15"/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48" t="s">
        <v>62</v>
      </c>
      <c r="J10" s="48" t="s">
        <v>63</v>
      </c>
      <c r="K10" s="48" t="s">
        <v>64</v>
      </c>
      <c r="L10" s="19"/>
      <c r="M10" s="19"/>
      <c r="N10" s="19"/>
      <c r="O10" s="19"/>
      <c r="BC10" s="16" t="s">
        <v>114</v>
      </c>
      <c r="BD10" s="19"/>
      <c r="BE10" s="16" t="s">
        <v>115</v>
      </c>
      <c r="BG10" s="16" t="s">
        <v>116</v>
      </c>
    </row>
    <row r="11" spans="1:60" s="23" customFormat="1" ht="18" customHeight="1">
      <c r="A11" s="15"/>
      <c r="B11" s="24" t="s">
        <v>117</v>
      </c>
      <c r="C11" s="7"/>
      <c r="D11" s="7"/>
      <c r="E11" s="7"/>
      <c r="F11" s="7"/>
      <c r="G11" s="75">
        <v>86</v>
      </c>
      <c r="H11" s="25"/>
      <c r="I11" s="75">
        <v>1381.8475310000022</v>
      </c>
      <c r="J11" s="76">
        <v>1</v>
      </c>
      <c r="K11" s="76">
        <v>6.9999999999999999E-4</v>
      </c>
      <c r="L11" s="19"/>
      <c r="M11" s="19"/>
      <c r="N11" s="19"/>
      <c r="O11" s="19"/>
      <c r="BC11" s="16" t="s">
        <v>118</v>
      </c>
      <c r="BD11" s="19"/>
      <c r="BE11" s="16" t="s">
        <v>119</v>
      </c>
      <c r="BG11" s="16" t="s">
        <v>120</v>
      </c>
    </row>
    <row r="12" spans="1:60">
      <c r="B12" s="79" t="s">
        <v>204</v>
      </c>
      <c r="C12" s="19"/>
      <c r="D12" s="19"/>
      <c r="E12" s="19"/>
      <c r="F12" s="19"/>
      <c r="G12" s="81">
        <v>0</v>
      </c>
      <c r="H12" s="19"/>
      <c r="I12" s="81">
        <v>0</v>
      </c>
      <c r="J12" s="80">
        <v>0</v>
      </c>
      <c r="K12" s="80">
        <v>0</v>
      </c>
      <c r="BD12" s="16" t="s">
        <v>121</v>
      </c>
      <c r="BF12" s="16" t="s">
        <v>122</v>
      </c>
    </row>
    <row r="13" spans="1:60">
      <c r="B13" t="s">
        <v>231</v>
      </c>
      <c r="C13" t="s">
        <v>231</v>
      </c>
      <c r="D13" s="19"/>
      <c r="E13" t="s">
        <v>231</v>
      </c>
      <c r="F13" t="s">
        <v>231</v>
      </c>
      <c r="G13" s="77">
        <v>0</v>
      </c>
      <c r="H13" s="77">
        <v>0</v>
      </c>
      <c r="I13" s="77">
        <v>0</v>
      </c>
      <c r="J13" s="78">
        <v>0</v>
      </c>
      <c r="K13" s="78">
        <v>0</v>
      </c>
      <c r="BD13" s="16" t="s">
        <v>123</v>
      </c>
      <c r="BE13" s="16" t="s">
        <v>124</v>
      </c>
      <c r="BF13" s="16" t="s">
        <v>125</v>
      </c>
    </row>
    <row r="14" spans="1:60">
      <c r="B14" s="79" t="s">
        <v>236</v>
      </c>
      <c r="C14" s="19"/>
      <c r="D14" s="19"/>
      <c r="E14" s="19"/>
      <c r="F14" s="19"/>
      <c r="G14" s="81">
        <v>86</v>
      </c>
      <c r="H14" s="19"/>
      <c r="I14" s="81">
        <v>1381.8475310000022</v>
      </c>
      <c r="J14" s="80">
        <v>1</v>
      </c>
      <c r="K14" s="80">
        <v>6.9999999999999999E-4</v>
      </c>
      <c r="BF14" s="16" t="s">
        <v>126</v>
      </c>
    </row>
    <row r="15" spans="1:60">
      <c r="B15" t="s">
        <v>1755</v>
      </c>
      <c r="C15" t="s">
        <v>1756</v>
      </c>
      <c r="D15" t="s">
        <v>123</v>
      </c>
      <c r="E15" t="s">
        <v>1757</v>
      </c>
      <c r="F15" t="s">
        <v>110</v>
      </c>
      <c r="G15" s="77">
        <v>14</v>
      </c>
      <c r="H15" s="77">
        <v>211499.99999999951</v>
      </c>
      <c r="I15" s="77">
        <v>107.318961</v>
      </c>
      <c r="J15" s="78">
        <v>7.7700000000000005E-2</v>
      </c>
      <c r="K15" s="78">
        <v>1E-4</v>
      </c>
      <c r="BF15" s="16" t="s">
        <v>127</v>
      </c>
    </row>
    <row r="16" spans="1:60">
      <c r="B16" t="s">
        <v>1758</v>
      </c>
      <c r="C16" t="s">
        <v>1759</v>
      </c>
      <c r="D16" t="s">
        <v>123</v>
      </c>
      <c r="E16" t="s">
        <v>1757</v>
      </c>
      <c r="F16" t="s">
        <v>106</v>
      </c>
      <c r="G16" s="77">
        <v>9</v>
      </c>
      <c r="H16" s="77">
        <v>358499.99999999913</v>
      </c>
      <c r="I16" s="77">
        <v>98.330774999999804</v>
      </c>
      <c r="J16" s="78">
        <v>7.1199999999999999E-2</v>
      </c>
      <c r="K16" s="78">
        <v>0</v>
      </c>
      <c r="BF16" s="16" t="s">
        <v>128</v>
      </c>
    </row>
    <row r="17" spans="2:58">
      <c r="B17" t="s">
        <v>1760</v>
      </c>
      <c r="C17" t="s">
        <v>1761</v>
      </c>
      <c r="D17" t="s">
        <v>123</v>
      </c>
      <c r="E17" t="s">
        <v>1757</v>
      </c>
      <c r="F17" t="s">
        <v>106</v>
      </c>
      <c r="G17" s="77">
        <v>41</v>
      </c>
      <c r="H17" s="77">
        <v>544500</v>
      </c>
      <c r="I17" s="77">
        <v>692.824462500001</v>
      </c>
      <c r="J17" s="78">
        <v>0.50139999999999996</v>
      </c>
      <c r="K17" s="78">
        <v>2.9999999999999997E-4</v>
      </c>
      <c r="BF17" s="16" t="s">
        <v>129</v>
      </c>
    </row>
    <row r="18" spans="2:58">
      <c r="B18" t="s">
        <v>1762</v>
      </c>
      <c r="C18" t="s">
        <v>1763</v>
      </c>
      <c r="D18" t="s">
        <v>123</v>
      </c>
      <c r="E18" t="s">
        <v>1757</v>
      </c>
      <c r="F18" t="s">
        <v>110</v>
      </c>
      <c r="G18" s="77">
        <v>2</v>
      </c>
      <c r="H18" s="77">
        <v>1053750.0000000026</v>
      </c>
      <c r="I18" s="77">
        <v>83.121907500000205</v>
      </c>
      <c r="J18" s="78">
        <v>6.0199999999999997E-2</v>
      </c>
      <c r="K18" s="78">
        <v>0</v>
      </c>
      <c r="BF18" s="16" t="s">
        <v>130</v>
      </c>
    </row>
    <row r="19" spans="2:58">
      <c r="B19" t="s">
        <v>1764</v>
      </c>
      <c r="C19" t="s">
        <v>1765</v>
      </c>
      <c r="D19" t="s">
        <v>123</v>
      </c>
      <c r="E19" t="s">
        <v>1757</v>
      </c>
      <c r="F19" t="s">
        <v>106</v>
      </c>
      <c r="G19" s="77">
        <v>13</v>
      </c>
      <c r="H19" s="77">
        <v>838000</v>
      </c>
      <c r="I19" s="77">
        <v>340.62925000000098</v>
      </c>
      <c r="J19" s="78">
        <v>0.2465</v>
      </c>
      <c r="K19" s="78">
        <v>2.0000000000000001E-4</v>
      </c>
      <c r="BF19" s="16" t="s">
        <v>131</v>
      </c>
    </row>
    <row r="20" spans="2:58">
      <c r="B20" t="s">
        <v>1766</v>
      </c>
      <c r="C20" t="s">
        <v>1767</v>
      </c>
      <c r="D20" t="s">
        <v>123</v>
      </c>
      <c r="E20" t="s">
        <v>1757</v>
      </c>
      <c r="F20" t="s">
        <v>106</v>
      </c>
      <c r="G20" s="77">
        <v>7</v>
      </c>
      <c r="H20" s="77">
        <v>48500.000000000618</v>
      </c>
      <c r="I20" s="77">
        <v>59.622175000000098</v>
      </c>
      <c r="J20" s="78">
        <v>4.3099999999999999E-2</v>
      </c>
      <c r="K20" s="78">
        <v>0</v>
      </c>
      <c r="BF20" s="16" t="s">
        <v>132</v>
      </c>
    </row>
    <row r="21" spans="2:58">
      <c r="B21" t="s">
        <v>238</v>
      </c>
      <c r="C21" s="19"/>
      <c r="D21" s="19"/>
      <c r="E21" s="19"/>
      <c r="F21" s="19"/>
      <c r="G21" s="19"/>
      <c r="H21" s="19"/>
      <c r="BF21" s="16" t="s">
        <v>123</v>
      </c>
    </row>
    <row r="22" spans="2:58">
      <c r="B22" t="s">
        <v>318</v>
      </c>
      <c r="C22" s="19"/>
      <c r="D22" s="19"/>
      <c r="E22" s="19"/>
      <c r="F22" s="19"/>
      <c r="G22" s="19"/>
      <c r="H22" s="19"/>
    </row>
    <row r="23" spans="2:58">
      <c r="B23" t="s">
        <v>319</v>
      </c>
      <c r="C23" s="19"/>
      <c r="D23" s="19"/>
      <c r="E23" s="19"/>
      <c r="F23" s="19"/>
      <c r="G23" s="19"/>
      <c r="H23" s="19"/>
    </row>
    <row r="24" spans="2:58">
      <c r="B24" t="s">
        <v>320</v>
      </c>
      <c r="C24" s="19"/>
      <c r="D24" s="19"/>
      <c r="E24" s="19"/>
      <c r="F24" s="19"/>
      <c r="G24" s="19"/>
      <c r="H24" s="19"/>
    </row>
    <row r="25" spans="2:58">
      <c r="C25" s="19"/>
      <c r="D25" s="19"/>
      <c r="E25" s="19"/>
      <c r="F25" s="19"/>
      <c r="G25" s="19"/>
      <c r="H25" s="19"/>
    </row>
    <row r="26" spans="2:58">
      <c r="C26" s="19"/>
      <c r="D26" s="19"/>
      <c r="E26" s="19"/>
      <c r="F26" s="19"/>
      <c r="G26" s="19"/>
      <c r="H26" s="19"/>
    </row>
    <row r="27" spans="2:58">
      <c r="C27" s="19"/>
      <c r="D27" s="19"/>
      <c r="E27" s="19"/>
      <c r="F27" s="19"/>
      <c r="G27" s="19"/>
      <c r="H27" s="19"/>
    </row>
    <row r="28" spans="2:58">
      <c r="C28" s="19"/>
      <c r="D28" s="19"/>
      <c r="E28" s="19"/>
      <c r="F28" s="19"/>
      <c r="G28" s="19"/>
      <c r="H28" s="19"/>
    </row>
    <row r="29" spans="2:58">
      <c r="C29" s="19"/>
      <c r="D29" s="19"/>
      <c r="E29" s="19"/>
      <c r="F29" s="19"/>
      <c r="G29" s="19"/>
      <c r="H29" s="19"/>
    </row>
    <row r="30" spans="2:58">
      <c r="C30" s="19"/>
      <c r="D30" s="19"/>
      <c r="E30" s="19"/>
      <c r="F30" s="19"/>
      <c r="G30" s="19"/>
      <c r="H30" s="19"/>
    </row>
    <row r="31" spans="2:58">
      <c r="C31" s="19"/>
      <c r="D31" s="19"/>
      <c r="E31" s="19"/>
      <c r="F31" s="19"/>
      <c r="G31" s="19"/>
      <c r="H31" s="19"/>
    </row>
    <row r="32" spans="2:58">
      <c r="C32" s="19"/>
      <c r="D32" s="19"/>
      <c r="E32" s="19"/>
      <c r="F32" s="19"/>
      <c r="G32" s="19"/>
      <c r="H32" s="19"/>
    </row>
    <row r="33" spans="3:8">
      <c r="C33" s="19"/>
      <c r="D33" s="19"/>
      <c r="E33" s="19"/>
      <c r="F33" s="19"/>
      <c r="G33" s="19"/>
      <c r="H33" s="19"/>
    </row>
    <row r="34" spans="3:8">
      <c r="C34" s="19"/>
      <c r="D34" s="19"/>
      <c r="E34" s="19"/>
      <c r="F34" s="19"/>
      <c r="G34" s="19"/>
      <c r="H34" s="19"/>
    </row>
    <row r="35" spans="3:8">
      <c r="C35" s="19"/>
      <c r="D35" s="19"/>
      <c r="E35" s="19"/>
      <c r="F35" s="19"/>
      <c r="G35" s="19"/>
      <c r="H35" s="19"/>
    </row>
    <row r="36" spans="3:8">
      <c r="C36" s="19"/>
      <c r="D36" s="19"/>
      <c r="E36" s="19"/>
      <c r="F36" s="19"/>
      <c r="G36" s="19"/>
      <c r="H36" s="19"/>
    </row>
    <row r="37" spans="3:8">
      <c r="C37" s="19"/>
      <c r="D37" s="19"/>
      <c r="E37" s="19"/>
      <c r="F37" s="19"/>
      <c r="G37" s="19"/>
      <c r="H37" s="19"/>
    </row>
    <row r="38" spans="3:8">
      <c r="C38" s="19"/>
      <c r="D38" s="19"/>
      <c r="E38" s="19"/>
      <c r="F38" s="19"/>
      <c r="G38" s="19"/>
      <c r="H38" s="19"/>
    </row>
    <row r="39" spans="3:8">
      <c r="C39" s="19"/>
      <c r="D39" s="19"/>
      <c r="E39" s="19"/>
      <c r="F39" s="19"/>
      <c r="G39" s="19"/>
      <c r="H39" s="19"/>
    </row>
    <row r="40" spans="3:8">
      <c r="C40" s="19"/>
      <c r="D40" s="19"/>
      <c r="E40" s="19"/>
      <c r="F40" s="19"/>
      <c r="G40" s="19"/>
      <c r="H40" s="19"/>
    </row>
    <row r="41" spans="3:8">
      <c r="C41" s="19"/>
      <c r="D41" s="19"/>
      <c r="E41" s="19"/>
      <c r="F41" s="19"/>
      <c r="G41" s="19"/>
      <c r="H41" s="19"/>
    </row>
    <row r="42" spans="3:8">
      <c r="C42" s="19"/>
      <c r="D42" s="19"/>
      <c r="E42" s="19"/>
      <c r="F42" s="19"/>
      <c r="G42" s="19"/>
      <c r="H42" s="19"/>
    </row>
    <row r="43" spans="3:8">
      <c r="C43" s="19"/>
      <c r="D43" s="19"/>
      <c r="E43" s="19"/>
      <c r="F43" s="19"/>
      <c r="G43" s="19"/>
      <c r="H43" s="19"/>
    </row>
    <row r="44" spans="3:8">
      <c r="C44" s="19"/>
      <c r="D44" s="19"/>
      <c r="E44" s="19"/>
      <c r="F44" s="19"/>
      <c r="G44" s="19"/>
      <c r="H44" s="19"/>
    </row>
    <row r="45" spans="3:8">
      <c r="C45" s="19"/>
      <c r="D45" s="19"/>
      <c r="E45" s="19"/>
      <c r="F45" s="19"/>
      <c r="G45" s="19"/>
      <c r="H45" s="19"/>
    </row>
    <row r="46" spans="3:8">
      <c r="C46" s="19"/>
      <c r="D46" s="19"/>
      <c r="E46" s="19"/>
      <c r="F46" s="19"/>
      <c r="G46" s="19"/>
      <c r="H46" s="19"/>
    </row>
    <row r="47" spans="3:8">
      <c r="C47" s="19"/>
      <c r="D47" s="19"/>
      <c r="E47" s="19"/>
      <c r="F47" s="19"/>
      <c r="G47" s="19"/>
      <c r="H47" s="19"/>
    </row>
    <row r="48" spans="3:8">
      <c r="C48" s="19"/>
      <c r="D48" s="19"/>
      <c r="E48" s="19"/>
      <c r="F48" s="19"/>
      <c r="G48" s="19"/>
      <c r="H48" s="19"/>
    </row>
    <row r="49" spans="3:8">
      <c r="C49" s="19"/>
      <c r="D49" s="19"/>
      <c r="E49" s="19"/>
      <c r="F49" s="19"/>
      <c r="G49" s="19"/>
      <c r="H49" s="19"/>
    </row>
    <row r="50" spans="3:8">
      <c r="C50" s="19"/>
      <c r="D50" s="19"/>
      <c r="E50" s="19"/>
      <c r="F50" s="19"/>
      <c r="G50" s="19"/>
      <c r="H50" s="19"/>
    </row>
    <row r="51" spans="3:8">
      <c r="C51" s="19"/>
      <c r="D51" s="19"/>
      <c r="E51" s="19"/>
      <c r="F51" s="19"/>
      <c r="G51" s="19"/>
      <c r="H51" s="19"/>
    </row>
    <row r="52" spans="3:8">
      <c r="C52" s="19"/>
      <c r="D52" s="19"/>
      <c r="E52" s="19"/>
      <c r="F52" s="19"/>
      <c r="G52" s="19"/>
      <c r="H52" s="19"/>
    </row>
    <row r="53" spans="3:8">
      <c r="C53" s="19"/>
      <c r="D53" s="19"/>
      <c r="E53" s="19"/>
      <c r="F53" s="19"/>
      <c r="G53" s="19"/>
      <c r="H53" s="19"/>
    </row>
    <row r="54" spans="3:8">
      <c r="C54" s="19"/>
      <c r="D54" s="19"/>
      <c r="E54" s="19"/>
      <c r="F54" s="19"/>
      <c r="G54" s="19"/>
      <c r="H54" s="19"/>
    </row>
    <row r="55" spans="3:8">
      <c r="C55" s="19"/>
      <c r="D55" s="19"/>
      <c r="E55" s="19"/>
      <c r="F55" s="19"/>
      <c r="G55" s="19"/>
      <c r="H55" s="19"/>
    </row>
    <row r="56" spans="3:8">
      <c r="C56" s="19"/>
      <c r="D56" s="19"/>
      <c r="E56" s="19"/>
      <c r="F56" s="19"/>
      <c r="G56" s="19"/>
      <c r="H56" s="19"/>
    </row>
    <row r="57" spans="3:8">
      <c r="C57" s="19"/>
      <c r="D57" s="19"/>
      <c r="E57" s="19"/>
      <c r="F57" s="19"/>
      <c r="G57" s="19"/>
      <c r="H57" s="19"/>
    </row>
    <row r="58" spans="3:8">
      <c r="C58" s="19"/>
      <c r="D58" s="19"/>
      <c r="E58" s="19"/>
      <c r="F58" s="19"/>
      <c r="G58" s="19"/>
      <c r="H58" s="19"/>
    </row>
    <row r="59" spans="3:8">
      <c r="C59" s="19"/>
      <c r="D59" s="19"/>
      <c r="E59" s="19"/>
      <c r="F59" s="19"/>
      <c r="G59" s="19"/>
      <c r="H59" s="19"/>
    </row>
    <row r="60" spans="3:8">
      <c r="C60" s="19"/>
      <c r="D60" s="19"/>
      <c r="E60" s="19"/>
      <c r="F60" s="19"/>
      <c r="G60" s="19"/>
      <c r="H60" s="19"/>
    </row>
    <row r="61" spans="3:8">
      <c r="C61" s="19"/>
      <c r="D61" s="19"/>
      <c r="E61" s="19"/>
      <c r="F61" s="19"/>
      <c r="G61" s="19"/>
      <c r="H61" s="19"/>
    </row>
    <row r="62" spans="3:8">
      <c r="C62" s="19"/>
      <c r="D62" s="19"/>
      <c r="E62" s="19"/>
      <c r="F62" s="19"/>
      <c r="G62" s="19"/>
      <c r="H62" s="19"/>
    </row>
    <row r="63" spans="3:8">
      <c r="C63" s="19"/>
      <c r="D63" s="19"/>
      <c r="E63" s="19"/>
      <c r="F63" s="19"/>
      <c r="G63" s="19"/>
      <c r="H63" s="19"/>
    </row>
    <row r="64" spans="3:8">
      <c r="C64" s="19"/>
      <c r="D64" s="19"/>
      <c r="E64" s="19"/>
      <c r="F64" s="19"/>
      <c r="G64" s="19"/>
      <c r="H64" s="19"/>
    </row>
    <row r="65" spans="3:8">
      <c r="C65" s="19"/>
      <c r="D65" s="19"/>
      <c r="E65" s="19"/>
      <c r="F65" s="19"/>
      <c r="G65" s="19"/>
      <c r="H65" s="19"/>
    </row>
    <row r="66" spans="3:8">
      <c r="C66" s="19"/>
      <c r="D66" s="19"/>
      <c r="E66" s="19"/>
      <c r="F66" s="19"/>
      <c r="G66" s="19"/>
      <c r="H66" s="19"/>
    </row>
    <row r="67" spans="3:8">
      <c r="C67" s="19"/>
      <c r="D67" s="19"/>
      <c r="E67" s="19"/>
      <c r="F67" s="19"/>
      <c r="G67" s="19"/>
      <c r="H67" s="19"/>
    </row>
    <row r="68" spans="3:8">
      <c r="C68" s="19"/>
      <c r="D68" s="19"/>
      <c r="E68" s="19"/>
      <c r="F68" s="19"/>
      <c r="G68" s="19"/>
      <c r="H68" s="19"/>
    </row>
    <row r="69" spans="3:8">
      <c r="C69" s="19"/>
      <c r="D69" s="19"/>
      <c r="E69" s="19"/>
      <c r="F69" s="19"/>
      <c r="G69" s="19"/>
      <c r="H69" s="19"/>
    </row>
    <row r="70" spans="3:8">
      <c r="C70" s="19"/>
      <c r="D70" s="19"/>
      <c r="E70" s="19"/>
      <c r="F70" s="19"/>
      <c r="G70" s="19"/>
      <c r="H70" s="19"/>
    </row>
    <row r="71" spans="3:8">
      <c r="C71" s="19"/>
      <c r="D71" s="19"/>
      <c r="E71" s="19"/>
      <c r="F71" s="19"/>
      <c r="G71" s="19"/>
      <c r="H71" s="19"/>
    </row>
    <row r="72" spans="3:8">
      <c r="C72" s="19"/>
      <c r="D72" s="19"/>
      <c r="E72" s="19"/>
      <c r="F72" s="19"/>
      <c r="G72" s="19"/>
      <c r="H72" s="19"/>
    </row>
    <row r="73" spans="3:8">
      <c r="C73" s="19"/>
      <c r="D73" s="19"/>
      <c r="E73" s="19"/>
      <c r="F73" s="19"/>
      <c r="G73" s="19"/>
      <c r="H73" s="19"/>
    </row>
    <row r="74" spans="3:8">
      <c r="C74" s="19"/>
      <c r="D74" s="19"/>
      <c r="E74" s="19"/>
      <c r="F74" s="19"/>
      <c r="G74" s="19"/>
      <c r="H74" s="19"/>
    </row>
    <row r="75" spans="3:8">
      <c r="C75" s="19"/>
      <c r="D75" s="19"/>
      <c r="E75" s="19"/>
      <c r="F75" s="19"/>
      <c r="G75" s="19"/>
      <c r="H75" s="19"/>
    </row>
    <row r="76" spans="3:8">
      <c r="C76" s="19"/>
      <c r="D76" s="19"/>
      <c r="E76" s="19"/>
      <c r="F76" s="19"/>
      <c r="G76" s="19"/>
      <c r="H76" s="19"/>
    </row>
    <row r="77" spans="3:8">
      <c r="C77" s="19"/>
      <c r="D77" s="19"/>
      <c r="E77" s="19"/>
      <c r="F77" s="19"/>
      <c r="G77" s="19"/>
      <c r="H77" s="19"/>
    </row>
    <row r="78" spans="3:8">
      <c r="C78" s="19"/>
      <c r="D78" s="19"/>
      <c r="E78" s="19"/>
      <c r="F78" s="19"/>
      <c r="G78" s="19"/>
      <c r="H78" s="19"/>
    </row>
    <row r="79" spans="3:8">
      <c r="C79" s="19"/>
      <c r="D79" s="19"/>
      <c r="E79" s="19"/>
      <c r="F79" s="19"/>
      <c r="G79" s="19"/>
      <c r="H79" s="19"/>
    </row>
    <row r="80" spans="3:8">
      <c r="C80" s="19"/>
      <c r="D80" s="19"/>
      <c r="E80" s="19"/>
      <c r="F80" s="19"/>
      <c r="G80" s="19"/>
      <c r="H80" s="19"/>
    </row>
    <row r="81" spans="3:8">
      <c r="C81" s="19"/>
      <c r="D81" s="19"/>
      <c r="E81" s="19"/>
      <c r="F81" s="19"/>
      <c r="G81" s="19"/>
      <c r="H81" s="19"/>
    </row>
    <row r="82" spans="3:8">
      <c r="C82" s="19"/>
      <c r="D82" s="19"/>
      <c r="E82" s="19"/>
      <c r="F82" s="19"/>
      <c r="G82" s="19"/>
      <c r="H82" s="19"/>
    </row>
    <row r="83" spans="3:8">
      <c r="C83" s="19"/>
      <c r="D83" s="19"/>
      <c r="E83" s="19"/>
      <c r="F83" s="19"/>
      <c r="G83" s="19"/>
      <c r="H83" s="19"/>
    </row>
    <row r="84" spans="3:8">
      <c r="C84" s="19"/>
      <c r="D84" s="19"/>
      <c r="E84" s="19"/>
      <c r="F84" s="19"/>
      <c r="G84" s="19"/>
      <c r="H84" s="19"/>
    </row>
    <row r="85" spans="3:8">
      <c r="C85" s="19"/>
      <c r="D85" s="19"/>
      <c r="E85" s="19"/>
      <c r="F85" s="19"/>
      <c r="G85" s="19"/>
      <c r="H85" s="19"/>
    </row>
    <row r="86" spans="3:8">
      <c r="C86" s="19"/>
      <c r="D86" s="19"/>
      <c r="E86" s="19"/>
      <c r="F86" s="19"/>
      <c r="G86" s="19"/>
      <c r="H86" s="19"/>
    </row>
    <row r="87" spans="3:8">
      <c r="C87" s="19"/>
      <c r="D87" s="19"/>
      <c r="E87" s="19"/>
      <c r="F87" s="19"/>
      <c r="G87" s="19"/>
      <c r="H87" s="19"/>
    </row>
    <row r="88" spans="3:8">
      <c r="C88" s="19"/>
      <c r="D88" s="19"/>
      <c r="E88" s="19"/>
      <c r="F88" s="19"/>
      <c r="G88" s="19"/>
      <c r="H88" s="19"/>
    </row>
    <row r="89" spans="3:8">
      <c r="C89" s="19"/>
      <c r="D89" s="19"/>
      <c r="E89" s="19"/>
      <c r="F89" s="19"/>
      <c r="G89" s="19"/>
      <c r="H89" s="19"/>
    </row>
    <row r="90" spans="3:8">
      <c r="C90" s="19"/>
      <c r="D90" s="19"/>
      <c r="E90" s="19"/>
      <c r="F90" s="19"/>
      <c r="G90" s="19"/>
      <c r="H90" s="19"/>
    </row>
    <row r="91" spans="3:8">
      <c r="C91" s="19"/>
      <c r="D91" s="19"/>
      <c r="E91" s="19"/>
      <c r="F91" s="19"/>
      <c r="G91" s="19"/>
      <c r="H91" s="19"/>
    </row>
    <row r="92" spans="3:8">
      <c r="C92" s="19"/>
      <c r="D92" s="19"/>
      <c r="E92" s="19"/>
      <c r="F92" s="19"/>
      <c r="G92" s="19"/>
      <c r="H92" s="19"/>
    </row>
    <row r="93" spans="3:8">
      <c r="C93" s="19"/>
      <c r="D93" s="19"/>
      <c r="E93" s="19"/>
      <c r="F93" s="19"/>
      <c r="G93" s="19"/>
      <c r="H93" s="19"/>
    </row>
    <row r="94" spans="3:8">
      <c r="C94" s="19"/>
      <c r="D94" s="19"/>
      <c r="E94" s="19"/>
      <c r="F94" s="19"/>
      <c r="G94" s="19"/>
      <c r="H94" s="19"/>
    </row>
    <row r="95" spans="3:8">
      <c r="C95" s="19"/>
      <c r="D95" s="19"/>
      <c r="E95" s="19"/>
      <c r="F95" s="19"/>
      <c r="G95" s="19"/>
      <c r="H95" s="19"/>
    </row>
    <row r="96" spans="3:8">
      <c r="C96" s="19"/>
      <c r="D96" s="19"/>
      <c r="E96" s="19"/>
      <c r="F96" s="19"/>
      <c r="G96" s="19"/>
      <c r="H96" s="19"/>
    </row>
    <row r="97" spans="3:8">
      <c r="C97" s="19"/>
      <c r="D97" s="19"/>
      <c r="E97" s="19"/>
      <c r="F97" s="19"/>
      <c r="G97" s="19"/>
      <c r="H97" s="19"/>
    </row>
    <row r="98" spans="3:8">
      <c r="C98" s="19"/>
      <c r="D98" s="19"/>
      <c r="E98" s="19"/>
      <c r="F98" s="19"/>
      <c r="G98" s="19"/>
      <c r="H98" s="19"/>
    </row>
    <row r="99" spans="3:8">
      <c r="C99" s="19"/>
      <c r="D99" s="19"/>
      <c r="E99" s="19"/>
      <c r="F99" s="19"/>
      <c r="G99" s="19"/>
      <c r="H99" s="19"/>
    </row>
    <row r="100" spans="3:8">
      <c r="C100" s="19"/>
      <c r="D100" s="19"/>
      <c r="E100" s="19"/>
      <c r="F100" s="19"/>
      <c r="G100" s="19"/>
      <c r="H100" s="19"/>
    </row>
    <row r="101" spans="3:8">
      <c r="C101" s="19"/>
      <c r="D101" s="19"/>
      <c r="E101" s="19"/>
      <c r="F101" s="19"/>
      <c r="G101" s="19"/>
      <c r="H101" s="19"/>
    </row>
    <row r="102" spans="3:8">
      <c r="C102" s="19"/>
      <c r="D102" s="19"/>
      <c r="E102" s="19"/>
      <c r="F102" s="19"/>
      <c r="G102" s="19"/>
      <c r="H102" s="19"/>
    </row>
    <row r="103" spans="3:8">
      <c r="C103" s="19"/>
      <c r="D103" s="19"/>
      <c r="E103" s="19"/>
      <c r="F103" s="19"/>
      <c r="G103" s="19"/>
      <c r="H103" s="19"/>
    </row>
    <row r="104" spans="3:8">
      <c r="C104" s="19"/>
      <c r="D104" s="19"/>
      <c r="E104" s="19"/>
      <c r="F104" s="19"/>
      <c r="G104" s="19"/>
      <c r="H104" s="19"/>
    </row>
    <row r="105" spans="3:8">
      <c r="C105" s="19"/>
      <c r="D105" s="19"/>
      <c r="E105" s="19"/>
      <c r="F105" s="19"/>
      <c r="G105" s="19"/>
      <c r="H105" s="19"/>
    </row>
    <row r="106" spans="3:8">
      <c r="C106" s="19"/>
      <c r="D106" s="19"/>
      <c r="E106" s="19"/>
      <c r="F106" s="19"/>
      <c r="G106" s="19"/>
      <c r="H106" s="19"/>
    </row>
    <row r="107" spans="3:8">
      <c r="C107" s="19"/>
      <c r="D107" s="19"/>
      <c r="E107" s="19"/>
      <c r="F107" s="19"/>
      <c r="G107" s="19"/>
      <c r="H107" s="19"/>
    </row>
    <row r="108" spans="3:8">
      <c r="C108" s="19"/>
      <c r="D108" s="19"/>
      <c r="E108" s="19"/>
      <c r="F108" s="19"/>
      <c r="G108" s="19"/>
      <c r="H108" s="19"/>
    </row>
    <row r="109" spans="3:8">
      <c r="C109" s="19"/>
      <c r="D109" s="19"/>
      <c r="E109" s="19"/>
      <c r="F109" s="19"/>
      <c r="G109" s="19"/>
      <c r="H109" s="19"/>
    </row>
    <row r="110" spans="3:8">
      <c r="C110" s="19"/>
      <c r="D110" s="19"/>
      <c r="E110" s="19"/>
      <c r="F110" s="19"/>
      <c r="G110" s="19"/>
      <c r="H110" s="19"/>
    </row>
    <row r="111" spans="3:8">
      <c r="C111" s="19"/>
      <c r="D111" s="19"/>
      <c r="E111" s="19"/>
      <c r="F111" s="19"/>
      <c r="G111" s="19"/>
      <c r="H111" s="19"/>
    </row>
    <row r="112" spans="3:8">
      <c r="C112" s="19"/>
      <c r="D112" s="19"/>
      <c r="E112" s="19"/>
      <c r="F112" s="19"/>
      <c r="G112" s="19"/>
      <c r="H112" s="19"/>
    </row>
    <row r="113" spans="3:8">
      <c r="C113" s="19"/>
      <c r="D113" s="19"/>
      <c r="E113" s="19"/>
      <c r="F113" s="19"/>
      <c r="G113" s="19"/>
      <c r="H113" s="19"/>
    </row>
    <row r="114" spans="3:8">
      <c r="C114" s="19"/>
      <c r="D114" s="19"/>
      <c r="E114" s="19"/>
      <c r="F114" s="19"/>
      <c r="G114" s="19"/>
      <c r="H114" s="19"/>
    </row>
    <row r="115" spans="3:8">
      <c r="C115" s="19"/>
      <c r="D115" s="19"/>
      <c r="E115" s="19"/>
      <c r="F115" s="19"/>
      <c r="G115" s="19"/>
      <c r="H115" s="19"/>
    </row>
    <row r="116" spans="3:8">
      <c r="C116" s="19"/>
      <c r="D116" s="19"/>
      <c r="E116" s="19"/>
      <c r="F116" s="19"/>
      <c r="G116" s="19"/>
      <c r="H116" s="19"/>
    </row>
    <row r="117" spans="3:8">
      <c r="C117" s="19"/>
      <c r="D117" s="19"/>
      <c r="E117" s="19"/>
      <c r="F117" s="19"/>
      <c r="G117" s="19"/>
      <c r="H117" s="19"/>
    </row>
    <row r="118" spans="3:8">
      <c r="C118" s="19"/>
      <c r="D118" s="19"/>
      <c r="E118" s="19"/>
      <c r="F118" s="19"/>
      <c r="G118" s="19"/>
      <c r="H118" s="19"/>
    </row>
    <row r="119" spans="3:8">
      <c r="C119" s="19"/>
      <c r="D119" s="19"/>
      <c r="E119" s="19"/>
      <c r="F119" s="19"/>
      <c r="G119" s="19"/>
      <c r="H119" s="19"/>
    </row>
    <row r="120" spans="3:8">
      <c r="C120" s="19"/>
      <c r="D120" s="19"/>
      <c r="E120" s="19"/>
      <c r="F120" s="19"/>
      <c r="G120" s="19"/>
      <c r="H120" s="19"/>
    </row>
    <row r="121" spans="3:8">
      <c r="C121" s="19"/>
      <c r="D121" s="19"/>
      <c r="E121" s="19"/>
      <c r="F121" s="19"/>
      <c r="G121" s="19"/>
      <c r="H121" s="19"/>
    </row>
    <row r="122" spans="3:8">
      <c r="C122" s="19"/>
      <c r="D122" s="19"/>
      <c r="E122" s="19"/>
      <c r="F122" s="19"/>
      <c r="G122" s="19"/>
      <c r="H122" s="19"/>
    </row>
    <row r="123" spans="3:8">
      <c r="C123" s="19"/>
      <c r="D123" s="19"/>
      <c r="E123" s="19"/>
      <c r="F123" s="19"/>
      <c r="G123" s="19"/>
      <c r="H123" s="19"/>
    </row>
    <row r="124" spans="3:8">
      <c r="C124" s="19"/>
      <c r="D124" s="19"/>
      <c r="E124" s="19"/>
      <c r="F124" s="19"/>
      <c r="G124" s="19"/>
      <c r="H124" s="19"/>
    </row>
    <row r="125" spans="3:8">
      <c r="C125" s="19"/>
      <c r="D125" s="19"/>
      <c r="E125" s="19"/>
      <c r="F125" s="19"/>
      <c r="G125" s="19"/>
      <c r="H125" s="19"/>
    </row>
    <row r="126" spans="3:8">
      <c r="C126" s="19"/>
      <c r="D126" s="19"/>
      <c r="E126" s="19"/>
      <c r="F126" s="19"/>
      <c r="G126" s="19"/>
      <c r="H126" s="19"/>
    </row>
    <row r="127" spans="3:8">
      <c r="C127" s="19"/>
      <c r="D127" s="19"/>
      <c r="E127" s="19"/>
      <c r="F127" s="19"/>
      <c r="G127" s="19"/>
      <c r="H127" s="19"/>
    </row>
    <row r="128" spans="3:8">
      <c r="C128" s="19"/>
      <c r="D128" s="19"/>
      <c r="E128" s="19"/>
      <c r="F128" s="19"/>
      <c r="G128" s="19"/>
      <c r="H128" s="19"/>
    </row>
    <row r="129" spans="3:8">
      <c r="C129" s="19"/>
      <c r="D129" s="19"/>
      <c r="E129" s="19"/>
      <c r="F129" s="19"/>
      <c r="G129" s="19"/>
      <c r="H129" s="19"/>
    </row>
    <row r="130" spans="3:8">
      <c r="C130" s="19"/>
      <c r="D130" s="19"/>
      <c r="E130" s="19"/>
      <c r="F130" s="19"/>
      <c r="G130" s="19"/>
      <c r="H130" s="19"/>
    </row>
    <row r="131" spans="3:8">
      <c r="C131" s="19"/>
      <c r="D131" s="19"/>
      <c r="E131" s="19"/>
      <c r="F131" s="19"/>
      <c r="G131" s="19"/>
      <c r="H131" s="19"/>
    </row>
    <row r="132" spans="3:8">
      <c r="C132" s="19"/>
      <c r="D132" s="19"/>
      <c r="E132" s="19"/>
      <c r="F132" s="19"/>
      <c r="G132" s="19"/>
      <c r="H132" s="19"/>
    </row>
    <row r="133" spans="3:8">
      <c r="C133" s="19"/>
      <c r="D133" s="19"/>
      <c r="E133" s="19"/>
      <c r="F133" s="19"/>
      <c r="G133" s="19"/>
      <c r="H133" s="19"/>
    </row>
    <row r="134" spans="3:8">
      <c r="C134" s="19"/>
      <c r="D134" s="19"/>
      <c r="E134" s="19"/>
      <c r="F134" s="19"/>
      <c r="G134" s="19"/>
      <c r="H134" s="19"/>
    </row>
    <row r="135" spans="3:8">
      <c r="C135" s="19"/>
      <c r="D135" s="19"/>
      <c r="E135" s="19"/>
      <c r="F135" s="19"/>
      <c r="G135" s="19"/>
      <c r="H135" s="19"/>
    </row>
    <row r="136" spans="3:8">
      <c r="C136" s="19"/>
      <c r="D136" s="19"/>
      <c r="E136" s="19"/>
      <c r="F136" s="19"/>
      <c r="G136" s="19"/>
      <c r="H136" s="19"/>
    </row>
    <row r="137" spans="3:8">
      <c r="C137" s="19"/>
      <c r="D137" s="19"/>
      <c r="E137" s="19"/>
      <c r="F137" s="19"/>
      <c r="G137" s="19"/>
      <c r="H137" s="19"/>
    </row>
    <row r="138" spans="3:8">
      <c r="C138" s="19"/>
      <c r="D138" s="19"/>
      <c r="E138" s="19"/>
      <c r="F138" s="19"/>
      <c r="G138" s="19"/>
      <c r="H138" s="19"/>
    </row>
    <row r="139" spans="3:8">
      <c r="C139" s="19"/>
      <c r="D139" s="19"/>
      <c r="E139" s="19"/>
      <c r="F139" s="19"/>
      <c r="G139" s="19"/>
      <c r="H139" s="19"/>
    </row>
    <row r="140" spans="3:8">
      <c r="C140" s="19"/>
      <c r="D140" s="19"/>
      <c r="E140" s="19"/>
      <c r="F140" s="19"/>
      <c r="G140" s="19"/>
      <c r="H140" s="19"/>
    </row>
    <row r="141" spans="3:8">
      <c r="C141" s="19"/>
      <c r="D141" s="19"/>
      <c r="E141" s="19"/>
      <c r="F141" s="19"/>
      <c r="G141" s="19"/>
      <c r="H141" s="19"/>
    </row>
    <row r="142" spans="3:8">
      <c r="C142" s="19"/>
      <c r="D142" s="19"/>
      <c r="E142" s="19"/>
      <c r="F142" s="19"/>
      <c r="G142" s="19"/>
      <c r="H142" s="19"/>
    </row>
    <row r="143" spans="3:8">
      <c r="C143" s="19"/>
      <c r="D143" s="19"/>
      <c r="E143" s="19"/>
      <c r="F143" s="19"/>
      <c r="G143" s="19"/>
      <c r="H143" s="19"/>
    </row>
    <row r="144" spans="3:8">
      <c r="C144" s="19"/>
      <c r="D144" s="19"/>
      <c r="E144" s="19"/>
      <c r="F144" s="19"/>
      <c r="G144" s="19"/>
      <c r="H144" s="19"/>
    </row>
    <row r="145" spans="3:8">
      <c r="C145" s="19"/>
      <c r="D145" s="19"/>
      <c r="E145" s="19"/>
      <c r="F145" s="19"/>
      <c r="G145" s="19"/>
      <c r="H145" s="19"/>
    </row>
    <row r="146" spans="3:8">
      <c r="C146" s="19"/>
      <c r="D146" s="19"/>
      <c r="E146" s="19"/>
      <c r="F146" s="19"/>
      <c r="G146" s="19"/>
      <c r="H146" s="19"/>
    </row>
    <row r="147" spans="3:8">
      <c r="C147" s="19"/>
      <c r="D147" s="19"/>
      <c r="E147" s="19"/>
      <c r="F147" s="19"/>
      <c r="G147" s="19"/>
      <c r="H147" s="19"/>
    </row>
    <row r="148" spans="3:8">
      <c r="C148" s="19"/>
      <c r="D148" s="19"/>
      <c r="E148" s="19"/>
      <c r="F148" s="19"/>
      <c r="G148" s="19"/>
      <c r="H148" s="19"/>
    </row>
    <row r="149" spans="3:8">
      <c r="C149" s="19"/>
      <c r="D149" s="19"/>
      <c r="E149" s="19"/>
      <c r="F149" s="19"/>
      <c r="G149" s="19"/>
      <c r="H149" s="19"/>
    </row>
    <row r="150" spans="3:8">
      <c r="C150" s="19"/>
      <c r="D150" s="19"/>
      <c r="E150" s="19"/>
      <c r="F150" s="19"/>
      <c r="G150" s="19"/>
      <c r="H150" s="19"/>
    </row>
    <row r="151" spans="3:8">
      <c r="C151" s="19"/>
      <c r="D151" s="19"/>
      <c r="E151" s="19"/>
      <c r="F151" s="19"/>
      <c r="G151" s="19"/>
      <c r="H151" s="19"/>
    </row>
    <row r="152" spans="3:8">
      <c r="C152" s="19"/>
      <c r="D152" s="19"/>
      <c r="E152" s="19"/>
      <c r="F152" s="19"/>
      <c r="G152" s="19"/>
      <c r="H152" s="19"/>
    </row>
    <row r="153" spans="3:8">
      <c r="C153" s="19"/>
      <c r="D153" s="19"/>
      <c r="E153" s="19"/>
      <c r="F153" s="19"/>
      <c r="G153" s="19"/>
      <c r="H153" s="19"/>
    </row>
    <row r="154" spans="3:8">
      <c r="C154" s="19"/>
      <c r="D154" s="19"/>
      <c r="E154" s="19"/>
      <c r="F154" s="19"/>
      <c r="G154" s="19"/>
      <c r="H154" s="19"/>
    </row>
    <row r="155" spans="3:8">
      <c r="C155" s="19"/>
      <c r="D155" s="19"/>
      <c r="E155" s="19"/>
      <c r="F155" s="19"/>
      <c r="G155" s="19"/>
      <c r="H155" s="19"/>
    </row>
    <row r="156" spans="3:8">
      <c r="C156" s="19"/>
      <c r="D156" s="19"/>
      <c r="E156" s="19"/>
      <c r="F156" s="19"/>
      <c r="G156" s="19"/>
      <c r="H156" s="19"/>
    </row>
    <row r="157" spans="3:8">
      <c r="C157" s="19"/>
      <c r="D157" s="19"/>
      <c r="E157" s="19"/>
      <c r="F157" s="19"/>
      <c r="G157" s="19"/>
      <c r="H157" s="19"/>
    </row>
    <row r="158" spans="3:8">
      <c r="C158" s="19"/>
      <c r="D158" s="19"/>
      <c r="E158" s="19"/>
      <c r="F158" s="19"/>
      <c r="G158" s="19"/>
      <c r="H158" s="19"/>
    </row>
    <row r="159" spans="3:8">
      <c r="C159" s="19"/>
      <c r="D159" s="19"/>
      <c r="E159" s="19"/>
      <c r="F159" s="19"/>
      <c r="G159" s="19"/>
      <c r="H159" s="19"/>
    </row>
    <row r="160" spans="3:8">
      <c r="C160" s="19"/>
      <c r="D160" s="19"/>
      <c r="E160" s="19"/>
      <c r="F160" s="19"/>
      <c r="G160" s="19"/>
      <c r="H160" s="19"/>
    </row>
    <row r="161" spans="3:8">
      <c r="C161" s="19"/>
      <c r="D161" s="19"/>
      <c r="E161" s="19"/>
      <c r="F161" s="19"/>
      <c r="G161" s="19"/>
      <c r="H161" s="19"/>
    </row>
    <row r="162" spans="3:8">
      <c r="C162" s="19"/>
      <c r="D162" s="19"/>
      <c r="E162" s="19"/>
      <c r="F162" s="19"/>
      <c r="G162" s="19"/>
      <c r="H162" s="19"/>
    </row>
    <row r="163" spans="3:8">
      <c r="C163" s="19"/>
      <c r="D163" s="19"/>
      <c r="E163" s="19"/>
      <c r="F163" s="19"/>
      <c r="G163" s="19"/>
      <c r="H163" s="19"/>
    </row>
    <row r="164" spans="3:8">
      <c r="C164" s="19"/>
      <c r="D164" s="19"/>
      <c r="E164" s="19"/>
      <c r="F164" s="19"/>
      <c r="G164" s="19"/>
      <c r="H164" s="19"/>
    </row>
    <row r="165" spans="3:8">
      <c r="C165" s="19"/>
      <c r="D165" s="19"/>
      <c r="E165" s="19"/>
      <c r="F165" s="19"/>
      <c r="G165" s="19"/>
      <c r="H165" s="19"/>
    </row>
    <row r="166" spans="3:8">
      <c r="C166" s="19"/>
      <c r="D166" s="19"/>
      <c r="E166" s="19"/>
      <c r="F166" s="19"/>
      <c r="G166" s="19"/>
      <c r="H166" s="19"/>
    </row>
    <row r="167" spans="3:8">
      <c r="C167" s="19"/>
      <c r="D167" s="19"/>
      <c r="E167" s="19"/>
      <c r="F167" s="19"/>
      <c r="G167" s="19"/>
      <c r="H167" s="19"/>
    </row>
    <row r="168" spans="3:8">
      <c r="C168" s="19"/>
      <c r="D168" s="19"/>
      <c r="E168" s="19"/>
      <c r="F168" s="19"/>
      <c r="G168" s="19"/>
      <c r="H168" s="19"/>
    </row>
    <row r="169" spans="3:8">
      <c r="C169" s="19"/>
      <c r="D169" s="19"/>
      <c r="E169" s="19"/>
      <c r="F169" s="19"/>
      <c r="G169" s="19"/>
      <c r="H169" s="19"/>
    </row>
    <row r="170" spans="3:8">
      <c r="C170" s="19"/>
      <c r="D170" s="19"/>
      <c r="E170" s="19"/>
      <c r="F170" s="19"/>
      <c r="G170" s="19"/>
      <c r="H170" s="19"/>
    </row>
    <row r="171" spans="3:8">
      <c r="C171" s="19"/>
      <c r="D171" s="19"/>
      <c r="E171" s="19"/>
      <c r="F171" s="19"/>
      <c r="G171" s="19"/>
      <c r="H171" s="19"/>
    </row>
    <row r="172" spans="3:8">
      <c r="C172" s="19"/>
      <c r="D172" s="19"/>
      <c r="E172" s="19"/>
      <c r="F172" s="19"/>
      <c r="G172" s="19"/>
      <c r="H172" s="19"/>
    </row>
    <row r="173" spans="3:8">
      <c r="C173" s="19"/>
      <c r="D173" s="19"/>
      <c r="E173" s="19"/>
      <c r="F173" s="19"/>
      <c r="G173" s="19"/>
      <c r="H173" s="19"/>
    </row>
    <row r="174" spans="3:8">
      <c r="C174" s="19"/>
      <c r="D174" s="19"/>
      <c r="E174" s="19"/>
      <c r="F174" s="19"/>
      <c r="G174" s="19"/>
      <c r="H174" s="19"/>
    </row>
    <row r="175" spans="3:8">
      <c r="C175" s="19"/>
      <c r="D175" s="19"/>
      <c r="E175" s="19"/>
      <c r="F175" s="19"/>
      <c r="G175" s="19"/>
      <c r="H175" s="19"/>
    </row>
    <row r="176" spans="3:8">
      <c r="C176" s="19"/>
      <c r="D176" s="19"/>
      <c r="E176" s="19"/>
      <c r="F176" s="19"/>
      <c r="G176" s="19"/>
      <c r="H176" s="19"/>
    </row>
    <row r="177" spans="3:8">
      <c r="C177" s="19"/>
      <c r="D177" s="19"/>
      <c r="E177" s="19"/>
      <c r="F177" s="19"/>
      <c r="G177" s="19"/>
      <c r="H177" s="19"/>
    </row>
    <row r="178" spans="3:8">
      <c r="C178" s="19"/>
      <c r="D178" s="19"/>
      <c r="E178" s="19"/>
      <c r="F178" s="19"/>
      <c r="G178" s="19"/>
      <c r="H178" s="19"/>
    </row>
    <row r="179" spans="3:8">
      <c r="C179" s="19"/>
      <c r="D179" s="19"/>
      <c r="E179" s="19"/>
      <c r="F179" s="19"/>
      <c r="G179" s="19"/>
      <c r="H179" s="19"/>
    </row>
    <row r="180" spans="3:8">
      <c r="C180" s="19"/>
      <c r="D180" s="19"/>
      <c r="E180" s="19"/>
      <c r="F180" s="19"/>
      <c r="G180" s="19"/>
      <c r="H180" s="19"/>
    </row>
    <row r="181" spans="3:8">
      <c r="C181" s="19"/>
      <c r="D181" s="19"/>
      <c r="E181" s="19"/>
      <c r="F181" s="19"/>
      <c r="G181" s="19"/>
      <c r="H181" s="19"/>
    </row>
    <row r="182" spans="3:8">
      <c r="C182" s="19"/>
      <c r="D182" s="19"/>
      <c r="E182" s="19"/>
      <c r="F182" s="19"/>
      <c r="G182" s="19"/>
      <c r="H182" s="19"/>
    </row>
    <row r="183" spans="3:8">
      <c r="C183" s="19"/>
      <c r="D183" s="19"/>
      <c r="E183" s="19"/>
      <c r="F183" s="19"/>
      <c r="G183" s="19"/>
      <c r="H183" s="19"/>
    </row>
    <row r="184" spans="3:8">
      <c r="C184" s="19"/>
      <c r="D184" s="19"/>
      <c r="E184" s="19"/>
      <c r="F184" s="19"/>
      <c r="G184" s="19"/>
      <c r="H184" s="19"/>
    </row>
    <row r="185" spans="3:8">
      <c r="C185" s="19"/>
      <c r="D185" s="19"/>
      <c r="E185" s="19"/>
      <c r="F185" s="19"/>
      <c r="G185" s="19"/>
      <c r="H185" s="19"/>
    </row>
    <row r="186" spans="3:8">
      <c r="C186" s="19"/>
      <c r="D186" s="19"/>
      <c r="E186" s="19"/>
      <c r="F186" s="19"/>
      <c r="G186" s="19"/>
      <c r="H186" s="19"/>
    </row>
    <row r="187" spans="3:8">
      <c r="C187" s="19"/>
      <c r="D187" s="19"/>
      <c r="E187" s="19"/>
      <c r="F187" s="19"/>
      <c r="G187" s="19"/>
      <c r="H187" s="19"/>
    </row>
    <row r="188" spans="3:8">
      <c r="C188" s="19"/>
      <c r="D188" s="19"/>
      <c r="E188" s="19"/>
      <c r="F188" s="19"/>
      <c r="G188" s="19"/>
      <c r="H188" s="19"/>
    </row>
    <row r="189" spans="3:8">
      <c r="C189" s="19"/>
      <c r="D189" s="19"/>
      <c r="E189" s="19"/>
      <c r="F189" s="19"/>
      <c r="G189" s="19"/>
      <c r="H189" s="19"/>
    </row>
    <row r="190" spans="3:8">
      <c r="C190" s="19"/>
      <c r="D190" s="19"/>
      <c r="E190" s="19"/>
      <c r="F190" s="19"/>
      <c r="G190" s="19"/>
      <c r="H190" s="19"/>
    </row>
    <row r="191" spans="3:8">
      <c r="C191" s="19"/>
      <c r="D191" s="19"/>
      <c r="E191" s="19"/>
      <c r="F191" s="19"/>
      <c r="G191" s="19"/>
      <c r="H191" s="19"/>
    </row>
    <row r="192" spans="3:8">
      <c r="C192" s="19"/>
      <c r="D192" s="19"/>
      <c r="E192" s="19"/>
      <c r="F192" s="19"/>
      <c r="G192" s="19"/>
      <c r="H192" s="19"/>
    </row>
    <row r="193" spans="3:8">
      <c r="C193" s="19"/>
      <c r="D193" s="19"/>
      <c r="E193" s="19"/>
      <c r="F193" s="19"/>
      <c r="G193" s="19"/>
      <c r="H193" s="19"/>
    </row>
    <row r="194" spans="3:8">
      <c r="C194" s="19"/>
      <c r="D194" s="19"/>
      <c r="E194" s="19"/>
      <c r="F194" s="19"/>
      <c r="G194" s="19"/>
      <c r="H194" s="19"/>
    </row>
    <row r="195" spans="3:8">
      <c r="C195" s="19"/>
      <c r="D195" s="19"/>
      <c r="E195" s="19"/>
      <c r="F195" s="19"/>
      <c r="G195" s="19"/>
      <c r="H195" s="19"/>
    </row>
    <row r="196" spans="3:8">
      <c r="C196" s="19"/>
      <c r="D196" s="19"/>
      <c r="E196" s="19"/>
      <c r="F196" s="19"/>
      <c r="G196" s="19"/>
      <c r="H196" s="19"/>
    </row>
    <row r="197" spans="3:8">
      <c r="C197" s="19"/>
      <c r="D197" s="19"/>
      <c r="E197" s="19"/>
      <c r="F197" s="19"/>
      <c r="G197" s="19"/>
      <c r="H197" s="19"/>
    </row>
    <row r="198" spans="3:8">
      <c r="C198" s="19"/>
      <c r="D198" s="19"/>
      <c r="E198" s="19"/>
      <c r="F198" s="19"/>
      <c r="G198" s="19"/>
      <c r="H198" s="19"/>
    </row>
    <row r="199" spans="3:8">
      <c r="C199" s="19"/>
      <c r="D199" s="19"/>
      <c r="E199" s="19"/>
      <c r="F199" s="19"/>
      <c r="G199" s="19"/>
      <c r="H199" s="19"/>
    </row>
    <row r="200" spans="3:8">
      <c r="C200" s="19"/>
      <c r="D200" s="19"/>
      <c r="E200" s="19"/>
      <c r="F200" s="19"/>
      <c r="G200" s="19"/>
      <c r="H200" s="19"/>
    </row>
    <row r="201" spans="3:8">
      <c r="C201" s="19"/>
      <c r="D201" s="19"/>
      <c r="E201" s="19"/>
      <c r="F201" s="19"/>
      <c r="G201" s="19"/>
      <c r="H201" s="19"/>
    </row>
    <row r="202" spans="3:8">
      <c r="C202" s="19"/>
      <c r="D202" s="19"/>
      <c r="E202" s="19"/>
      <c r="F202" s="19"/>
      <c r="G202" s="19"/>
      <c r="H202" s="19"/>
    </row>
    <row r="203" spans="3:8">
      <c r="C203" s="19"/>
      <c r="D203" s="19"/>
      <c r="E203" s="19"/>
      <c r="F203" s="19"/>
      <c r="G203" s="19"/>
      <c r="H203" s="19"/>
    </row>
    <row r="204" spans="3:8">
      <c r="C204" s="19"/>
      <c r="D204" s="19"/>
      <c r="E204" s="19"/>
      <c r="F204" s="19"/>
      <c r="G204" s="19"/>
      <c r="H204" s="19"/>
    </row>
    <row r="205" spans="3:8">
      <c r="C205" s="19"/>
      <c r="D205" s="19"/>
      <c r="E205" s="19"/>
      <c r="F205" s="19"/>
      <c r="G205" s="19"/>
      <c r="H205" s="19"/>
    </row>
    <row r="206" spans="3:8">
      <c r="C206" s="19"/>
      <c r="D206" s="19"/>
      <c r="E206" s="19"/>
      <c r="F206" s="19"/>
      <c r="G206" s="19"/>
      <c r="H206" s="19"/>
    </row>
    <row r="207" spans="3:8">
      <c r="C207" s="19"/>
      <c r="D207" s="19"/>
      <c r="E207" s="19"/>
      <c r="F207" s="19"/>
      <c r="G207" s="19"/>
      <c r="H207" s="19"/>
    </row>
    <row r="208" spans="3:8">
      <c r="C208" s="19"/>
      <c r="D208" s="19"/>
      <c r="E208" s="19"/>
      <c r="F208" s="19"/>
      <c r="G208" s="19"/>
      <c r="H208" s="19"/>
    </row>
    <row r="209" spans="3:8">
      <c r="C209" s="19"/>
      <c r="D209" s="19"/>
      <c r="E209" s="19"/>
      <c r="F209" s="19"/>
      <c r="G209" s="19"/>
      <c r="H209" s="19"/>
    </row>
    <row r="210" spans="3:8">
      <c r="C210" s="19"/>
      <c r="D210" s="19"/>
      <c r="E210" s="19"/>
      <c r="F210" s="19"/>
      <c r="G210" s="19"/>
      <c r="H210" s="19"/>
    </row>
    <row r="211" spans="3:8">
      <c r="C211" s="19"/>
      <c r="D211" s="19"/>
      <c r="E211" s="19"/>
      <c r="F211" s="19"/>
      <c r="G211" s="19"/>
      <c r="H211" s="19"/>
    </row>
    <row r="212" spans="3:8">
      <c r="C212" s="19"/>
      <c r="D212" s="19"/>
      <c r="E212" s="19"/>
      <c r="F212" s="19"/>
      <c r="G212" s="19"/>
      <c r="H212" s="19"/>
    </row>
    <row r="213" spans="3:8">
      <c r="C213" s="19"/>
      <c r="D213" s="19"/>
      <c r="E213" s="19"/>
      <c r="F213" s="19"/>
      <c r="G213" s="19"/>
      <c r="H213" s="19"/>
    </row>
    <row r="214" spans="3:8">
      <c r="C214" s="19"/>
      <c r="D214" s="19"/>
      <c r="E214" s="19"/>
      <c r="F214" s="19"/>
      <c r="G214" s="19"/>
      <c r="H214" s="19"/>
    </row>
    <row r="215" spans="3:8">
      <c r="C215" s="19"/>
      <c r="D215" s="19"/>
      <c r="E215" s="19"/>
      <c r="F215" s="19"/>
      <c r="G215" s="19"/>
      <c r="H215" s="19"/>
    </row>
    <row r="216" spans="3:8">
      <c r="C216" s="19"/>
      <c r="D216" s="19"/>
      <c r="E216" s="19"/>
      <c r="F216" s="19"/>
      <c r="G216" s="19"/>
      <c r="H216" s="19"/>
    </row>
    <row r="217" spans="3:8">
      <c r="C217" s="19"/>
      <c r="D217" s="19"/>
      <c r="E217" s="19"/>
      <c r="F217" s="19"/>
      <c r="G217" s="19"/>
      <c r="H217" s="19"/>
    </row>
    <row r="218" spans="3:8">
      <c r="C218" s="19"/>
      <c r="D218" s="19"/>
      <c r="E218" s="19"/>
      <c r="F218" s="19"/>
      <c r="G218" s="19"/>
      <c r="H218" s="19"/>
    </row>
    <row r="219" spans="3:8">
      <c r="C219" s="19"/>
      <c r="D219" s="19"/>
      <c r="E219" s="19"/>
      <c r="F219" s="19"/>
      <c r="G219" s="19"/>
      <c r="H219" s="19"/>
    </row>
    <row r="220" spans="3:8">
      <c r="C220" s="19"/>
      <c r="D220" s="19"/>
      <c r="E220" s="19"/>
      <c r="F220" s="19"/>
      <c r="G220" s="19"/>
      <c r="H220" s="19"/>
    </row>
    <row r="221" spans="3:8">
      <c r="C221" s="19"/>
      <c r="D221" s="19"/>
      <c r="E221" s="19"/>
      <c r="F221" s="19"/>
      <c r="G221" s="19"/>
      <c r="H221" s="19"/>
    </row>
    <row r="222" spans="3:8">
      <c r="C222" s="19"/>
      <c r="D222" s="19"/>
      <c r="E222" s="19"/>
      <c r="F222" s="19"/>
      <c r="G222" s="19"/>
      <c r="H222" s="19"/>
    </row>
    <row r="223" spans="3:8">
      <c r="C223" s="19"/>
      <c r="D223" s="19"/>
      <c r="E223" s="19"/>
      <c r="F223" s="19"/>
      <c r="G223" s="19"/>
      <c r="H223" s="19"/>
    </row>
    <row r="224" spans="3:8">
      <c r="C224" s="19"/>
      <c r="D224" s="19"/>
      <c r="E224" s="19"/>
      <c r="F224" s="19"/>
      <c r="G224" s="19"/>
      <c r="H224" s="19"/>
    </row>
    <row r="225" spans="3:8">
      <c r="C225" s="19"/>
      <c r="D225" s="19"/>
      <c r="E225" s="19"/>
      <c r="F225" s="19"/>
      <c r="G225" s="19"/>
      <c r="H225" s="19"/>
    </row>
    <row r="226" spans="3:8">
      <c r="C226" s="19"/>
      <c r="D226" s="19"/>
      <c r="E226" s="19"/>
      <c r="F226" s="19"/>
      <c r="G226" s="19"/>
      <c r="H226" s="19"/>
    </row>
    <row r="227" spans="3:8">
      <c r="C227" s="19"/>
      <c r="D227" s="19"/>
      <c r="E227" s="19"/>
      <c r="F227" s="19"/>
      <c r="G227" s="19"/>
      <c r="H227" s="19"/>
    </row>
    <row r="228" spans="3:8">
      <c r="C228" s="19"/>
      <c r="D228" s="19"/>
      <c r="E228" s="19"/>
      <c r="F228" s="19"/>
      <c r="G228" s="19"/>
      <c r="H228" s="19"/>
    </row>
    <row r="229" spans="3:8">
      <c r="C229" s="19"/>
      <c r="D229" s="19"/>
      <c r="E229" s="19"/>
      <c r="F229" s="19"/>
      <c r="G229" s="19"/>
      <c r="H229" s="19"/>
    </row>
    <row r="230" spans="3:8">
      <c r="C230" s="19"/>
      <c r="D230" s="19"/>
      <c r="E230" s="19"/>
      <c r="F230" s="19"/>
      <c r="G230" s="19"/>
      <c r="H230" s="19"/>
    </row>
    <row r="231" spans="3:8">
      <c r="C231" s="19"/>
      <c r="D231" s="19"/>
      <c r="E231" s="19"/>
      <c r="F231" s="19"/>
      <c r="G231" s="19"/>
      <c r="H231" s="19"/>
    </row>
    <row r="232" spans="3:8">
      <c r="C232" s="19"/>
      <c r="D232" s="19"/>
      <c r="E232" s="19"/>
      <c r="F232" s="19"/>
      <c r="G232" s="19"/>
      <c r="H232" s="19"/>
    </row>
    <row r="233" spans="3:8">
      <c r="C233" s="19"/>
      <c r="D233" s="19"/>
      <c r="E233" s="19"/>
      <c r="F233" s="19"/>
      <c r="G233" s="19"/>
      <c r="H233" s="19"/>
    </row>
    <row r="234" spans="3:8">
      <c r="C234" s="19"/>
      <c r="D234" s="19"/>
      <c r="E234" s="19"/>
      <c r="F234" s="19"/>
      <c r="G234" s="19"/>
      <c r="H234" s="19"/>
    </row>
    <row r="235" spans="3:8">
      <c r="C235" s="19"/>
      <c r="D235" s="19"/>
      <c r="E235" s="19"/>
      <c r="F235" s="19"/>
      <c r="G235" s="19"/>
      <c r="H235" s="19"/>
    </row>
    <row r="236" spans="3:8">
      <c r="C236" s="19"/>
      <c r="D236" s="19"/>
      <c r="E236" s="19"/>
      <c r="F236" s="19"/>
      <c r="G236" s="19"/>
      <c r="H236" s="19"/>
    </row>
    <row r="237" spans="3:8">
      <c r="C237" s="19"/>
      <c r="D237" s="19"/>
      <c r="E237" s="19"/>
      <c r="F237" s="19"/>
      <c r="G237" s="19"/>
      <c r="H237" s="19"/>
    </row>
    <row r="238" spans="3:8">
      <c r="C238" s="19"/>
      <c r="D238" s="19"/>
      <c r="E238" s="19"/>
      <c r="F238" s="19"/>
      <c r="G238" s="19"/>
      <c r="H238" s="19"/>
    </row>
    <row r="239" spans="3:8">
      <c r="C239" s="19"/>
      <c r="D239" s="19"/>
      <c r="E239" s="19"/>
      <c r="F239" s="19"/>
      <c r="G239" s="19"/>
      <c r="H239" s="19"/>
    </row>
    <row r="240" spans="3:8">
      <c r="C240" s="19"/>
      <c r="D240" s="19"/>
      <c r="E240" s="19"/>
      <c r="F240" s="19"/>
      <c r="G240" s="19"/>
      <c r="H240" s="19"/>
    </row>
    <row r="241" spans="3:8">
      <c r="C241" s="19"/>
      <c r="D241" s="19"/>
      <c r="E241" s="19"/>
      <c r="F241" s="19"/>
      <c r="G241" s="19"/>
      <c r="H241" s="19"/>
    </row>
    <row r="242" spans="3:8">
      <c r="C242" s="19"/>
      <c r="D242" s="19"/>
      <c r="E242" s="19"/>
      <c r="F242" s="19"/>
      <c r="G242" s="19"/>
      <c r="H242" s="19"/>
    </row>
    <row r="243" spans="3:8">
      <c r="C243" s="19"/>
      <c r="D243" s="19"/>
      <c r="E243" s="19"/>
      <c r="F243" s="19"/>
      <c r="G243" s="19"/>
      <c r="H243" s="19"/>
    </row>
    <row r="244" spans="3:8">
      <c r="C244" s="19"/>
      <c r="D244" s="19"/>
      <c r="E244" s="19"/>
      <c r="F244" s="19"/>
      <c r="G244" s="19"/>
      <c r="H244" s="19"/>
    </row>
    <row r="245" spans="3:8">
      <c r="C245" s="19"/>
      <c r="D245" s="19"/>
      <c r="E245" s="19"/>
      <c r="F245" s="19"/>
      <c r="G245" s="19"/>
      <c r="H245" s="19"/>
    </row>
    <row r="246" spans="3:8">
      <c r="C246" s="19"/>
      <c r="D246" s="19"/>
      <c r="E246" s="19"/>
      <c r="F246" s="19"/>
      <c r="G246" s="19"/>
      <c r="H246" s="19"/>
    </row>
    <row r="247" spans="3:8">
      <c r="C247" s="19"/>
      <c r="D247" s="19"/>
      <c r="E247" s="19"/>
      <c r="F247" s="19"/>
      <c r="G247" s="19"/>
      <c r="H247" s="19"/>
    </row>
    <row r="248" spans="3:8">
      <c r="C248" s="19"/>
      <c r="D248" s="19"/>
      <c r="E248" s="19"/>
      <c r="F248" s="19"/>
      <c r="G248" s="19"/>
      <c r="H248" s="19"/>
    </row>
    <row r="249" spans="3:8">
      <c r="C249" s="19"/>
      <c r="D249" s="19"/>
      <c r="E249" s="19"/>
      <c r="F249" s="19"/>
      <c r="G249" s="19"/>
      <c r="H249" s="19"/>
    </row>
    <row r="250" spans="3:8">
      <c r="C250" s="19"/>
      <c r="D250" s="19"/>
      <c r="E250" s="19"/>
      <c r="F250" s="19"/>
      <c r="G250" s="19"/>
      <c r="H250" s="19"/>
    </row>
    <row r="251" spans="3:8">
      <c r="C251" s="19"/>
      <c r="D251" s="19"/>
      <c r="E251" s="19"/>
      <c r="F251" s="19"/>
      <c r="G251" s="19"/>
      <c r="H251" s="19"/>
    </row>
    <row r="252" spans="3:8">
      <c r="C252" s="19"/>
      <c r="D252" s="19"/>
      <c r="E252" s="19"/>
      <c r="F252" s="19"/>
      <c r="G252" s="19"/>
      <c r="H252" s="19"/>
    </row>
    <row r="253" spans="3:8">
      <c r="C253" s="19"/>
      <c r="D253" s="19"/>
      <c r="E253" s="19"/>
      <c r="F253" s="19"/>
      <c r="G253" s="19"/>
      <c r="H253" s="19"/>
    </row>
    <row r="254" spans="3:8">
      <c r="C254" s="19"/>
      <c r="D254" s="19"/>
      <c r="E254" s="19"/>
      <c r="F254" s="19"/>
      <c r="G254" s="19"/>
      <c r="H254" s="19"/>
    </row>
    <row r="255" spans="3:8">
      <c r="C255" s="19"/>
      <c r="D255" s="19"/>
      <c r="E255" s="19"/>
      <c r="F255" s="19"/>
      <c r="G255" s="19"/>
      <c r="H255" s="19"/>
    </row>
    <row r="256" spans="3:8">
      <c r="C256" s="19"/>
      <c r="D256" s="19"/>
      <c r="E256" s="19"/>
      <c r="F256" s="19"/>
      <c r="G256" s="19"/>
      <c r="H256" s="19"/>
    </row>
    <row r="257" spans="3:8">
      <c r="C257" s="19"/>
      <c r="D257" s="19"/>
      <c r="E257" s="19"/>
      <c r="F257" s="19"/>
      <c r="G257" s="19"/>
      <c r="H257" s="19"/>
    </row>
    <row r="258" spans="3:8">
      <c r="C258" s="19"/>
      <c r="D258" s="19"/>
      <c r="E258" s="19"/>
      <c r="F258" s="19"/>
      <c r="G258" s="19"/>
      <c r="H258" s="19"/>
    </row>
    <row r="259" spans="3:8">
      <c r="C259" s="19"/>
      <c r="D259" s="19"/>
      <c r="E259" s="19"/>
      <c r="F259" s="19"/>
      <c r="G259" s="19"/>
      <c r="H259" s="19"/>
    </row>
    <row r="260" spans="3:8">
      <c r="C260" s="19"/>
      <c r="D260" s="19"/>
      <c r="E260" s="19"/>
      <c r="F260" s="19"/>
      <c r="G260" s="19"/>
      <c r="H260" s="19"/>
    </row>
    <row r="261" spans="3:8">
      <c r="C261" s="19"/>
      <c r="D261" s="19"/>
      <c r="E261" s="19"/>
      <c r="F261" s="19"/>
      <c r="G261" s="19"/>
      <c r="H261" s="19"/>
    </row>
    <row r="262" spans="3:8">
      <c r="C262" s="19"/>
      <c r="D262" s="19"/>
      <c r="E262" s="19"/>
      <c r="F262" s="19"/>
      <c r="G262" s="19"/>
      <c r="H262" s="19"/>
    </row>
    <row r="263" spans="3:8">
      <c r="C263" s="19"/>
      <c r="D263" s="19"/>
      <c r="E263" s="19"/>
      <c r="F263" s="19"/>
      <c r="G263" s="19"/>
      <c r="H263" s="19"/>
    </row>
    <row r="264" spans="3:8">
      <c r="C264" s="19"/>
      <c r="D264" s="19"/>
      <c r="E264" s="19"/>
      <c r="F264" s="19"/>
      <c r="G264" s="19"/>
      <c r="H264" s="19"/>
    </row>
    <row r="265" spans="3:8">
      <c r="C265" s="19"/>
      <c r="D265" s="19"/>
      <c r="E265" s="19"/>
      <c r="F265" s="19"/>
      <c r="G265" s="19"/>
      <c r="H265" s="19"/>
    </row>
    <row r="266" spans="3:8">
      <c r="C266" s="19"/>
      <c r="D266" s="19"/>
      <c r="E266" s="19"/>
      <c r="F266" s="19"/>
      <c r="G266" s="19"/>
      <c r="H266" s="19"/>
    </row>
    <row r="267" spans="3:8">
      <c r="C267" s="19"/>
      <c r="D267" s="19"/>
      <c r="E267" s="19"/>
      <c r="F267" s="19"/>
      <c r="G267" s="19"/>
      <c r="H267" s="19"/>
    </row>
    <row r="268" spans="3:8">
      <c r="C268" s="19"/>
      <c r="D268" s="19"/>
      <c r="E268" s="19"/>
      <c r="F268" s="19"/>
      <c r="G268" s="19"/>
      <c r="H268" s="19"/>
    </row>
    <row r="269" spans="3:8">
      <c r="C269" s="19"/>
      <c r="D269" s="19"/>
      <c r="E269" s="19"/>
      <c r="F269" s="19"/>
      <c r="G269" s="19"/>
      <c r="H269" s="19"/>
    </row>
    <row r="270" spans="3:8">
      <c r="C270" s="19"/>
      <c r="D270" s="19"/>
      <c r="E270" s="19"/>
      <c r="F270" s="19"/>
      <c r="G270" s="19"/>
      <c r="H270" s="19"/>
    </row>
    <row r="271" spans="3:8">
      <c r="C271" s="19"/>
      <c r="D271" s="19"/>
      <c r="E271" s="19"/>
      <c r="F271" s="19"/>
      <c r="G271" s="19"/>
      <c r="H271" s="19"/>
    </row>
    <row r="272" spans="3:8">
      <c r="C272" s="19"/>
      <c r="D272" s="19"/>
      <c r="E272" s="19"/>
      <c r="F272" s="19"/>
      <c r="G272" s="19"/>
      <c r="H272" s="19"/>
    </row>
    <row r="273" spans="3:8">
      <c r="C273" s="19"/>
      <c r="D273" s="19"/>
      <c r="E273" s="19"/>
      <c r="F273" s="19"/>
      <c r="G273" s="19"/>
      <c r="H273" s="19"/>
    </row>
    <row r="274" spans="3:8">
      <c r="C274" s="19"/>
      <c r="D274" s="19"/>
      <c r="E274" s="19"/>
      <c r="F274" s="19"/>
      <c r="G274" s="19"/>
      <c r="H274" s="19"/>
    </row>
    <row r="275" spans="3:8">
      <c r="C275" s="19"/>
      <c r="D275" s="19"/>
      <c r="E275" s="19"/>
      <c r="F275" s="19"/>
      <c r="G275" s="19"/>
      <c r="H275" s="19"/>
    </row>
    <row r="276" spans="3:8">
      <c r="C276" s="19"/>
      <c r="D276" s="19"/>
      <c r="E276" s="19"/>
      <c r="F276" s="19"/>
      <c r="G276" s="19"/>
      <c r="H276" s="19"/>
    </row>
    <row r="277" spans="3:8">
      <c r="C277" s="19"/>
      <c r="D277" s="19"/>
      <c r="E277" s="19"/>
      <c r="F277" s="19"/>
      <c r="G277" s="19"/>
      <c r="H277" s="19"/>
    </row>
    <row r="278" spans="3:8">
      <c r="C278" s="19"/>
      <c r="D278" s="19"/>
      <c r="E278" s="19"/>
      <c r="F278" s="19"/>
      <c r="G278" s="19"/>
      <c r="H278" s="19"/>
    </row>
    <row r="279" spans="3:8">
      <c r="C279" s="19"/>
      <c r="D279" s="19"/>
      <c r="E279" s="19"/>
      <c r="F279" s="19"/>
      <c r="G279" s="19"/>
      <c r="H279" s="19"/>
    </row>
    <row r="280" spans="3:8">
      <c r="C280" s="19"/>
      <c r="D280" s="19"/>
      <c r="E280" s="19"/>
      <c r="F280" s="19"/>
      <c r="G280" s="19"/>
      <c r="H280" s="19"/>
    </row>
    <row r="281" spans="3:8">
      <c r="C281" s="19"/>
      <c r="D281" s="19"/>
      <c r="E281" s="19"/>
      <c r="F281" s="19"/>
      <c r="G281" s="19"/>
      <c r="H281" s="19"/>
    </row>
    <row r="282" spans="3:8">
      <c r="C282" s="19"/>
      <c r="D282" s="19"/>
      <c r="E282" s="19"/>
      <c r="F282" s="19"/>
      <c r="G282" s="19"/>
      <c r="H282" s="19"/>
    </row>
    <row r="283" spans="3:8">
      <c r="C283" s="19"/>
      <c r="D283" s="19"/>
      <c r="E283" s="19"/>
      <c r="F283" s="19"/>
      <c r="G283" s="19"/>
      <c r="H283" s="19"/>
    </row>
    <row r="284" spans="3:8">
      <c r="C284" s="19"/>
      <c r="D284" s="19"/>
      <c r="E284" s="19"/>
      <c r="F284" s="19"/>
      <c r="G284" s="19"/>
      <c r="H284" s="19"/>
    </row>
    <row r="285" spans="3:8">
      <c r="C285" s="19"/>
      <c r="D285" s="19"/>
      <c r="E285" s="19"/>
      <c r="F285" s="19"/>
      <c r="G285" s="19"/>
      <c r="H285" s="19"/>
    </row>
    <row r="286" spans="3:8">
      <c r="C286" s="19"/>
      <c r="D286" s="19"/>
      <c r="E286" s="19"/>
      <c r="F286" s="19"/>
      <c r="G286" s="19"/>
      <c r="H286" s="19"/>
    </row>
    <row r="287" spans="3:8">
      <c r="C287" s="19"/>
      <c r="D287" s="19"/>
      <c r="E287" s="19"/>
      <c r="F287" s="19"/>
      <c r="G287" s="19"/>
      <c r="H287" s="19"/>
    </row>
    <row r="288" spans="3:8">
      <c r="C288" s="19"/>
      <c r="D288" s="19"/>
      <c r="E288" s="19"/>
      <c r="F288" s="19"/>
      <c r="G288" s="19"/>
      <c r="H288" s="19"/>
    </row>
    <row r="289" spans="3:8">
      <c r="C289" s="19"/>
      <c r="D289" s="19"/>
      <c r="E289" s="19"/>
      <c r="F289" s="19"/>
      <c r="G289" s="19"/>
      <c r="H289" s="19"/>
    </row>
    <row r="290" spans="3:8">
      <c r="C290" s="19"/>
      <c r="D290" s="19"/>
      <c r="E290" s="19"/>
      <c r="F290" s="19"/>
      <c r="G290" s="19"/>
      <c r="H290" s="19"/>
    </row>
    <row r="291" spans="3:8">
      <c r="C291" s="19"/>
      <c r="D291" s="19"/>
      <c r="E291" s="19"/>
      <c r="F291" s="19"/>
      <c r="G291" s="19"/>
      <c r="H291" s="19"/>
    </row>
    <row r="292" spans="3:8">
      <c r="C292" s="19"/>
      <c r="D292" s="19"/>
      <c r="E292" s="19"/>
      <c r="F292" s="19"/>
      <c r="G292" s="19"/>
      <c r="H292" s="19"/>
    </row>
    <row r="293" spans="3:8">
      <c r="C293" s="19"/>
      <c r="D293" s="19"/>
      <c r="E293" s="19"/>
      <c r="F293" s="19"/>
      <c r="G293" s="19"/>
      <c r="H293" s="19"/>
    </row>
    <row r="294" spans="3:8">
      <c r="C294" s="19"/>
      <c r="D294" s="19"/>
      <c r="E294" s="19"/>
      <c r="F294" s="19"/>
      <c r="G294" s="19"/>
      <c r="H294" s="19"/>
    </row>
    <row r="295" spans="3:8">
      <c r="C295" s="19"/>
      <c r="D295" s="19"/>
      <c r="E295" s="19"/>
      <c r="F295" s="19"/>
      <c r="G295" s="19"/>
      <c r="H295" s="19"/>
    </row>
    <row r="296" spans="3:8">
      <c r="C296" s="19"/>
      <c r="D296" s="19"/>
      <c r="E296" s="19"/>
      <c r="F296" s="19"/>
      <c r="G296" s="19"/>
      <c r="H296" s="19"/>
    </row>
    <row r="297" spans="3:8">
      <c r="C297" s="19"/>
      <c r="D297" s="19"/>
      <c r="E297" s="19"/>
      <c r="F297" s="19"/>
      <c r="G297" s="19"/>
      <c r="H297" s="19"/>
    </row>
    <row r="298" spans="3:8">
      <c r="C298" s="19"/>
      <c r="D298" s="19"/>
      <c r="E298" s="19"/>
      <c r="F298" s="19"/>
      <c r="G298" s="19"/>
      <c r="H298" s="19"/>
    </row>
    <row r="299" spans="3:8">
      <c r="C299" s="19"/>
      <c r="D299" s="19"/>
      <c r="E299" s="19"/>
      <c r="F299" s="19"/>
      <c r="G299" s="19"/>
      <c r="H299" s="19"/>
    </row>
    <row r="300" spans="3:8">
      <c r="C300" s="19"/>
      <c r="D300" s="19"/>
      <c r="E300" s="19"/>
      <c r="F300" s="19"/>
      <c r="G300" s="19"/>
      <c r="H300" s="19"/>
    </row>
    <row r="301" spans="3:8">
      <c r="C301" s="19"/>
      <c r="D301" s="19"/>
      <c r="E301" s="19"/>
      <c r="F301" s="19"/>
      <c r="G301" s="19"/>
      <c r="H301" s="19"/>
    </row>
    <row r="302" spans="3:8">
      <c r="C302" s="19"/>
      <c r="D302" s="19"/>
      <c r="E302" s="19"/>
      <c r="F302" s="19"/>
      <c r="G302" s="19"/>
      <c r="H302" s="19"/>
    </row>
    <row r="303" spans="3:8">
      <c r="C303" s="19"/>
      <c r="D303" s="19"/>
      <c r="E303" s="19"/>
      <c r="F303" s="19"/>
      <c r="G303" s="19"/>
      <c r="H303" s="19"/>
    </row>
    <row r="304" spans="3:8">
      <c r="C304" s="19"/>
      <c r="D304" s="19"/>
      <c r="E304" s="19"/>
      <c r="F304" s="19"/>
      <c r="G304" s="19"/>
      <c r="H304" s="19"/>
    </row>
    <row r="305" spans="3:8">
      <c r="C305" s="19"/>
      <c r="D305" s="19"/>
      <c r="E305" s="19"/>
      <c r="F305" s="19"/>
      <c r="G305" s="19"/>
      <c r="H305" s="19"/>
    </row>
    <row r="306" spans="3:8">
      <c r="C306" s="19"/>
      <c r="D306" s="19"/>
      <c r="E306" s="19"/>
      <c r="F306" s="19"/>
      <c r="G306" s="19"/>
      <c r="H306" s="19"/>
    </row>
    <row r="307" spans="3:8">
      <c r="C307" s="19"/>
      <c r="D307" s="19"/>
      <c r="E307" s="19"/>
      <c r="F307" s="19"/>
      <c r="G307" s="19"/>
      <c r="H307" s="19"/>
    </row>
    <row r="308" spans="3:8">
      <c r="C308" s="19"/>
      <c r="D308" s="19"/>
      <c r="E308" s="19"/>
      <c r="F308" s="19"/>
      <c r="G308" s="19"/>
      <c r="H308" s="19"/>
    </row>
    <row r="309" spans="3:8">
      <c r="C309" s="19"/>
      <c r="D309" s="19"/>
      <c r="E309" s="19"/>
      <c r="F309" s="19"/>
      <c r="G309" s="19"/>
      <c r="H309" s="19"/>
    </row>
    <row r="310" spans="3:8">
      <c r="C310" s="19"/>
      <c r="D310" s="19"/>
      <c r="E310" s="19"/>
      <c r="F310" s="19"/>
      <c r="G310" s="19"/>
      <c r="H310" s="19"/>
    </row>
    <row r="311" spans="3:8">
      <c r="C311" s="19"/>
      <c r="D311" s="19"/>
      <c r="E311" s="19"/>
      <c r="F311" s="19"/>
      <c r="G311" s="19"/>
      <c r="H311" s="19"/>
    </row>
    <row r="312" spans="3:8">
      <c r="C312" s="19"/>
      <c r="D312" s="19"/>
      <c r="E312" s="19"/>
      <c r="F312" s="19"/>
      <c r="G312" s="19"/>
      <c r="H312" s="19"/>
    </row>
    <row r="313" spans="3:8">
      <c r="C313" s="19"/>
      <c r="D313" s="19"/>
      <c r="E313" s="19"/>
      <c r="F313" s="19"/>
      <c r="G313" s="19"/>
      <c r="H313" s="19"/>
    </row>
    <row r="314" spans="3:8">
      <c r="C314" s="19"/>
      <c r="D314" s="19"/>
      <c r="E314" s="19"/>
      <c r="F314" s="19"/>
      <c r="G314" s="19"/>
      <c r="H314" s="19"/>
    </row>
    <row r="315" spans="3:8">
      <c r="C315" s="19"/>
      <c r="D315" s="19"/>
      <c r="E315" s="19"/>
      <c r="F315" s="19"/>
      <c r="G315" s="19"/>
      <c r="H315" s="19"/>
    </row>
    <row r="316" spans="3:8">
      <c r="C316" s="19"/>
      <c r="D316" s="19"/>
      <c r="E316" s="19"/>
      <c r="F316" s="19"/>
      <c r="G316" s="19"/>
      <c r="H316" s="19"/>
    </row>
    <row r="317" spans="3:8">
      <c r="C317" s="19"/>
      <c r="D317" s="19"/>
      <c r="E317" s="19"/>
      <c r="F317" s="19"/>
      <c r="G317" s="19"/>
      <c r="H317" s="19"/>
    </row>
    <row r="318" spans="3:8">
      <c r="C318" s="19"/>
      <c r="D318" s="19"/>
      <c r="E318" s="19"/>
      <c r="F318" s="19"/>
      <c r="G318" s="19"/>
      <c r="H318" s="19"/>
    </row>
    <row r="319" spans="3:8">
      <c r="C319" s="19"/>
      <c r="D319" s="19"/>
      <c r="E319" s="19"/>
      <c r="F319" s="19"/>
      <c r="G319" s="19"/>
      <c r="H319" s="19"/>
    </row>
    <row r="320" spans="3:8">
      <c r="C320" s="19"/>
      <c r="D320" s="19"/>
      <c r="E320" s="19"/>
      <c r="F320" s="19"/>
      <c r="G320" s="19"/>
      <c r="H320" s="19"/>
    </row>
    <row r="321" spans="3:8">
      <c r="C321" s="19"/>
      <c r="D321" s="19"/>
      <c r="E321" s="19"/>
      <c r="F321" s="19"/>
      <c r="G321" s="19"/>
      <c r="H321" s="19"/>
    </row>
    <row r="322" spans="3:8">
      <c r="C322" s="19"/>
      <c r="D322" s="19"/>
      <c r="E322" s="19"/>
      <c r="F322" s="19"/>
      <c r="G322" s="19"/>
      <c r="H322" s="19"/>
    </row>
    <row r="323" spans="3:8">
      <c r="C323" s="19"/>
      <c r="D323" s="19"/>
      <c r="E323" s="19"/>
      <c r="F323" s="19"/>
      <c r="G323" s="19"/>
      <c r="H323" s="19"/>
    </row>
    <row r="324" spans="3:8">
      <c r="C324" s="19"/>
      <c r="D324" s="19"/>
      <c r="E324" s="19"/>
      <c r="F324" s="19"/>
      <c r="G324" s="19"/>
      <c r="H324" s="19"/>
    </row>
    <row r="325" spans="3:8">
      <c r="C325" s="19"/>
      <c r="D325" s="19"/>
      <c r="E325" s="19"/>
      <c r="F325" s="19"/>
      <c r="G325" s="19"/>
      <c r="H325" s="19"/>
    </row>
    <row r="326" spans="3:8">
      <c r="C326" s="19"/>
      <c r="D326" s="19"/>
      <c r="E326" s="19"/>
      <c r="F326" s="19"/>
      <c r="G326" s="19"/>
      <c r="H326" s="19"/>
    </row>
    <row r="327" spans="3:8">
      <c r="C327" s="19"/>
      <c r="D327" s="19"/>
      <c r="E327" s="19"/>
      <c r="F327" s="19"/>
      <c r="G327" s="19"/>
      <c r="H327" s="19"/>
    </row>
    <row r="328" spans="3:8">
      <c r="C328" s="19"/>
      <c r="D328" s="19"/>
      <c r="E328" s="19"/>
      <c r="F328" s="19"/>
      <c r="G328" s="19"/>
      <c r="H328" s="19"/>
    </row>
    <row r="329" spans="3:8">
      <c r="C329" s="19"/>
      <c r="D329" s="19"/>
      <c r="E329" s="19"/>
      <c r="F329" s="19"/>
      <c r="G329" s="19"/>
      <c r="H329" s="19"/>
    </row>
    <row r="330" spans="3:8">
      <c r="C330" s="19"/>
      <c r="D330" s="19"/>
      <c r="E330" s="19"/>
      <c r="F330" s="19"/>
      <c r="G330" s="19"/>
      <c r="H330" s="19"/>
    </row>
    <row r="331" spans="3:8">
      <c r="C331" s="19"/>
      <c r="D331" s="19"/>
      <c r="E331" s="19"/>
      <c r="F331" s="19"/>
      <c r="G331" s="19"/>
      <c r="H331" s="19"/>
    </row>
    <row r="332" spans="3:8">
      <c r="C332" s="19"/>
      <c r="D332" s="19"/>
      <c r="E332" s="19"/>
      <c r="F332" s="19"/>
      <c r="G332" s="19"/>
      <c r="H332" s="19"/>
    </row>
    <row r="333" spans="3:8">
      <c r="C333" s="19"/>
      <c r="D333" s="19"/>
      <c r="E333" s="19"/>
      <c r="F333" s="19"/>
      <c r="G333" s="19"/>
      <c r="H333" s="19"/>
    </row>
    <row r="334" spans="3:8">
      <c r="C334" s="19"/>
      <c r="D334" s="19"/>
      <c r="E334" s="19"/>
      <c r="F334" s="19"/>
      <c r="G334" s="19"/>
      <c r="H334" s="19"/>
    </row>
    <row r="335" spans="3:8">
      <c r="C335" s="19"/>
      <c r="D335" s="19"/>
      <c r="E335" s="19"/>
      <c r="F335" s="19"/>
      <c r="G335" s="19"/>
      <c r="H335" s="19"/>
    </row>
    <row r="336" spans="3:8">
      <c r="C336" s="19"/>
      <c r="D336" s="19"/>
      <c r="E336" s="19"/>
      <c r="F336" s="19"/>
      <c r="G336" s="19"/>
      <c r="H336" s="19"/>
    </row>
    <row r="337" spans="3:8">
      <c r="C337" s="19"/>
      <c r="D337" s="19"/>
      <c r="E337" s="19"/>
      <c r="F337" s="19"/>
      <c r="G337" s="19"/>
      <c r="H337" s="19"/>
    </row>
    <row r="338" spans="3:8">
      <c r="C338" s="19"/>
      <c r="D338" s="19"/>
      <c r="E338" s="19"/>
      <c r="F338" s="19"/>
      <c r="G338" s="19"/>
      <c r="H338" s="19"/>
    </row>
    <row r="339" spans="3:8">
      <c r="C339" s="19"/>
      <c r="D339" s="19"/>
      <c r="E339" s="19"/>
      <c r="F339" s="19"/>
      <c r="G339" s="19"/>
      <c r="H339" s="19"/>
    </row>
    <row r="340" spans="3:8">
      <c r="C340" s="19"/>
      <c r="D340" s="19"/>
      <c r="E340" s="19"/>
      <c r="F340" s="19"/>
      <c r="G340" s="19"/>
      <c r="H340" s="19"/>
    </row>
    <row r="341" spans="3:8">
      <c r="C341" s="19"/>
      <c r="D341" s="19"/>
      <c r="E341" s="19"/>
      <c r="F341" s="19"/>
      <c r="G341" s="19"/>
      <c r="H341" s="19"/>
    </row>
    <row r="342" spans="3:8">
      <c r="C342" s="19"/>
      <c r="D342" s="19"/>
      <c r="E342" s="19"/>
      <c r="F342" s="19"/>
      <c r="G342" s="19"/>
      <c r="H342" s="19"/>
    </row>
    <row r="343" spans="3:8">
      <c r="C343" s="19"/>
      <c r="D343" s="19"/>
      <c r="E343" s="19"/>
      <c r="F343" s="19"/>
      <c r="G343" s="19"/>
      <c r="H343" s="19"/>
    </row>
    <row r="344" spans="3:8">
      <c r="C344" s="19"/>
      <c r="D344" s="19"/>
      <c r="E344" s="19"/>
      <c r="F344" s="19"/>
      <c r="G344" s="19"/>
      <c r="H344" s="19"/>
    </row>
    <row r="345" spans="3:8">
      <c r="C345" s="19"/>
      <c r="D345" s="19"/>
      <c r="E345" s="19"/>
      <c r="F345" s="19"/>
      <c r="G345" s="19"/>
      <c r="H345" s="19"/>
    </row>
    <row r="346" spans="3:8">
      <c r="C346" s="19"/>
      <c r="D346" s="19"/>
      <c r="E346" s="19"/>
      <c r="F346" s="19"/>
      <c r="G346" s="19"/>
      <c r="H346" s="19"/>
    </row>
    <row r="347" spans="3:8">
      <c r="C347" s="19"/>
      <c r="D347" s="19"/>
      <c r="E347" s="19"/>
      <c r="F347" s="19"/>
      <c r="G347" s="19"/>
      <c r="H347" s="19"/>
    </row>
    <row r="348" spans="3:8">
      <c r="C348" s="19"/>
      <c r="D348" s="19"/>
      <c r="E348" s="19"/>
      <c r="F348" s="19"/>
      <c r="G348" s="19"/>
      <c r="H348" s="19"/>
    </row>
    <row r="349" spans="3:8">
      <c r="C349" s="19"/>
      <c r="D349" s="19"/>
      <c r="E349" s="19"/>
      <c r="F349" s="19"/>
      <c r="G349" s="19"/>
      <c r="H349" s="19"/>
    </row>
    <row r="350" spans="3:8">
      <c r="C350" s="19"/>
      <c r="D350" s="19"/>
      <c r="E350" s="19"/>
      <c r="F350" s="19"/>
      <c r="G350" s="19"/>
      <c r="H350" s="19"/>
    </row>
    <row r="351" spans="3:8">
      <c r="C351" s="19"/>
      <c r="D351" s="19"/>
      <c r="E351" s="19"/>
      <c r="F351" s="19"/>
      <c r="G351" s="19"/>
      <c r="H351" s="19"/>
    </row>
    <row r="352" spans="3:8">
      <c r="C352" s="19"/>
      <c r="D352" s="19"/>
      <c r="E352" s="19"/>
      <c r="F352" s="19"/>
      <c r="G352" s="19"/>
      <c r="H352" s="19"/>
    </row>
    <row r="353" spans="3:8">
      <c r="C353" s="19"/>
      <c r="D353" s="19"/>
      <c r="E353" s="19"/>
      <c r="F353" s="19"/>
      <c r="G353" s="19"/>
      <c r="H353" s="19"/>
    </row>
    <row r="354" spans="3:8">
      <c r="C354" s="19"/>
      <c r="D354" s="19"/>
      <c r="E354" s="19"/>
      <c r="F354" s="19"/>
      <c r="G354" s="19"/>
      <c r="H354" s="19"/>
    </row>
    <row r="355" spans="3:8">
      <c r="C355" s="19"/>
      <c r="D355" s="19"/>
      <c r="E355" s="19"/>
      <c r="F355" s="19"/>
      <c r="G355" s="19"/>
      <c r="H355" s="19"/>
    </row>
    <row r="356" spans="3:8">
      <c r="C356" s="19"/>
      <c r="D356" s="19"/>
      <c r="E356" s="19"/>
      <c r="F356" s="19"/>
      <c r="G356" s="19"/>
      <c r="H356" s="19"/>
    </row>
    <row r="357" spans="3:8">
      <c r="C357" s="19"/>
      <c r="D357" s="19"/>
      <c r="E357" s="19"/>
      <c r="F357" s="19"/>
      <c r="G357" s="19"/>
      <c r="H357" s="19"/>
    </row>
    <row r="358" spans="3:8">
      <c r="C358" s="19"/>
      <c r="D358" s="19"/>
      <c r="E358" s="19"/>
      <c r="F358" s="19"/>
      <c r="G358" s="19"/>
      <c r="H358" s="19"/>
    </row>
    <row r="359" spans="3:8">
      <c r="C359" s="19"/>
      <c r="D359" s="19"/>
      <c r="E359" s="19"/>
      <c r="F359" s="19"/>
      <c r="G359" s="19"/>
      <c r="H359" s="19"/>
    </row>
    <row r="360" spans="3:8">
      <c r="C360" s="19"/>
      <c r="D360" s="19"/>
      <c r="E360" s="19"/>
      <c r="F360" s="19"/>
      <c r="G360" s="19"/>
      <c r="H360" s="19"/>
    </row>
    <row r="361" spans="3:8">
      <c r="C361" s="19"/>
      <c r="D361" s="19"/>
      <c r="E361" s="19"/>
      <c r="F361" s="19"/>
      <c r="G361" s="19"/>
      <c r="H361" s="19"/>
    </row>
    <row r="362" spans="3:8">
      <c r="C362" s="19"/>
      <c r="D362" s="19"/>
      <c r="E362" s="19"/>
      <c r="F362" s="19"/>
      <c r="G362" s="19"/>
      <c r="H362" s="19"/>
    </row>
    <row r="363" spans="3:8">
      <c r="C363" s="19"/>
      <c r="D363" s="19"/>
      <c r="E363" s="19"/>
      <c r="F363" s="19"/>
      <c r="G363" s="19"/>
      <c r="H363" s="19"/>
    </row>
    <row r="364" spans="3:8">
      <c r="C364" s="19"/>
      <c r="D364" s="19"/>
      <c r="E364" s="19"/>
      <c r="F364" s="19"/>
      <c r="G364" s="19"/>
      <c r="H364" s="19"/>
    </row>
    <row r="365" spans="3:8">
      <c r="C365" s="19"/>
      <c r="D365" s="19"/>
      <c r="E365" s="19"/>
      <c r="F365" s="19"/>
      <c r="G365" s="19"/>
      <c r="H365" s="19"/>
    </row>
    <row r="366" spans="3:8">
      <c r="C366" s="19"/>
      <c r="D366" s="19"/>
      <c r="E366" s="19"/>
      <c r="F366" s="19"/>
      <c r="G366" s="19"/>
      <c r="H366" s="19"/>
    </row>
    <row r="367" spans="3:8">
      <c r="C367" s="19"/>
      <c r="D367" s="19"/>
      <c r="E367" s="19"/>
      <c r="F367" s="19"/>
      <c r="G367" s="19"/>
      <c r="H367" s="19"/>
    </row>
    <row r="368" spans="3:8">
      <c r="C368" s="19"/>
      <c r="D368" s="19"/>
      <c r="E368" s="19"/>
      <c r="F368" s="19"/>
      <c r="G368" s="19"/>
      <c r="H368" s="19"/>
    </row>
    <row r="369" spans="3:8">
      <c r="C369" s="19"/>
      <c r="D369" s="19"/>
      <c r="E369" s="19"/>
      <c r="F369" s="19"/>
      <c r="G369" s="19"/>
      <c r="H369" s="19"/>
    </row>
    <row r="370" spans="3:8">
      <c r="C370" s="19"/>
      <c r="D370" s="19"/>
      <c r="E370" s="19"/>
      <c r="F370" s="19"/>
      <c r="G370" s="19"/>
      <c r="H370" s="19"/>
    </row>
    <row r="371" spans="3:8">
      <c r="C371" s="19"/>
      <c r="D371" s="19"/>
      <c r="E371" s="19"/>
      <c r="F371" s="19"/>
      <c r="G371" s="19"/>
      <c r="H371" s="19"/>
    </row>
    <row r="372" spans="3:8">
      <c r="C372" s="19"/>
      <c r="D372" s="19"/>
      <c r="E372" s="19"/>
      <c r="F372" s="19"/>
      <c r="G372" s="19"/>
      <c r="H372" s="19"/>
    </row>
    <row r="373" spans="3:8">
      <c r="C373" s="19"/>
      <c r="D373" s="19"/>
      <c r="E373" s="19"/>
      <c r="F373" s="19"/>
      <c r="G373" s="19"/>
      <c r="H373" s="19"/>
    </row>
    <row r="374" spans="3:8">
      <c r="C374" s="19"/>
      <c r="D374" s="19"/>
      <c r="E374" s="19"/>
      <c r="F374" s="19"/>
      <c r="G374" s="19"/>
      <c r="H374" s="19"/>
    </row>
    <row r="375" spans="3:8">
      <c r="C375" s="19"/>
      <c r="D375" s="19"/>
      <c r="E375" s="19"/>
      <c r="F375" s="19"/>
      <c r="G375" s="19"/>
      <c r="H375" s="19"/>
    </row>
    <row r="376" spans="3:8">
      <c r="C376" s="19"/>
      <c r="D376" s="19"/>
      <c r="E376" s="19"/>
      <c r="F376" s="19"/>
      <c r="G376" s="19"/>
      <c r="H376" s="19"/>
    </row>
    <row r="377" spans="3:8">
      <c r="C377" s="19"/>
      <c r="D377" s="19"/>
      <c r="E377" s="19"/>
      <c r="F377" s="19"/>
      <c r="G377" s="19"/>
      <c r="H377" s="19"/>
    </row>
    <row r="378" spans="3:8">
      <c r="C378" s="19"/>
      <c r="D378" s="19"/>
      <c r="E378" s="19"/>
      <c r="F378" s="19"/>
      <c r="G378" s="19"/>
      <c r="H378" s="19"/>
    </row>
    <row r="379" spans="3:8">
      <c r="C379" s="19"/>
      <c r="D379" s="19"/>
      <c r="E379" s="19"/>
      <c r="F379" s="19"/>
      <c r="G379" s="19"/>
      <c r="H379" s="19"/>
    </row>
    <row r="380" spans="3:8">
      <c r="C380" s="19"/>
      <c r="D380" s="19"/>
      <c r="E380" s="19"/>
      <c r="F380" s="19"/>
      <c r="G380" s="19"/>
      <c r="H380" s="19"/>
    </row>
    <row r="381" spans="3:8">
      <c r="C381" s="19"/>
      <c r="D381" s="19"/>
      <c r="E381" s="19"/>
      <c r="F381" s="19"/>
      <c r="G381" s="19"/>
      <c r="H381" s="19"/>
    </row>
    <row r="382" spans="3:8">
      <c r="C382" s="19"/>
      <c r="D382" s="19"/>
      <c r="E382" s="19"/>
      <c r="F382" s="19"/>
      <c r="G382" s="19"/>
      <c r="H382" s="19"/>
    </row>
    <row r="383" spans="3:8">
      <c r="C383" s="19"/>
      <c r="D383" s="19"/>
      <c r="E383" s="19"/>
      <c r="F383" s="19"/>
      <c r="G383" s="19"/>
      <c r="H383" s="19"/>
    </row>
    <row r="384" spans="3:8">
      <c r="C384" s="19"/>
      <c r="D384" s="19"/>
      <c r="E384" s="19"/>
      <c r="F384" s="19"/>
      <c r="G384" s="19"/>
      <c r="H384" s="19"/>
    </row>
    <row r="385" spans="3:8">
      <c r="C385" s="19"/>
      <c r="D385" s="19"/>
      <c r="E385" s="19"/>
      <c r="F385" s="19"/>
      <c r="G385" s="19"/>
      <c r="H385" s="19"/>
    </row>
    <row r="386" spans="3:8">
      <c r="C386" s="19"/>
      <c r="D386" s="19"/>
      <c r="E386" s="19"/>
      <c r="F386" s="19"/>
      <c r="G386" s="19"/>
      <c r="H386" s="19"/>
    </row>
    <row r="387" spans="3:8">
      <c r="C387" s="19"/>
      <c r="D387" s="19"/>
      <c r="E387" s="19"/>
      <c r="F387" s="19"/>
      <c r="G387" s="19"/>
      <c r="H387" s="19"/>
    </row>
    <row r="388" spans="3:8">
      <c r="C388" s="19"/>
      <c r="D388" s="19"/>
      <c r="E388" s="19"/>
      <c r="F388" s="19"/>
      <c r="G388" s="19"/>
      <c r="H388" s="19"/>
    </row>
    <row r="389" spans="3:8">
      <c r="C389" s="19"/>
      <c r="D389" s="19"/>
      <c r="E389" s="19"/>
      <c r="F389" s="19"/>
      <c r="G389" s="19"/>
      <c r="H389" s="19"/>
    </row>
    <row r="390" spans="3:8">
      <c r="C390" s="19"/>
      <c r="D390" s="19"/>
      <c r="E390" s="19"/>
      <c r="F390" s="19"/>
      <c r="G390" s="19"/>
      <c r="H390" s="19"/>
    </row>
    <row r="391" spans="3:8">
      <c r="C391" s="19"/>
      <c r="D391" s="19"/>
      <c r="E391" s="19"/>
      <c r="F391" s="19"/>
      <c r="G391" s="19"/>
      <c r="H391" s="19"/>
    </row>
    <row r="392" spans="3:8">
      <c r="C392" s="19"/>
      <c r="D392" s="19"/>
      <c r="E392" s="19"/>
      <c r="F392" s="19"/>
      <c r="G392" s="19"/>
      <c r="H392" s="19"/>
    </row>
    <row r="393" spans="3:8">
      <c r="C393" s="19"/>
      <c r="D393" s="19"/>
      <c r="E393" s="19"/>
      <c r="F393" s="19"/>
      <c r="G393" s="19"/>
      <c r="H393" s="19"/>
    </row>
    <row r="394" spans="3:8">
      <c r="C394" s="19"/>
      <c r="D394" s="19"/>
      <c r="E394" s="19"/>
      <c r="F394" s="19"/>
      <c r="G394" s="19"/>
      <c r="H394" s="19"/>
    </row>
    <row r="395" spans="3:8">
      <c r="C395" s="19"/>
      <c r="D395" s="19"/>
      <c r="E395" s="19"/>
      <c r="F395" s="19"/>
      <c r="G395" s="19"/>
      <c r="H395" s="19"/>
    </row>
    <row r="396" spans="3:8">
      <c r="C396" s="19"/>
      <c r="D396" s="19"/>
      <c r="E396" s="19"/>
      <c r="F396" s="19"/>
      <c r="G396" s="19"/>
      <c r="H396" s="19"/>
    </row>
    <row r="397" spans="3:8">
      <c r="C397" s="19"/>
      <c r="D397" s="19"/>
      <c r="E397" s="19"/>
      <c r="F397" s="19"/>
      <c r="G397" s="19"/>
      <c r="H397" s="19"/>
    </row>
    <row r="398" spans="3:8">
      <c r="C398" s="19"/>
      <c r="D398" s="19"/>
      <c r="E398" s="19"/>
      <c r="F398" s="19"/>
      <c r="G398" s="19"/>
      <c r="H398" s="19"/>
    </row>
    <row r="399" spans="3:8">
      <c r="C399" s="19"/>
      <c r="D399" s="19"/>
      <c r="E399" s="19"/>
      <c r="F399" s="19"/>
      <c r="G399" s="19"/>
      <c r="H399" s="19"/>
    </row>
    <row r="400" spans="3:8">
      <c r="C400" s="19"/>
      <c r="D400" s="19"/>
      <c r="E400" s="19"/>
      <c r="F400" s="19"/>
      <c r="G400" s="19"/>
      <c r="H400" s="19"/>
    </row>
    <row r="401" spans="3:8">
      <c r="C401" s="19"/>
      <c r="D401" s="19"/>
      <c r="E401" s="19"/>
      <c r="F401" s="19"/>
      <c r="G401" s="19"/>
      <c r="H401" s="19"/>
    </row>
    <row r="402" spans="3:8">
      <c r="C402" s="19"/>
      <c r="D402" s="19"/>
      <c r="E402" s="19"/>
      <c r="F402" s="19"/>
      <c r="G402" s="19"/>
      <c r="H402" s="19"/>
    </row>
    <row r="403" spans="3:8">
      <c r="C403" s="19"/>
      <c r="D403" s="19"/>
      <c r="E403" s="19"/>
      <c r="F403" s="19"/>
      <c r="G403" s="19"/>
      <c r="H403" s="19"/>
    </row>
    <row r="404" spans="3:8">
      <c r="C404" s="19"/>
      <c r="D404" s="19"/>
      <c r="E404" s="19"/>
      <c r="F404" s="19"/>
      <c r="G404" s="19"/>
      <c r="H404" s="19"/>
    </row>
    <row r="405" spans="3:8">
      <c r="C405" s="19"/>
      <c r="D405" s="19"/>
      <c r="E405" s="19"/>
      <c r="F405" s="19"/>
      <c r="G405" s="19"/>
      <c r="H405" s="19"/>
    </row>
    <row r="406" spans="3:8">
      <c r="C406" s="19"/>
      <c r="D406" s="19"/>
      <c r="E406" s="19"/>
      <c r="F406" s="19"/>
      <c r="G406" s="19"/>
      <c r="H406" s="19"/>
    </row>
    <row r="407" spans="3:8">
      <c r="C407" s="19"/>
      <c r="D407" s="19"/>
      <c r="E407" s="19"/>
      <c r="F407" s="19"/>
      <c r="G407" s="19"/>
      <c r="H407" s="19"/>
    </row>
    <row r="408" spans="3:8">
      <c r="C408" s="19"/>
      <c r="D408" s="19"/>
      <c r="E408" s="19"/>
      <c r="F408" s="19"/>
      <c r="G408" s="19"/>
      <c r="H408" s="19"/>
    </row>
    <row r="409" spans="3:8">
      <c r="C409" s="19"/>
      <c r="D409" s="19"/>
      <c r="E409" s="19"/>
      <c r="F409" s="19"/>
      <c r="G409" s="19"/>
      <c r="H409" s="19"/>
    </row>
    <row r="410" spans="3:8">
      <c r="C410" s="19"/>
      <c r="D410" s="19"/>
      <c r="E410" s="19"/>
      <c r="F410" s="19"/>
      <c r="G410" s="19"/>
      <c r="H410" s="19"/>
    </row>
    <row r="411" spans="3:8">
      <c r="C411" s="19"/>
      <c r="D411" s="19"/>
      <c r="E411" s="19"/>
      <c r="F411" s="19"/>
      <c r="G411" s="19"/>
      <c r="H411" s="19"/>
    </row>
    <row r="412" spans="3:8">
      <c r="C412" s="19"/>
      <c r="D412" s="19"/>
      <c r="E412" s="19"/>
      <c r="F412" s="19"/>
      <c r="G412" s="19"/>
      <c r="H412" s="19"/>
    </row>
    <row r="413" spans="3:8">
      <c r="C413" s="19"/>
      <c r="D413" s="19"/>
      <c r="E413" s="19"/>
      <c r="F413" s="19"/>
      <c r="G413" s="19"/>
      <c r="H413" s="19"/>
    </row>
    <row r="414" spans="3:8">
      <c r="C414" s="19"/>
      <c r="D414" s="19"/>
      <c r="E414" s="19"/>
      <c r="F414" s="19"/>
      <c r="G414" s="19"/>
      <c r="H414" s="19"/>
    </row>
    <row r="415" spans="3:8">
      <c r="C415" s="19"/>
      <c r="D415" s="19"/>
      <c r="E415" s="19"/>
      <c r="F415" s="19"/>
      <c r="G415" s="19"/>
      <c r="H415" s="19"/>
    </row>
    <row r="416" spans="3:8">
      <c r="C416" s="19"/>
      <c r="D416" s="19"/>
      <c r="E416" s="19"/>
      <c r="F416" s="19"/>
      <c r="G416" s="19"/>
      <c r="H416" s="19"/>
    </row>
    <row r="417" spans="3:8">
      <c r="C417" s="19"/>
      <c r="D417" s="19"/>
      <c r="E417" s="19"/>
      <c r="F417" s="19"/>
      <c r="G417" s="19"/>
      <c r="H417" s="19"/>
    </row>
    <row r="418" spans="3:8">
      <c r="C418" s="19"/>
      <c r="D418" s="19"/>
      <c r="E418" s="19"/>
      <c r="F418" s="19"/>
      <c r="G418" s="19"/>
      <c r="H418" s="19"/>
    </row>
    <row r="419" spans="3:8">
      <c r="C419" s="19"/>
      <c r="D419" s="19"/>
      <c r="E419" s="19"/>
      <c r="F419" s="19"/>
      <c r="G419" s="19"/>
      <c r="H419" s="19"/>
    </row>
    <row r="420" spans="3:8">
      <c r="C420" s="19"/>
      <c r="D420" s="19"/>
      <c r="E420" s="19"/>
      <c r="F420" s="19"/>
      <c r="G420" s="19"/>
      <c r="H420" s="19"/>
    </row>
    <row r="421" spans="3:8">
      <c r="C421" s="19"/>
      <c r="D421" s="19"/>
      <c r="E421" s="19"/>
      <c r="F421" s="19"/>
      <c r="G421" s="19"/>
      <c r="H421" s="19"/>
    </row>
    <row r="422" spans="3:8">
      <c r="C422" s="19"/>
      <c r="D422" s="19"/>
      <c r="E422" s="19"/>
      <c r="F422" s="19"/>
      <c r="G422" s="19"/>
      <c r="H422" s="19"/>
    </row>
    <row r="423" spans="3:8">
      <c r="C423" s="19"/>
      <c r="D423" s="19"/>
      <c r="E423" s="19"/>
      <c r="F423" s="19"/>
      <c r="G423" s="19"/>
      <c r="H423" s="19"/>
    </row>
    <row r="424" spans="3:8">
      <c r="C424" s="19"/>
      <c r="D424" s="19"/>
      <c r="E424" s="19"/>
      <c r="F424" s="19"/>
      <c r="G424" s="19"/>
      <c r="H424" s="19"/>
    </row>
    <row r="425" spans="3:8">
      <c r="C425" s="19"/>
      <c r="D425" s="19"/>
      <c r="E425" s="19"/>
      <c r="F425" s="19"/>
      <c r="G425" s="19"/>
      <c r="H425" s="19"/>
    </row>
    <row r="426" spans="3:8">
      <c r="C426" s="19"/>
      <c r="D426" s="19"/>
      <c r="E426" s="19"/>
      <c r="F426" s="19"/>
      <c r="G426" s="19"/>
      <c r="H426" s="19"/>
    </row>
    <row r="427" spans="3:8">
      <c r="C427" s="19"/>
      <c r="D427" s="19"/>
      <c r="E427" s="19"/>
      <c r="F427" s="19"/>
      <c r="G427" s="19"/>
      <c r="H427" s="19"/>
    </row>
    <row r="428" spans="3:8">
      <c r="C428" s="19"/>
      <c r="D428" s="19"/>
      <c r="E428" s="19"/>
      <c r="F428" s="19"/>
      <c r="G428" s="19"/>
      <c r="H428" s="19"/>
    </row>
    <row r="429" spans="3:8">
      <c r="C429" s="19"/>
      <c r="D429" s="19"/>
      <c r="E429" s="19"/>
      <c r="F429" s="19"/>
      <c r="G429" s="19"/>
      <c r="H429" s="19"/>
    </row>
    <row r="430" spans="3:8">
      <c r="C430" s="19"/>
      <c r="D430" s="19"/>
      <c r="E430" s="19"/>
      <c r="F430" s="19"/>
      <c r="G430" s="19"/>
      <c r="H430" s="19"/>
    </row>
    <row r="431" spans="3:8">
      <c r="C431" s="19"/>
      <c r="D431" s="19"/>
      <c r="E431" s="19"/>
      <c r="F431" s="19"/>
      <c r="G431" s="19"/>
      <c r="H431" s="19"/>
    </row>
    <row r="432" spans="3:8">
      <c r="C432" s="19"/>
      <c r="D432" s="19"/>
      <c r="E432" s="19"/>
      <c r="F432" s="19"/>
      <c r="G432" s="19"/>
      <c r="H432" s="19"/>
    </row>
    <row r="433" spans="3:8">
      <c r="C433" s="19"/>
      <c r="D433" s="19"/>
      <c r="E433" s="19"/>
      <c r="F433" s="19"/>
      <c r="G433" s="19"/>
      <c r="H433" s="19"/>
    </row>
    <row r="434" spans="3:8">
      <c r="C434" s="19"/>
      <c r="D434" s="19"/>
      <c r="E434" s="19"/>
      <c r="F434" s="19"/>
      <c r="G434" s="19"/>
      <c r="H434" s="19"/>
    </row>
    <row r="435" spans="3:8">
      <c r="C435" s="19"/>
      <c r="D435" s="19"/>
      <c r="E435" s="19"/>
      <c r="F435" s="19"/>
      <c r="G435" s="19"/>
      <c r="H435" s="19"/>
    </row>
    <row r="436" spans="3:8">
      <c r="C436" s="19"/>
      <c r="D436" s="19"/>
      <c r="E436" s="19"/>
      <c r="F436" s="19"/>
      <c r="G436" s="19"/>
      <c r="H436" s="19"/>
    </row>
    <row r="437" spans="3:8">
      <c r="C437" s="19"/>
      <c r="D437" s="19"/>
      <c r="E437" s="19"/>
      <c r="F437" s="19"/>
      <c r="G437" s="19"/>
      <c r="H437" s="19"/>
    </row>
    <row r="438" spans="3:8">
      <c r="C438" s="19"/>
      <c r="D438" s="19"/>
      <c r="E438" s="19"/>
      <c r="F438" s="19"/>
      <c r="G438" s="19"/>
      <c r="H438" s="19"/>
    </row>
    <row r="439" spans="3:8">
      <c r="C439" s="19"/>
      <c r="D439" s="19"/>
      <c r="E439" s="19"/>
      <c r="F439" s="19"/>
      <c r="G439" s="19"/>
      <c r="H439" s="19"/>
    </row>
    <row r="440" spans="3:8">
      <c r="C440" s="19"/>
      <c r="D440" s="19"/>
      <c r="E440" s="19"/>
      <c r="F440" s="19"/>
      <c r="G440" s="19"/>
      <c r="H440" s="19"/>
    </row>
    <row r="441" spans="3:8">
      <c r="C441" s="19"/>
      <c r="D441" s="19"/>
      <c r="E441" s="19"/>
      <c r="F441" s="19"/>
      <c r="G441" s="19"/>
      <c r="H441" s="19"/>
    </row>
    <row r="442" spans="3:8">
      <c r="C442" s="19"/>
      <c r="D442" s="19"/>
      <c r="E442" s="19"/>
      <c r="F442" s="19"/>
      <c r="G442" s="19"/>
      <c r="H442" s="19"/>
    </row>
    <row r="443" spans="3:8">
      <c r="C443" s="19"/>
      <c r="D443" s="19"/>
      <c r="E443" s="19"/>
      <c r="F443" s="19"/>
      <c r="G443" s="19"/>
      <c r="H443" s="19"/>
    </row>
    <row r="444" spans="3:8">
      <c r="C444" s="19"/>
      <c r="D444" s="19"/>
      <c r="E444" s="19"/>
      <c r="F444" s="19"/>
      <c r="G444" s="19"/>
      <c r="H444" s="19"/>
    </row>
    <row r="445" spans="3:8">
      <c r="C445" s="19"/>
      <c r="D445" s="19"/>
      <c r="E445" s="19"/>
      <c r="F445" s="19"/>
      <c r="G445" s="19"/>
      <c r="H445" s="19"/>
    </row>
    <row r="446" spans="3:8">
      <c r="C446" s="19"/>
      <c r="D446" s="19"/>
      <c r="E446" s="19"/>
      <c r="F446" s="19"/>
      <c r="G446" s="19"/>
      <c r="H446" s="19"/>
    </row>
    <row r="447" spans="3:8">
      <c r="C447" s="19"/>
      <c r="D447" s="19"/>
      <c r="E447" s="19"/>
      <c r="F447" s="19"/>
      <c r="G447" s="19"/>
      <c r="H447" s="19"/>
    </row>
    <row r="448" spans="3:8">
      <c r="C448" s="19"/>
      <c r="D448" s="19"/>
      <c r="E448" s="19"/>
      <c r="F448" s="19"/>
      <c r="G448" s="19"/>
      <c r="H448" s="19"/>
    </row>
    <row r="449" spans="3:8">
      <c r="C449" s="19"/>
      <c r="D449" s="19"/>
      <c r="E449" s="19"/>
      <c r="F449" s="19"/>
      <c r="G449" s="19"/>
      <c r="H449" s="19"/>
    </row>
    <row r="450" spans="3:8">
      <c r="C450" s="19"/>
      <c r="D450" s="19"/>
      <c r="E450" s="19"/>
      <c r="F450" s="19"/>
      <c r="G450" s="19"/>
      <c r="H450" s="19"/>
    </row>
    <row r="451" spans="3:8">
      <c r="C451" s="19"/>
      <c r="D451" s="19"/>
      <c r="E451" s="19"/>
      <c r="F451" s="19"/>
      <c r="G451" s="19"/>
      <c r="H451" s="19"/>
    </row>
    <row r="452" spans="3:8">
      <c r="C452" s="19"/>
      <c r="D452" s="19"/>
      <c r="E452" s="19"/>
      <c r="F452" s="19"/>
      <c r="G452" s="19"/>
      <c r="H452" s="19"/>
    </row>
    <row r="453" spans="3:8">
      <c r="C453" s="19"/>
      <c r="D453" s="19"/>
      <c r="E453" s="19"/>
      <c r="F453" s="19"/>
      <c r="G453" s="19"/>
      <c r="H453" s="19"/>
    </row>
    <row r="454" spans="3:8">
      <c r="C454" s="19"/>
      <c r="D454" s="19"/>
      <c r="E454" s="19"/>
      <c r="F454" s="19"/>
      <c r="G454" s="19"/>
      <c r="H454" s="19"/>
    </row>
    <row r="455" spans="3:8">
      <c r="C455" s="19"/>
      <c r="D455" s="19"/>
      <c r="E455" s="19"/>
      <c r="F455" s="19"/>
      <c r="G455" s="19"/>
      <c r="H455" s="19"/>
    </row>
    <row r="456" spans="3:8">
      <c r="C456" s="19"/>
      <c r="D456" s="19"/>
      <c r="E456" s="19"/>
      <c r="F456" s="19"/>
      <c r="G456" s="19"/>
      <c r="H456" s="19"/>
    </row>
    <row r="457" spans="3:8">
      <c r="C457" s="19"/>
      <c r="D457" s="19"/>
      <c r="E457" s="19"/>
      <c r="F457" s="19"/>
      <c r="G457" s="19"/>
      <c r="H457" s="19"/>
    </row>
    <row r="458" spans="3:8">
      <c r="C458" s="19"/>
      <c r="D458" s="19"/>
      <c r="E458" s="19"/>
      <c r="F458" s="19"/>
      <c r="G458" s="19"/>
      <c r="H458" s="19"/>
    </row>
    <row r="459" spans="3:8">
      <c r="C459" s="19"/>
      <c r="D459" s="19"/>
      <c r="E459" s="19"/>
      <c r="F459" s="19"/>
      <c r="G459" s="19"/>
      <c r="H459" s="19"/>
    </row>
    <row r="460" spans="3:8">
      <c r="C460" s="19"/>
      <c r="D460" s="19"/>
      <c r="E460" s="19"/>
      <c r="F460" s="19"/>
      <c r="G460" s="19"/>
      <c r="H460" s="19"/>
    </row>
    <row r="461" spans="3:8">
      <c r="C461" s="19"/>
      <c r="D461" s="19"/>
      <c r="E461" s="19"/>
      <c r="F461" s="19"/>
      <c r="G461" s="19"/>
      <c r="H461" s="19"/>
    </row>
    <row r="462" spans="3:8">
      <c r="C462" s="19"/>
      <c r="D462" s="19"/>
      <c r="E462" s="19"/>
      <c r="F462" s="19"/>
      <c r="G462" s="19"/>
      <c r="H462" s="19"/>
    </row>
    <row r="463" spans="3:8">
      <c r="C463" s="19"/>
      <c r="D463" s="19"/>
      <c r="E463" s="19"/>
      <c r="F463" s="19"/>
      <c r="G463" s="19"/>
      <c r="H463" s="19"/>
    </row>
    <row r="464" spans="3:8">
      <c r="C464" s="19"/>
      <c r="D464" s="19"/>
      <c r="E464" s="19"/>
      <c r="F464" s="19"/>
      <c r="G464" s="19"/>
      <c r="H464" s="19"/>
    </row>
    <row r="465" spans="3:8">
      <c r="C465" s="19"/>
      <c r="D465" s="19"/>
      <c r="E465" s="19"/>
      <c r="F465" s="19"/>
      <c r="G465" s="19"/>
      <c r="H465" s="19"/>
    </row>
    <row r="466" spans="3:8">
      <c r="C466" s="19"/>
      <c r="D466" s="19"/>
      <c r="E466" s="19"/>
      <c r="F466" s="19"/>
      <c r="G466" s="19"/>
      <c r="H466" s="19"/>
    </row>
    <row r="467" spans="3:8">
      <c r="C467" s="19"/>
      <c r="D467" s="19"/>
      <c r="E467" s="19"/>
      <c r="F467" s="19"/>
      <c r="G467" s="19"/>
      <c r="H467" s="19"/>
    </row>
    <row r="468" spans="3:8">
      <c r="C468" s="19"/>
      <c r="D468" s="19"/>
      <c r="E468" s="19"/>
      <c r="F468" s="19"/>
      <c r="G468" s="19"/>
      <c r="H468" s="19"/>
    </row>
    <row r="469" spans="3:8">
      <c r="C469" s="19"/>
      <c r="D469" s="19"/>
      <c r="E469" s="19"/>
      <c r="F469" s="19"/>
      <c r="G469" s="19"/>
      <c r="H469" s="19"/>
    </row>
    <row r="470" spans="3:8">
      <c r="C470" s="19"/>
      <c r="D470" s="19"/>
      <c r="E470" s="19"/>
      <c r="F470" s="19"/>
      <c r="G470" s="19"/>
      <c r="H470" s="19"/>
    </row>
    <row r="471" spans="3:8">
      <c r="C471" s="19"/>
      <c r="D471" s="19"/>
      <c r="E471" s="19"/>
      <c r="F471" s="19"/>
      <c r="G471" s="19"/>
      <c r="H471" s="19"/>
    </row>
    <row r="472" spans="3:8">
      <c r="C472" s="19"/>
      <c r="D472" s="19"/>
      <c r="E472" s="19"/>
      <c r="F472" s="19"/>
      <c r="G472" s="19"/>
      <c r="H472" s="19"/>
    </row>
    <row r="473" spans="3:8">
      <c r="C473" s="19"/>
      <c r="D473" s="19"/>
      <c r="E473" s="19"/>
      <c r="F473" s="19"/>
      <c r="G473" s="19"/>
      <c r="H473" s="19"/>
    </row>
    <row r="474" spans="3:8">
      <c r="C474" s="19"/>
      <c r="D474" s="19"/>
      <c r="E474" s="19"/>
      <c r="F474" s="19"/>
      <c r="G474" s="19"/>
      <c r="H474" s="19"/>
    </row>
    <row r="475" spans="3:8">
      <c r="C475" s="19"/>
      <c r="D475" s="19"/>
      <c r="E475" s="19"/>
      <c r="F475" s="19"/>
      <c r="G475" s="19"/>
      <c r="H475" s="19"/>
    </row>
    <row r="476" spans="3:8">
      <c r="C476" s="19"/>
      <c r="D476" s="19"/>
      <c r="E476" s="19"/>
      <c r="F476" s="19"/>
      <c r="G476" s="19"/>
      <c r="H476" s="19"/>
    </row>
    <row r="477" spans="3:8">
      <c r="C477" s="19"/>
      <c r="D477" s="19"/>
      <c r="E477" s="19"/>
      <c r="F477" s="19"/>
      <c r="G477" s="19"/>
      <c r="H477" s="19"/>
    </row>
    <row r="478" spans="3:8">
      <c r="C478" s="19"/>
      <c r="D478" s="19"/>
      <c r="E478" s="19"/>
      <c r="F478" s="19"/>
      <c r="G478" s="19"/>
      <c r="H478" s="19"/>
    </row>
    <row r="479" spans="3:8">
      <c r="C479" s="19"/>
      <c r="D479" s="19"/>
      <c r="E479" s="19"/>
      <c r="F479" s="19"/>
      <c r="G479" s="19"/>
      <c r="H479" s="19"/>
    </row>
    <row r="480" spans="3:8">
      <c r="C480" s="19"/>
      <c r="D480" s="19"/>
      <c r="E480" s="19"/>
      <c r="F480" s="19"/>
      <c r="G480" s="19"/>
      <c r="H480" s="19"/>
    </row>
    <row r="481" spans="3:8">
      <c r="C481" s="19"/>
      <c r="D481" s="19"/>
      <c r="E481" s="19"/>
      <c r="F481" s="19"/>
      <c r="G481" s="19"/>
      <c r="H481" s="19"/>
    </row>
    <row r="482" spans="3:8">
      <c r="C482" s="19"/>
      <c r="D482" s="19"/>
      <c r="E482" s="19"/>
      <c r="F482" s="19"/>
      <c r="G482" s="19"/>
      <c r="H482" s="19"/>
    </row>
    <row r="483" spans="3:8">
      <c r="C483" s="19"/>
      <c r="D483" s="19"/>
      <c r="E483" s="19"/>
      <c r="F483" s="19"/>
      <c r="G483" s="19"/>
      <c r="H483" s="19"/>
    </row>
    <row r="484" spans="3:8">
      <c r="C484" s="19"/>
      <c r="D484" s="19"/>
      <c r="E484" s="19"/>
      <c r="F484" s="19"/>
      <c r="G484" s="19"/>
      <c r="H484" s="19"/>
    </row>
    <row r="485" spans="3:8">
      <c r="C485" s="19"/>
      <c r="D485" s="19"/>
      <c r="E485" s="19"/>
      <c r="F485" s="19"/>
      <c r="G485" s="19"/>
      <c r="H485" s="19"/>
    </row>
    <row r="486" spans="3:8">
      <c r="C486" s="19"/>
      <c r="D486" s="19"/>
      <c r="E486" s="19"/>
      <c r="F486" s="19"/>
      <c r="G486" s="19"/>
      <c r="H486" s="19"/>
    </row>
    <row r="487" spans="3:8">
      <c r="C487" s="19"/>
      <c r="D487" s="19"/>
      <c r="E487" s="19"/>
      <c r="F487" s="19"/>
      <c r="G487" s="19"/>
      <c r="H487" s="19"/>
    </row>
    <row r="488" spans="3:8">
      <c r="C488" s="19"/>
      <c r="D488" s="19"/>
      <c r="E488" s="19"/>
      <c r="F488" s="19"/>
      <c r="G488" s="19"/>
      <c r="H488" s="19"/>
    </row>
    <row r="489" spans="3:8">
      <c r="C489" s="19"/>
      <c r="D489" s="19"/>
      <c r="E489" s="19"/>
      <c r="F489" s="19"/>
      <c r="G489" s="19"/>
      <c r="H489" s="19"/>
    </row>
    <row r="490" spans="3:8">
      <c r="C490" s="19"/>
      <c r="D490" s="19"/>
      <c r="E490" s="19"/>
      <c r="F490" s="19"/>
      <c r="G490" s="19"/>
      <c r="H490" s="19"/>
    </row>
    <row r="491" spans="3:8">
      <c r="C491" s="19"/>
      <c r="D491" s="19"/>
      <c r="E491" s="19"/>
      <c r="F491" s="19"/>
      <c r="G491" s="19"/>
      <c r="H491" s="19"/>
    </row>
    <row r="492" spans="3:8">
      <c r="C492" s="19"/>
      <c r="D492" s="19"/>
      <c r="E492" s="19"/>
      <c r="F492" s="19"/>
      <c r="G492" s="19"/>
      <c r="H492" s="19"/>
    </row>
    <row r="493" spans="3:8">
      <c r="C493" s="19"/>
      <c r="D493" s="19"/>
      <c r="E493" s="19"/>
      <c r="F493" s="19"/>
      <c r="G493" s="19"/>
      <c r="H493" s="19"/>
    </row>
    <row r="494" spans="3:8">
      <c r="C494" s="19"/>
      <c r="D494" s="19"/>
      <c r="E494" s="19"/>
      <c r="F494" s="19"/>
      <c r="G494" s="19"/>
      <c r="H494" s="19"/>
    </row>
    <row r="495" spans="3:8">
      <c r="C495" s="19"/>
      <c r="D495" s="19"/>
      <c r="E495" s="19"/>
      <c r="F495" s="19"/>
      <c r="G495" s="19"/>
      <c r="H495" s="19"/>
    </row>
    <row r="496" spans="3:8">
      <c r="C496" s="19"/>
      <c r="D496" s="19"/>
      <c r="E496" s="19"/>
      <c r="F496" s="19"/>
      <c r="G496" s="19"/>
      <c r="H496" s="19"/>
    </row>
    <row r="497" spans="3:8">
      <c r="C497" s="19"/>
      <c r="D497" s="19"/>
      <c r="E497" s="19"/>
      <c r="F497" s="19"/>
      <c r="G497" s="19"/>
      <c r="H497" s="19"/>
    </row>
    <row r="498" spans="3:8">
      <c r="C498" s="19"/>
      <c r="D498" s="19"/>
      <c r="E498" s="19"/>
      <c r="F498" s="19"/>
      <c r="G498" s="19"/>
      <c r="H498" s="19"/>
    </row>
    <row r="499" spans="3:8">
      <c r="C499" s="19"/>
      <c r="D499" s="19"/>
      <c r="E499" s="19"/>
      <c r="F499" s="19"/>
      <c r="G499" s="19"/>
      <c r="H499" s="19"/>
    </row>
    <row r="500" spans="3:8">
      <c r="C500" s="19"/>
      <c r="D500" s="19"/>
      <c r="E500" s="19"/>
      <c r="F500" s="19"/>
      <c r="G500" s="19"/>
      <c r="H500" s="19"/>
    </row>
    <row r="501" spans="3:8">
      <c r="C501" s="19"/>
      <c r="D501" s="19"/>
      <c r="E501" s="19"/>
      <c r="F501" s="19"/>
      <c r="G501" s="19"/>
      <c r="H501" s="19"/>
    </row>
    <row r="502" spans="3:8">
      <c r="C502" s="19"/>
      <c r="D502" s="19"/>
      <c r="E502" s="19"/>
      <c r="F502" s="19"/>
      <c r="G502" s="19"/>
      <c r="H502" s="19"/>
    </row>
    <row r="503" spans="3:8">
      <c r="C503" s="19"/>
      <c r="D503" s="19"/>
      <c r="E503" s="19"/>
      <c r="F503" s="19"/>
      <c r="G503" s="19"/>
      <c r="H503" s="19"/>
    </row>
    <row r="504" spans="3:8">
      <c r="C504" s="19"/>
      <c r="D504" s="19"/>
      <c r="E504" s="19"/>
      <c r="F504" s="19"/>
      <c r="G504" s="19"/>
      <c r="H504" s="19"/>
    </row>
    <row r="505" spans="3:8">
      <c r="C505" s="19"/>
      <c r="D505" s="19"/>
      <c r="E505" s="19"/>
      <c r="F505" s="19"/>
      <c r="G505" s="19"/>
      <c r="H505" s="19"/>
    </row>
    <row r="506" spans="3:8">
      <c r="C506" s="19"/>
      <c r="D506" s="19"/>
      <c r="E506" s="19"/>
      <c r="F506" s="19"/>
      <c r="G506" s="19"/>
      <c r="H506" s="19"/>
    </row>
    <row r="507" spans="3:8">
      <c r="C507" s="19"/>
      <c r="D507" s="19"/>
      <c r="E507" s="19"/>
      <c r="F507" s="19"/>
      <c r="G507" s="19"/>
      <c r="H507" s="19"/>
    </row>
    <row r="508" spans="3:8">
      <c r="C508" s="19"/>
      <c r="D508" s="19"/>
      <c r="E508" s="19"/>
      <c r="F508" s="19"/>
      <c r="G508" s="19"/>
      <c r="H508" s="19"/>
    </row>
    <row r="509" spans="3:8">
      <c r="C509" s="19"/>
      <c r="D509" s="19"/>
      <c r="E509" s="19"/>
      <c r="F509" s="19"/>
      <c r="G509" s="19"/>
      <c r="H509" s="19"/>
    </row>
    <row r="510" spans="3:8">
      <c r="C510" s="19"/>
      <c r="D510" s="19"/>
      <c r="E510" s="19"/>
      <c r="F510" s="19"/>
      <c r="G510" s="19"/>
      <c r="H510" s="19"/>
    </row>
    <row r="511" spans="3:8">
      <c r="C511" s="19"/>
      <c r="D511" s="19"/>
      <c r="E511" s="19"/>
      <c r="F511" s="19"/>
      <c r="G511" s="19"/>
      <c r="H511" s="19"/>
    </row>
    <row r="512" spans="3:8">
      <c r="C512" s="19"/>
      <c r="D512" s="19"/>
      <c r="E512" s="19"/>
      <c r="F512" s="19"/>
      <c r="G512" s="19"/>
      <c r="H512" s="19"/>
    </row>
    <row r="513" spans="3:8">
      <c r="C513" s="19"/>
      <c r="D513" s="19"/>
      <c r="E513" s="19"/>
      <c r="F513" s="19"/>
      <c r="G513" s="19"/>
      <c r="H513" s="19"/>
    </row>
    <row r="514" spans="3:8">
      <c r="C514" s="19"/>
      <c r="D514" s="19"/>
      <c r="E514" s="19"/>
      <c r="F514" s="19"/>
      <c r="G514" s="19"/>
      <c r="H514" s="19"/>
    </row>
    <row r="515" spans="3:8">
      <c r="C515" s="19"/>
      <c r="D515" s="19"/>
      <c r="E515" s="19"/>
      <c r="F515" s="19"/>
      <c r="G515" s="19"/>
      <c r="H515" s="19"/>
    </row>
    <row r="516" spans="3:8">
      <c r="C516" s="19"/>
      <c r="D516" s="19"/>
      <c r="E516" s="19"/>
      <c r="F516" s="19"/>
      <c r="G516" s="19"/>
      <c r="H516" s="19"/>
    </row>
    <row r="517" spans="3:8">
      <c r="C517" s="19"/>
      <c r="D517" s="19"/>
      <c r="E517" s="19"/>
      <c r="F517" s="19"/>
      <c r="G517" s="19"/>
      <c r="H517" s="19"/>
    </row>
    <row r="518" spans="3:8">
      <c r="C518" s="19"/>
      <c r="D518" s="19"/>
      <c r="E518" s="19"/>
      <c r="F518" s="19"/>
      <c r="G518" s="19"/>
      <c r="H518" s="19"/>
    </row>
    <row r="519" spans="3:8">
      <c r="C519" s="19"/>
      <c r="D519" s="19"/>
      <c r="E519" s="19"/>
      <c r="F519" s="19"/>
      <c r="G519" s="19"/>
      <c r="H519" s="19"/>
    </row>
    <row r="520" spans="3:8">
      <c r="C520" s="19"/>
      <c r="D520" s="19"/>
      <c r="E520" s="19"/>
      <c r="F520" s="19"/>
      <c r="G520" s="19"/>
      <c r="H520" s="19"/>
    </row>
    <row r="521" spans="3:8">
      <c r="C521" s="19"/>
      <c r="D521" s="19"/>
      <c r="E521" s="19"/>
      <c r="F521" s="19"/>
      <c r="G521" s="19"/>
      <c r="H521" s="19"/>
    </row>
    <row r="522" spans="3:8">
      <c r="C522" s="19"/>
      <c r="D522" s="19"/>
      <c r="E522" s="19"/>
      <c r="F522" s="19"/>
      <c r="G522" s="19"/>
      <c r="H522" s="19"/>
    </row>
    <row r="523" spans="3:8">
      <c r="C523" s="19"/>
      <c r="D523" s="19"/>
      <c r="E523" s="19"/>
      <c r="F523" s="19"/>
      <c r="G523" s="19"/>
      <c r="H523" s="19"/>
    </row>
    <row r="524" spans="3:8">
      <c r="C524" s="19"/>
      <c r="D524" s="19"/>
      <c r="E524" s="19"/>
      <c r="F524" s="19"/>
      <c r="G524" s="19"/>
      <c r="H524" s="19"/>
    </row>
    <row r="525" spans="3:8">
      <c r="C525" s="19"/>
      <c r="D525" s="19"/>
      <c r="E525" s="19"/>
      <c r="F525" s="19"/>
      <c r="G525" s="19"/>
      <c r="H525" s="19"/>
    </row>
    <row r="526" spans="3:8">
      <c r="C526" s="19"/>
      <c r="D526" s="19"/>
      <c r="E526" s="19"/>
      <c r="F526" s="19"/>
      <c r="G526" s="19"/>
      <c r="H526" s="19"/>
    </row>
    <row r="527" spans="3:8">
      <c r="C527" s="19"/>
      <c r="D527" s="19"/>
      <c r="E527" s="19"/>
      <c r="F527" s="19"/>
      <c r="G527" s="19"/>
      <c r="H527" s="19"/>
    </row>
    <row r="528" spans="3:8">
      <c r="C528" s="19"/>
      <c r="D528" s="19"/>
      <c r="E528" s="19"/>
      <c r="F528" s="19"/>
      <c r="G528" s="19"/>
      <c r="H528" s="19"/>
    </row>
    <row r="529" spans="3:8">
      <c r="C529" s="19"/>
      <c r="D529" s="19"/>
      <c r="E529" s="19"/>
      <c r="F529" s="19"/>
      <c r="G529" s="19"/>
      <c r="H529" s="19"/>
    </row>
    <row r="530" spans="3:8">
      <c r="C530" s="19"/>
      <c r="D530" s="19"/>
      <c r="E530" s="19"/>
      <c r="F530" s="19"/>
      <c r="G530" s="19"/>
      <c r="H530" s="19"/>
    </row>
    <row r="531" spans="3:8">
      <c r="C531" s="19"/>
      <c r="D531" s="19"/>
      <c r="E531" s="19"/>
      <c r="F531" s="19"/>
      <c r="G531" s="19"/>
      <c r="H531" s="19"/>
    </row>
    <row r="532" spans="3:8">
      <c r="C532" s="19"/>
      <c r="D532" s="19"/>
      <c r="E532" s="19"/>
      <c r="F532" s="19"/>
      <c r="G532" s="19"/>
      <c r="H532" s="19"/>
    </row>
    <row r="533" spans="3:8">
      <c r="C533" s="19"/>
      <c r="D533" s="19"/>
      <c r="E533" s="19"/>
      <c r="F533" s="19"/>
      <c r="G533" s="19"/>
      <c r="H533" s="19"/>
    </row>
    <row r="534" spans="3:8">
      <c r="C534" s="19"/>
      <c r="D534" s="19"/>
      <c r="E534" s="19"/>
      <c r="F534" s="19"/>
      <c r="G534" s="19"/>
      <c r="H534" s="19"/>
    </row>
    <row r="535" spans="3:8">
      <c r="C535" s="19"/>
      <c r="D535" s="19"/>
      <c r="E535" s="19"/>
      <c r="F535" s="19"/>
      <c r="G535" s="19"/>
      <c r="H535" s="19"/>
    </row>
    <row r="536" spans="3:8">
      <c r="C536" s="19"/>
      <c r="D536" s="19"/>
      <c r="E536" s="19"/>
      <c r="F536" s="19"/>
      <c r="G536" s="19"/>
      <c r="H536" s="19"/>
    </row>
    <row r="537" spans="3:8">
      <c r="C537" s="19"/>
      <c r="D537" s="19"/>
      <c r="E537" s="19"/>
      <c r="F537" s="19"/>
      <c r="G537" s="19"/>
      <c r="H537" s="19"/>
    </row>
    <row r="538" spans="3:8">
      <c r="C538" s="19"/>
      <c r="D538" s="19"/>
      <c r="E538" s="19"/>
      <c r="F538" s="19"/>
      <c r="G538" s="19"/>
      <c r="H538" s="19"/>
    </row>
    <row r="539" spans="3:8">
      <c r="C539" s="19"/>
      <c r="D539" s="19"/>
      <c r="E539" s="19"/>
      <c r="F539" s="19"/>
      <c r="G539" s="19"/>
      <c r="H539" s="19"/>
    </row>
    <row r="540" spans="3:8">
      <c r="C540" s="19"/>
      <c r="D540" s="19"/>
      <c r="E540" s="19"/>
      <c r="F540" s="19"/>
      <c r="G540" s="19"/>
      <c r="H540" s="19"/>
    </row>
    <row r="541" spans="3:8">
      <c r="C541" s="19"/>
      <c r="D541" s="19"/>
      <c r="E541" s="19"/>
      <c r="F541" s="19"/>
      <c r="G541" s="19"/>
      <c r="H541" s="19"/>
    </row>
    <row r="542" spans="3:8">
      <c r="C542" s="19"/>
      <c r="D542" s="19"/>
      <c r="E542" s="19"/>
      <c r="F542" s="19"/>
      <c r="G542" s="19"/>
      <c r="H542" s="19"/>
    </row>
    <row r="543" spans="3:8">
      <c r="C543" s="19"/>
      <c r="D543" s="19"/>
      <c r="E543" s="19"/>
      <c r="F543" s="19"/>
      <c r="G543" s="19"/>
      <c r="H543" s="19"/>
    </row>
    <row r="544" spans="3:8">
      <c r="C544" s="19"/>
      <c r="D544" s="19"/>
      <c r="E544" s="19"/>
      <c r="F544" s="19"/>
      <c r="G544" s="19"/>
      <c r="H544" s="19"/>
    </row>
    <row r="545" spans="3:8">
      <c r="C545" s="19"/>
      <c r="D545" s="19"/>
      <c r="E545" s="19"/>
      <c r="F545" s="19"/>
      <c r="G545" s="19"/>
      <c r="H545" s="19"/>
    </row>
    <row r="546" spans="3:8">
      <c r="C546" s="19"/>
      <c r="D546" s="19"/>
      <c r="E546" s="19"/>
      <c r="F546" s="19"/>
      <c r="G546" s="19"/>
      <c r="H546" s="19"/>
    </row>
    <row r="547" spans="3:8">
      <c r="C547" s="19"/>
      <c r="D547" s="19"/>
      <c r="E547" s="19"/>
      <c r="F547" s="19"/>
      <c r="G547" s="19"/>
      <c r="H547" s="19"/>
    </row>
    <row r="548" spans="3:8">
      <c r="C548" s="19"/>
      <c r="D548" s="19"/>
      <c r="E548" s="19"/>
      <c r="F548" s="19"/>
      <c r="G548" s="19"/>
      <c r="H548" s="19"/>
    </row>
    <row r="549" spans="3:8">
      <c r="C549" s="19"/>
      <c r="D549" s="19"/>
      <c r="E549" s="19"/>
      <c r="F549" s="19"/>
      <c r="G549" s="19"/>
      <c r="H549" s="19"/>
    </row>
    <row r="550" spans="3:8">
      <c r="C550" s="19"/>
      <c r="D550" s="19"/>
      <c r="E550" s="19"/>
      <c r="F550" s="19"/>
      <c r="G550" s="19"/>
      <c r="H550" s="19"/>
    </row>
    <row r="551" spans="3:8">
      <c r="C551" s="19"/>
      <c r="D551" s="19"/>
      <c r="E551" s="19"/>
      <c r="F551" s="19"/>
      <c r="G551" s="19"/>
      <c r="H551" s="19"/>
    </row>
    <row r="552" spans="3:8">
      <c r="C552" s="19"/>
      <c r="D552" s="19"/>
      <c r="E552" s="19"/>
      <c r="F552" s="19"/>
      <c r="G552" s="19"/>
      <c r="H552" s="19"/>
    </row>
    <row r="553" spans="3:8">
      <c r="C553" s="19"/>
      <c r="D553" s="19"/>
      <c r="E553" s="19"/>
      <c r="F553" s="19"/>
      <c r="G553" s="19"/>
      <c r="H553" s="19"/>
    </row>
    <row r="554" spans="3:8">
      <c r="C554" s="19"/>
      <c r="D554" s="19"/>
      <c r="E554" s="19"/>
      <c r="F554" s="19"/>
      <c r="G554" s="19"/>
      <c r="H554" s="19"/>
    </row>
    <row r="555" spans="3:8">
      <c r="C555" s="19"/>
      <c r="D555" s="19"/>
      <c r="E555" s="19"/>
      <c r="F555" s="19"/>
      <c r="G555" s="19"/>
      <c r="H555" s="19"/>
    </row>
    <row r="556" spans="3:8">
      <c r="C556" s="19"/>
      <c r="D556" s="19"/>
      <c r="E556" s="19"/>
      <c r="F556" s="19"/>
      <c r="G556" s="19"/>
      <c r="H556" s="19"/>
    </row>
    <row r="557" spans="3:8">
      <c r="C557" s="19"/>
      <c r="D557" s="19"/>
      <c r="E557" s="19"/>
      <c r="F557" s="19"/>
      <c r="G557" s="19"/>
      <c r="H557" s="19"/>
    </row>
    <row r="558" spans="3:8">
      <c r="C558" s="19"/>
      <c r="D558" s="19"/>
      <c r="E558" s="19"/>
      <c r="F558" s="19"/>
      <c r="G558" s="19"/>
      <c r="H558" s="19"/>
    </row>
    <row r="559" spans="3:8">
      <c r="C559" s="19"/>
      <c r="D559" s="19"/>
      <c r="E559" s="19"/>
      <c r="F559" s="19"/>
      <c r="G559" s="19"/>
      <c r="H559" s="19"/>
    </row>
    <row r="560" spans="3:8">
      <c r="C560" s="19"/>
      <c r="D560" s="19"/>
      <c r="E560" s="19"/>
      <c r="F560" s="19"/>
      <c r="G560" s="19"/>
      <c r="H560" s="19"/>
    </row>
    <row r="561" spans="3:8">
      <c r="C561" s="19"/>
      <c r="D561" s="19"/>
      <c r="E561" s="19"/>
      <c r="F561" s="19"/>
      <c r="G561" s="19"/>
      <c r="H561" s="19"/>
    </row>
    <row r="562" spans="3:8">
      <c r="C562" s="19"/>
      <c r="D562" s="19"/>
      <c r="E562" s="19"/>
      <c r="F562" s="19"/>
      <c r="G562" s="19"/>
      <c r="H562" s="19"/>
    </row>
    <row r="563" spans="3:8">
      <c r="C563" s="19"/>
      <c r="D563" s="19"/>
      <c r="E563" s="19"/>
      <c r="F563" s="19"/>
      <c r="G563" s="19"/>
      <c r="H563" s="19"/>
    </row>
    <row r="564" spans="3:8">
      <c r="C564" s="19"/>
      <c r="D564" s="19"/>
      <c r="E564" s="19"/>
      <c r="F564" s="19"/>
      <c r="G564" s="19"/>
      <c r="H564" s="19"/>
    </row>
    <row r="565" spans="3:8">
      <c r="C565" s="19"/>
      <c r="D565" s="19"/>
      <c r="E565" s="19"/>
      <c r="F565" s="19"/>
      <c r="G565" s="19"/>
      <c r="H565" s="19"/>
    </row>
    <row r="566" spans="3:8">
      <c r="C566" s="19"/>
      <c r="D566" s="19"/>
      <c r="E566" s="19"/>
      <c r="F566" s="19"/>
      <c r="G566" s="19"/>
      <c r="H566" s="19"/>
    </row>
    <row r="567" spans="3:8">
      <c r="C567" s="19"/>
      <c r="D567" s="19"/>
      <c r="E567" s="19"/>
      <c r="F567" s="19"/>
      <c r="G567" s="19"/>
      <c r="H567" s="19"/>
    </row>
    <row r="568" spans="3:8">
      <c r="C568" s="19"/>
      <c r="D568" s="19"/>
      <c r="E568" s="19"/>
      <c r="F568" s="19"/>
      <c r="G568" s="19"/>
      <c r="H568" s="19"/>
    </row>
    <row r="569" spans="3:8">
      <c r="C569" s="19"/>
      <c r="D569" s="19"/>
      <c r="E569" s="19"/>
      <c r="F569" s="19"/>
      <c r="G569" s="19"/>
      <c r="H569" s="19"/>
    </row>
    <row r="570" spans="3:8">
      <c r="C570" s="19"/>
      <c r="D570" s="19"/>
      <c r="E570" s="19"/>
      <c r="F570" s="19"/>
      <c r="G570" s="19"/>
      <c r="H570" s="19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29" pageOrder="overThenDown" orientation="landscape" r:id="rId1"/>
  <headerFooter alignWithMargins="0">
    <oddFooter>&amp;L&amp;Z&amp;F&amp;C&amp;A&amp;R&amp;D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CC45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  <c r="E3" s="15"/>
    </row>
    <row r="4" spans="2:81">
      <c r="B4" s="2" t="s">
        <v>3</v>
      </c>
    </row>
    <row r="6" spans="2:81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7"/>
    </row>
    <row r="7" spans="2:81" ht="26.25" customHeight="1">
      <c r="B7" s="95" t="s">
        <v>133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7"/>
    </row>
    <row r="8" spans="2:81" s="19" customFormat="1" ht="63">
      <c r="B8" s="4" t="s">
        <v>96</v>
      </c>
      <c r="C8" s="28" t="s">
        <v>49</v>
      </c>
      <c r="D8" s="1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56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  <c r="W8" s="16"/>
      <c r="X8" s="16"/>
    </row>
    <row r="9" spans="2:81" s="19" customFormat="1" ht="18" customHeight="1">
      <c r="B9" s="20"/>
      <c r="C9" s="21"/>
      <c r="D9" s="2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31" t="s">
        <v>6</v>
      </c>
      <c r="O9" s="31" t="s">
        <v>7</v>
      </c>
      <c r="P9" s="31" t="s">
        <v>7</v>
      </c>
      <c r="Q9" s="32" t="s">
        <v>7</v>
      </c>
      <c r="R9" s="16"/>
      <c r="S9" s="16"/>
      <c r="T9" s="16"/>
      <c r="U9" s="16"/>
      <c r="V9" s="16"/>
      <c r="W9" s="16"/>
      <c r="X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34" t="s">
        <v>80</v>
      </c>
      <c r="R10" s="16"/>
      <c r="S10" s="16"/>
      <c r="T10" s="16"/>
      <c r="U10" s="16"/>
      <c r="V10" s="16"/>
      <c r="W10" s="16"/>
      <c r="X10" s="16"/>
    </row>
    <row r="11" spans="2:81" s="23" customFormat="1" ht="18" customHeight="1">
      <c r="B11" s="24" t="s">
        <v>135</v>
      </c>
      <c r="C11" s="7"/>
      <c r="D11" s="7"/>
      <c r="E11" s="7"/>
      <c r="F11" s="7"/>
      <c r="G11" s="7"/>
      <c r="H11" s="75">
        <v>3.11</v>
      </c>
      <c r="I11" s="7"/>
      <c r="J11" s="7"/>
      <c r="K11" s="76">
        <v>5.0000000000000001E-4</v>
      </c>
      <c r="L11" s="75">
        <v>17969177</v>
      </c>
      <c r="M11" s="7"/>
      <c r="N11" s="75">
        <v>18045.877661999999</v>
      </c>
      <c r="O11" s="7"/>
      <c r="P11" s="76">
        <v>1</v>
      </c>
      <c r="Q11" s="76">
        <v>8.8999999999999999E-3</v>
      </c>
      <c r="R11" s="16"/>
      <c r="S11" s="16"/>
      <c r="T11" s="16"/>
      <c r="U11" s="16"/>
      <c r="V11" s="16"/>
      <c r="W11" s="16"/>
      <c r="X11" s="16"/>
      <c r="CC11" s="16"/>
    </row>
    <row r="12" spans="2:81">
      <c r="B12" s="79" t="s">
        <v>204</v>
      </c>
      <c r="H12" s="81">
        <v>3.11</v>
      </c>
      <c r="K12" s="80">
        <v>5.0000000000000001E-4</v>
      </c>
      <c r="L12" s="81">
        <v>17969177</v>
      </c>
      <c r="N12" s="81">
        <v>18045.877661999999</v>
      </c>
      <c r="P12" s="80">
        <v>1</v>
      </c>
      <c r="Q12" s="80">
        <v>8.8999999999999999E-3</v>
      </c>
    </row>
    <row r="13" spans="2:81">
      <c r="B13" s="79" t="s">
        <v>1768</v>
      </c>
      <c r="H13" s="81">
        <v>3.11</v>
      </c>
      <c r="K13" s="80">
        <v>5.0000000000000001E-4</v>
      </c>
      <c r="L13" s="81">
        <v>17969177</v>
      </c>
      <c r="N13" s="81">
        <v>18045.877661999999</v>
      </c>
      <c r="P13" s="80">
        <v>1</v>
      </c>
      <c r="Q13" s="80">
        <v>8.8999999999999999E-3</v>
      </c>
    </row>
    <row r="14" spans="2:81">
      <c r="B14" t="s">
        <v>1769</v>
      </c>
      <c r="C14" t="s">
        <v>1770</v>
      </c>
      <c r="D14" t="s">
        <v>1771</v>
      </c>
      <c r="E14" t="s">
        <v>209</v>
      </c>
      <c r="F14" t="s">
        <v>210</v>
      </c>
      <c r="G14" t="s">
        <v>1772</v>
      </c>
      <c r="H14" s="77">
        <v>1.83</v>
      </c>
      <c r="I14" t="s">
        <v>102</v>
      </c>
      <c r="J14" s="78">
        <v>6.1999999999999998E-3</v>
      </c>
      <c r="K14" s="78">
        <v>-5.9999999999999995E-4</v>
      </c>
      <c r="L14" s="77">
        <v>10793000</v>
      </c>
      <c r="M14" s="77">
        <v>102.25</v>
      </c>
      <c r="N14" s="77">
        <v>11035.842500000001</v>
      </c>
      <c r="O14" s="78">
        <v>2.2000000000000001E-3</v>
      </c>
      <c r="P14" s="78">
        <v>0.61150000000000004</v>
      </c>
      <c r="Q14" s="78">
        <v>5.4000000000000003E-3</v>
      </c>
    </row>
    <row r="15" spans="2:81">
      <c r="B15" t="s">
        <v>1773</v>
      </c>
      <c r="C15" t="s">
        <v>1774</v>
      </c>
      <c r="D15" t="s">
        <v>1775</v>
      </c>
      <c r="E15" t="s">
        <v>209</v>
      </c>
      <c r="F15" t="s">
        <v>210</v>
      </c>
      <c r="G15" t="s">
        <v>504</v>
      </c>
      <c r="H15" s="77">
        <v>5.15</v>
      </c>
      <c r="I15" t="s">
        <v>102</v>
      </c>
      <c r="J15" s="78">
        <v>8.8000000000000005E-3</v>
      </c>
      <c r="K15" s="78">
        <v>9.2999999999999992E-3</v>
      </c>
      <c r="L15" s="77">
        <v>2749000</v>
      </c>
      <c r="M15" s="77">
        <v>92.99</v>
      </c>
      <c r="N15" s="77">
        <v>2556.2950999999998</v>
      </c>
      <c r="O15" s="78">
        <v>9.7000000000000003E-3</v>
      </c>
      <c r="P15" s="78">
        <v>0.14169999999999999</v>
      </c>
      <c r="Q15" s="78">
        <v>1.2999999999999999E-3</v>
      </c>
    </row>
    <row r="16" spans="2:81">
      <c r="B16" t="s">
        <v>1776</v>
      </c>
      <c r="C16" t="s">
        <v>1777</v>
      </c>
      <c r="D16" t="s">
        <v>1771</v>
      </c>
      <c r="E16" t="s">
        <v>209</v>
      </c>
      <c r="F16" t="s">
        <v>210</v>
      </c>
      <c r="G16" t="s">
        <v>1778</v>
      </c>
      <c r="H16" s="77">
        <v>5.12</v>
      </c>
      <c r="I16" t="s">
        <v>102</v>
      </c>
      <c r="J16" s="78">
        <v>5.0000000000000001E-3</v>
      </c>
      <c r="K16" s="78">
        <v>-1.6999999999999999E-3</v>
      </c>
      <c r="L16" s="77">
        <v>4427177</v>
      </c>
      <c r="M16" s="77">
        <v>100.6</v>
      </c>
      <c r="N16" s="77">
        <v>4453.7400619999999</v>
      </c>
      <c r="O16" s="78">
        <v>5.5999999999999999E-3</v>
      </c>
      <c r="P16" s="78">
        <v>0.24679999999999999</v>
      </c>
      <c r="Q16" s="78">
        <v>2.2000000000000001E-3</v>
      </c>
    </row>
    <row r="17" spans="2:17">
      <c r="B17" s="79" t="s">
        <v>1779</v>
      </c>
      <c r="H17" s="81">
        <v>0</v>
      </c>
      <c r="K17" s="80">
        <v>0</v>
      </c>
      <c r="L17" s="81">
        <v>0</v>
      </c>
      <c r="N17" s="81">
        <v>0</v>
      </c>
      <c r="P17" s="80">
        <v>0</v>
      </c>
      <c r="Q17" s="80">
        <v>0</v>
      </c>
    </row>
    <row r="18" spans="2:17">
      <c r="B18" t="s">
        <v>231</v>
      </c>
      <c r="C18" t="s">
        <v>231</v>
      </c>
      <c r="E18" t="s">
        <v>231</v>
      </c>
      <c r="H18" s="77">
        <v>0</v>
      </c>
      <c r="I18" t="s">
        <v>231</v>
      </c>
      <c r="J18" s="78">
        <v>0</v>
      </c>
      <c r="K18" s="78">
        <v>0</v>
      </c>
      <c r="L18" s="77">
        <v>0</v>
      </c>
      <c r="M18" s="77">
        <v>0</v>
      </c>
      <c r="N18" s="77">
        <v>0</v>
      </c>
      <c r="O18" s="78">
        <v>0</v>
      </c>
      <c r="P18" s="78">
        <v>0</v>
      </c>
      <c r="Q18" s="78">
        <v>0</v>
      </c>
    </row>
    <row r="19" spans="2:17">
      <c r="B19" s="79" t="s">
        <v>1780</v>
      </c>
      <c r="H19" s="81">
        <v>0</v>
      </c>
      <c r="K19" s="80">
        <v>0</v>
      </c>
      <c r="L19" s="81">
        <v>0</v>
      </c>
      <c r="N19" s="81">
        <v>0</v>
      </c>
      <c r="P19" s="80">
        <v>0</v>
      </c>
      <c r="Q19" s="80">
        <v>0</v>
      </c>
    </row>
    <row r="20" spans="2:17">
      <c r="B20" s="79" t="s">
        <v>1781</v>
      </c>
      <c r="H20" s="81">
        <v>0</v>
      </c>
      <c r="K20" s="80">
        <v>0</v>
      </c>
      <c r="L20" s="81">
        <v>0</v>
      </c>
      <c r="N20" s="81">
        <v>0</v>
      </c>
      <c r="P20" s="80">
        <v>0</v>
      </c>
      <c r="Q20" s="80">
        <v>0</v>
      </c>
    </row>
    <row r="21" spans="2:17">
      <c r="B21" t="s">
        <v>231</v>
      </c>
      <c r="C21" t="s">
        <v>231</v>
      </c>
      <c r="E21" t="s">
        <v>231</v>
      </c>
      <c r="H21" s="77">
        <v>0</v>
      </c>
      <c r="I21" t="s">
        <v>231</v>
      </c>
      <c r="J21" s="78">
        <v>0</v>
      </c>
      <c r="K21" s="78">
        <v>0</v>
      </c>
      <c r="L21" s="77">
        <v>0</v>
      </c>
      <c r="M21" s="77">
        <v>0</v>
      </c>
      <c r="N21" s="77">
        <v>0</v>
      </c>
      <c r="O21" s="78">
        <v>0</v>
      </c>
      <c r="P21" s="78">
        <v>0</v>
      </c>
      <c r="Q21" s="78">
        <v>0</v>
      </c>
    </row>
    <row r="22" spans="2:17">
      <c r="B22" s="79" t="s">
        <v>1782</v>
      </c>
      <c r="H22" s="81">
        <v>0</v>
      </c>
      <c r="K22" s="80">
        <v>0</v>
      </c>
      <c r="L22" s="81">
        <v>0</v>
      </c>
      <c r="N22" s="81">
        <v>0</v>
      </c>
      <c r="P22" s="80">
        <v>0</v>
      </c>
      <c r="Q22" s="80">
        <v>0</v>
      </c>
    </row>
    <row r="23" spans="2:17">
      <c r="B23" t="s">
        <v>231</v>
      </c>
      <c r="C23" t="s">
        <v>231</v>
      </c>
      <c r="E23" t="s">
        <v>231</v>
      </c>
      <c r="H23" s="77">
        <v>0</v>
      </c>
      <c r="I23" t="s">
        <v>231</v>
      </c>
      <c r="J23" s="78">
        <v>0</v>
      </c>
      <c r="K23" s="78">
        <v>0</v>
      </c>
      <c r="L23" s="77">
        <v>0</v>
      </c>
      <c r="M23" s="77">
        <v>0</v>
      </c>
      <c r="N23" s="77">
        <v>0</v>
      </c>
      <c r="O23" s="78">
        <v>0</v>
      </c>
      <c r="P23" s="78">
        <v>0</v>
      </c>
      <c r="Q23" s="78">
        <v>0</v>
      </c>
    </row>
    <row r="24" spans="2:17">
      <c r="B24" s="79" t="s">
        <v>1783</v>
      </c>
      <c r="H24" s="81">
        <v>0</v>
      </c>
      <c r="K24" s="80">
        <v>0</v>
      </c>
      <c r="L24" s="81">
        <v>0</v>
      </c>
      <c r="N24" s="81">
        <v>0</v>
      </c>
      <c r="P24" s="80">
        <v>0</v>
      </c>
      <c r="Q24" s="80">
        <v>0</v>
      </c>
    </row>
    <row r="25" spans="2:17">
      <c r="B25" t="s">
        <v>231</v>
      </c>
      <c r="C25" t="s">
        <v>231</v>
      </c>
      <c r="E25" t="s">
        <v>231</v>
      </c>
      <c r="H25" s="77">
        <v>0</v>
      </c>
      <c r="I25" t="s">
        <v>231</v>
      </c>
      <c r="J25" s="78">
        <v>0</v>
      </c>
      <c r="K25" s="78">
        <v>0</v>
      </c>
      <c r="L25" s="77">
        <v>0</v>
      </c>
      <c r="M25" s="77">
        <v>0</v>
      </c>
      <c r="N25" s="77">
        <v>0</v>
      </c>
      <c r="O25" s="78">
        <v>0</v>
      </c>
      <c r="P25" s="78">
        <v>0</v>
      </c>
      <c r="Q25" s="78">
        <v>0</v>
      </c>
    </row>
    <row r="26" spans="2:17">
      <c r="B26" s="79" t="s">
        <v>1784</v>
      </c>
      <c r="H26" s="81">
        <v>0</v>
      </c>
      <c r="K26" s="80">
        <v>0</v>
      </c>
      <c r="L26" s="81">
        <v>0</v>
      </c>
      <c r="N26" s="81">
        <v>0</v>
      </c>
      <c r="P26" s="80">
        <v>0</v>
      </c>
      <c r="Q26" s="80">
        <v>0</v>
      </c>
    </row>
    <row r="27" spans="2:17">
      <c r="B27" t="s">
        <v>231</v>
      </c>
      <c r="C27" t="s">
        <v>231</v>
      </c>
      <c r="E27" t="s">
        <v>231</v>
      </c>
      <c r="H27" s="77">
        <v>0</v>
      </c>
      <c r="I27" t="s">
        <v>231</v>
      </c>
      <c r="J27" s="78">
        <v>0</v>
      </c>
      <c r="K27" s="78">
        <v>0</v>
      </c>
      <c r="L27" s="77">
        <v>0</v>
      </c>
      <c r="M27" s="77">
        <v>0</v>
      </c>
      <c r="N27" s="77">
        <v>0</v>
      </c>
      <c r="O27" s="78">
        <v>0</v>
      </c>
      <c r="P27" s="78">
        <v>0</v>
      </c>
      <c r="Q27" s="78">
        <v>0</v>
      </c>
    </row>
    <row r="28" spans="2:17">
      <c r="B28" s="79" t="s">
        <v>236</v>
      </c>
      <c r="H28" s="81">
        <v>0</v>
      </c>
      <c r="K28" s="80">
        <v>0</v>
      </c>
      <c r="L28" s="81">
        <v>0</v>
      </c>
      <c r="N28" s="81">
        <v>0</v>
      </c>
      <c r="P28" s="80">
        <v>0</v>
      </c>
      <c r="Q28" s="80">
        <v>0</v>
      </c>
    </row>
    <row r="29" spans="2:17">
      <c r="B29" s="79" t="s">
        <v>1768</v>
      </c>
      <c r="H29" s="81">
        <v>0</v>
      </c>
      <c r="K29" s="80">
        <v>0</v>
      </c>
      <c r="L29" s="81">
        <v>0</v>
      </c>
      <c r="N29" s="81">
        <v>0</v>
      </c>
      <c r="P29" s="80">
        <v>0</v>
      </c>
      <c r="Q29" s="80">
        <v>0</v>
      </c>
    </row>
    <row r="30" spans="2:17">
      <c r="B30" t="s">
        <v>231</v>
      </c>
      <c r="C30" t="s">
        <v>231</v>
      </c>
      <c r="E30" t="s">
        <v>231</v>
      </c>
      <c r="H30" s="77">
        <v>0</v>
      </c>
      <c r="I30" t="s">
        <v>231</v>
      </c>
      <c r="J30" s="78">
        <v>0</v>
      </c>
      <c r="K30" s="78">
        <v>0</v>
      </c>
      <c r="L30" s="77">
        <v>0</v>
      </c>
      <c r="M30" s="77">
        <v>0</v>
      </c>
      <c r="N30" s="77">
        <v>0</v>
      </c>
      <c r="O30" s="78">
        <v>0</v>
      </c>
      <c r="P30" s="78">
        <v>0</v>
      </c>
      <c r="Q30" s="78">
        <v>0</v>
      </c>
    </row>
    <row r="31" spans="2:17">
      <c r="B31" s="79" t="s">
        <v>1779</v>
      </c>
      <c r="H31" s="81">
        <v>0</v>
      </c>
      <c r="K31" s="80">
        <v>0</v>
      </c>
      <c r="L31" s="81">
        <v>0</v>
      </c>
      <c r="N31" s="81">
        <v>0</v>
      </c>
      <c r="P31" s="80">
        <v>0</v>
      </c>
      <c r="Q31" s="80">
        <v>0</v>
      </c>
    </row>
    <row r="32" spans="2:17">
      <c r="B32" t="s">
        <v>231</v>
      </c>
      <c r="C32" t="s">
        <v>231</v>
      </c>
      <c r="E32" t="s">
        <v>231</v>
      </c>
      <c r="H32" s="77">
        <v>0</v>
      </c>
      <c r="I32" t="s">
        <v>231</v>
      </c>
      <c r="J32" s="78">
        <v>0</v>
      </c>
      <c r="K32" s="78">
        <v>0</v>
      </c>
      <c r="L32" s="77">
        <v>0</v>
      </c>
      <c r="M32" s="77">
        <v>0</v>
      </c>
      <c r="N32" s="77">
        <v>0</v>
      </c>
      <c r="O32" s="78">
        <v>0</v>
      </c>
      <c r="P32" s="78">
        <v>0</v>
      </c>
      <c r="Q32" s="78">
        <v>0</v>
      </c>
    </row>
    <row r="33" spans="2:17">
      <c r="B33" s="79" t="s">
        <v>1780</v>
      </c>
      <c r="H33" s="81">
        <v>0</v>
      </c>
      <c r="K33" s="80">
        <v>0</v>
      </c>
      <c r="L33" s="81">
        <v>0</v>
      </c>
      <c r="N33" s="81">
        <v>0</v>
      </c>
      <c r="P33" s="80">
        <v>0</v>
      </c>
      <c r="Q33" s="80">
        <v>0</v>
      </c>
    </row>
    <row r="34" spans="2:17">
      <c r="B34" s="79" t="s">
        <v>1781</v>
      </c>
      <c r="H34" s="81">
        <v>0</v>
      </c>
      <c r="K34" s="80">
        <v>0</v>
      </c>
      <c r="L34" s="81">
        <v>0</v>
      </c>
      <c r="N34" s="81">
        <v>0</v>
      </c>
      <c r="P34" s="80">
        <v>0</v>
      </c>
      <c r="Q34" s="80">
        <v>0</v>
      </c>
    </row>
    <row r="35" spans="2:17">
      <c r="B35" t="s">
        <v>231</v>
      </c>
      <c r="C35" t="s">
        <v>231</v>
      </c>
      <c r="E35" t="s">
        <v>231</v>
      </c>
      <c r="H35" s="77">
        <v>0</v>
      </c>
      <c r="I35" t="s">
        <v>231</v>
      </c>
      <c r="J35" s="78">
        <v>0</v>
      </c>
      <c r="K35" s="78">
        <v>0</v>
      </c>
      <c r="L35" s="77">
        <v>0</v>
      </c>
      <c r="M35" s="77">
        <v>0</v>
      </c>
      <c r="N35" s="77">
        <v>0</v>
      </c>
      <c r="O35" s="78">
        <v>0</v>
      </c>
      <c r="P35" s="78">
        <v>0</v>
      </c>
      <c r="Q35" s="78">
        <v>0</v>
      </c>
    </row>
    <row r="36" spans="2:17">
      <c r="B36" s="79" t="s">
        <v>1782</v>
      </c>
      <c r="H36" s="81">
        <v>0</v>
      </c>
      <c r="K36" s="80">
        <v>0</v>
      </c>
      <c r="L36" s="81">
        <v>0</v>
      </c>
      <c r="N36" s="81">
        <v>0</v>
      </c>
      <c r="P36" s="80">
        <v>0</v>
      </c>
      <c r="Q36" s="80">
        <v>0</v>
      </c>
    </row>
    <row r="37" spans="2:17">
      <c r="B37" t="s">
        <v>231</v>
      </c>
      <c r="C37" t="s">
        <v>231</v>
      </c>
      <c r="E37" t="s">
        <v>231</v>
      </c>
      <c r="H37" s="77">
        <v>0</v>
      </c>
      <c r="I37" t="s">
        <v>231</v>
      </c>
      <c r="J37" s="78">
        <v>0</v>
      </c>
      <c r="K37" s="78">
        <v>0</v>
      </c>
      <c r="L37" s="77">
        <v>0</v>
      </c>
      <c r="M37" s="77">
        <v>0</v>
      </c>
      <c r="N37" s="77">
        <v>0</v>
      </c>
      <c r="O37" s="78">
        <v>0</v>
      </c>
      <c r="P37" s="78">
        <v>0</v>
      </c>
      <c r="Q37" s="78">
        <v>0</v>
      </c>
    </row>
    <row r="38" spans="2:17">
      <c r="B38" s="79" t="s">
        <v>1783</v>
      </c>
      <c r="H38" s="81">
        <v>0</v>
      </c>
      <c r="K38" s="80">
        <v>0</v>
      </c>
      <c r="L38" s="81">
        <v>0</v>
      </c>
      <c r="N38" s="81">
        <v>0</v>
      </c>
      <c r="P38" s="80">
        <v>0</v>
      </c>
      <c r="Q38" s="80">
        <v>0</v>
      </c>
    </row>
    <row r="39" spans="2:17">
      <c r="B39" t="s">
        <v>231</v>
      </c>
      <c r="C39" t="s">
        <v>231</v>
      </c>
      <c r="E39" t="s">
        <v>231</v>
      </c>
      <c r="H39" s="77">
        <v>0</v>
      </c>
      <c r="I39" t="s">
        <v>231</v>
      </c>
      <c r="J39" s="78">
        <v>0</v>
      </c>
      <c r="K39" s="78">
        <v>0</v>
      </c>
      <c r="L39" s="77">
        <v>0</v>
      </c>
      <c r="M39" s="77">
        <v>0</v>
      </c>
      <c r="N39" s="77">
        <v>0</v>
      </c>
      <c r="O39" s="78">
        <v>0</v>
      </c>
      <c r="P39" s="78">
        <v>0</v>
      </c>
      <c r="Q39" s="78">
        <v>0</v>
      </c>
    </row>
    <row r="40" spans="2:17">
      <c r="B40" s="79" t="s">
        <v>1784</v>
      </c>
      <c r="H40" s="81">
        <v>0</v>
      </c>
      <c r="K40" s="80">
        <v>0</v>
      </c>
      <c r="L40" s="81">
        <v>0</v>
      </c>
      <c r="N40" s="81">
        <v>0</v>
      </c>
      <c r="P40" s="80">
        <v>0</v>
      </c>
      <c r="Q40" s="80">
        <v>0</v>
      </c>
    </row>
    <row r="41" spans="2:17">
      <c r="B41" t="s">
        <v>231</v>
      </c>
      <c r="C41" t="s">
        <v>231</v>
      </c>
      <c r="E41" t="s">
        <v>231</v>
      </c>
      <c r="H41" s="77">
        <v>0</v>
      </c>
      <c r="I41" t="s">
        <v>231</v>
      </c>
      <c r="J41" s="78">
        <v>0</v>
      </c>
      <c r="K41" s="78">
        <v>0</v>
      </c>
      <c r="L41" s="77">
        <v>0</v>
      </c>
      <c r="M41" s="77">
        <v>0</v>
      </c>
      <c r="N41" s="77">
        <v>0</v>
      </c>
      <c r="O41" s="78">
        <v>0</v>
      </c>
      <c r="P41" s="78">
        <v>0</v>
      </c>
      <c r="Q41" s="78">
        <v>0</v>
      </c>
    </row>
    <row r="42" spans="2:17">
      <c r="B42" t="s">
        <v>238</v>
      </c>
    </row>
    <row r="43" spans="2:17">
      <c r="B43" t="s">
        <v>318</v>
      </c>
    </row>
    <row r="44" spans="2:17">
      <c r="B44" t="s">
        <v>319</v>
      </c>
    </row>
    <row r="45" spans="2:17">
      <c r="B45" t="s">
        <v>320</v>
      </c>
    </row>
  </sheetData>
  <mergeCells count="2">
    <mergeCell ref="B6:Q6"/>
    <mergeCell ref="B7:Q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7" pageOrder="overThenDown" orientation="landscape" r:id="rId1"/>
  <headerFooter alignWithMargins="0">
    <oddFooter>&amp;L&amp;Z&amp;F&amp;C&amp;A&amp;R&amp;D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BT30"/>
  <sheetViews>
    <sheetView rightToLeft="1" workbookViewId="0">
      <selection activeCell="B8" sqref="B8:P8"/>
    </sheetView>
  </sheetViews>
  <sheetFormatPr defaultColWidth="9.140625" defaultRowHeight="18"/>
  <cols>
    <col min="1" max="1" width="3" style="16" customWidth="1"/>
    <col min="2" max="2" width="42.85546875" style="15" customWidth="1"/>
    <col min="3" max="3" width="10.7109375" style="15" customWidth="1"/>
    <col min="4" max="10" width="10.7109375" style="16" customWidth="1"/>
    <col min="11" max="11" width="14.7109375" style="16" customWidth="1"/>
    <col min="12" max="12" width="11.7109375" style="16" customWidth="1"/>
    <col min="13" max="13" width="14.7109375" style="16" customWidth="1"/>
    <col min="14" max="16" width="10.7109375" style="16" customWidth="1"/>
    <col min="17" max="17" width="7.5703125" style="19" customWidth="1"/>
    <col min="18" max="18" width="6.7109375" style="19" customWidth="1"/>
    <col min="19" max="19" width="7.7109375" style="19" customWidth="1"/>
    <col min="20" max="20" width="7.140625" style="19" customWidth="1"/>
    <col min="21" max="21" width="6" style="19" customWidth="1"/>
    <col min="22" max="22" width="7.85546875" style="19" customWidth="1"/>
    <col min="23" max="23" width="8.140625" style="19" customWidth="1"/>
    <col min="24" max="24" width="6.28515625" style="19" customWidth="1"/>
    <col min="25" max="25" width="8" style="19" customWidth="1"/>
    <col min="26" max="26" width="8.7109375" style="19" customWidth="1"/>
    <col min="27" max="27" width="10" style="19" customWidth="1"/>
    <col min="28" max="28" width="9.5703125" style="19" customWidth="1"/>
    <col min="29" max="29" width="6.140625" style="19" customWidth="1"/>
    <col min="30" max="31" width="5.7109375" style="19" customWidth="1"/>
    <col min="32" max="32" width="6.85546875" style="19" customWidth="1"/>
    <col min="33" max="33" width="6.42578125" style="19" customWidth="1"/>
    <col min="34" max="34" width="6.7109375" style="19" customWidth="1"/>
    <col min="35" max="35" width="7.28515625" style="19" customWidth="1"/>
    <col min="36" max="39" width="5.7109375" style="19" customWidth="1"/>
    <col min="40" max="47" width="5.7109375" style="16" customWidth="1"/>
    <col min="48" max="16384" width="9.140625" style="16"/>
  </cols>
  <sheetData>
    <row r="1" spans="2:72">
      <c r="B1" s="2" t="s">
        <v>0</v>
      </c>
      <c r="C1" t="s">
        <v>197</v>
      </c>
    </row>
    <row r="2" spans="2:72">
      <c r="B2" s="2" t="s">
        <v>1</v>
      </c>
      <c r="C2" t="s">
        <v>198</v>
      </c>
    </row>
    <row r="3" spans="2:72">
      <c r="B3" s="2" t="s">
        <v>2</v>
      </c>
      <c r="C3" t="s">
        <v>199</v>
      </c>
    </row>
    <row r="4" spans="2:72">
      <c r="B4" s="2" t="s">
        <v>3</v>
      </c>
    </row>
    <row r="6" spans="2:72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7"/>
    </row>
    <row r="7" spans="2:72" ht="26.25" customHeight="1">
      <c r="B7" s="95" t="s">
        <v>69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7"/>
    </row>
    <row r="8" spans="2:72" s="19" customFormat="1" ht="63">
      <c r="B8" s="4" t="s">
        <v>96</v>
      </c>
      <c r="C8" s="28" t="s">
        <v>49</v>
      </c>
      <c r="D8" s="28" t="s">
        <v>51</v>
      </c>
      <c r="E8" s="28" t="s">
        <v>52</v>
      </c>
      <c r="F8" s="28" t="s">
        <v>71</v>
      </c>
      <c r="G8" s="28" t="s">
        <v>72</v>
      </c>
      <c r="H8" s="28" t="s">
        <v>53</v>
      </c>
      <c r="I8" s="28" t="s">
        <v>54</v>
      </c>
      <c r="J8" s="28" t="s">
        <v>55</v>
      </c>
      <c r="K8" s="28" t="s">
        <v>187</v>
      </c>
      <c r="L8" s="28" t="s">
        <v>188</v>
      </c>
      <c r="M8" s="28" t="s">
        <v>5</v>
      </c>
      <c r="N8" s="28" t="s">
        <v>73</v>
      </c>
      <c r="O8" s="28" t="s">
        <v>57</v>
      </c>
      <c r="P8" s="36" t="s">
        <v>183</v>
      </c>
    </row>
    <row r="9" spans="2:72" s="19" customFormat="1" ht="25.5" customHeight="1">
      <c r="B9" s="20"/>
      <c r="C9" s="31"/>
      <c r="D9" s="31"/>
      <c r="E9" s="31"/>
      <c r="F9" s="31" t="s">
        <v>74</v>
      </c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31" t="s">
        <v>7</v>
      </c>
      <c r="P9" s="32" t="s">
        <v>7</v>
      </c>
    </row>
    <row r="10" spans="2:7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</row>
    <row r="11" spans="2:72" s="23" customFormat="1" ht="18" customHeight="1">
      <c r="B11" s="24" t="s">
        <v>81</v>
      </c>
      <c r="C11" s="7"/>
      <c r="D11" s="7"/>
      <c r="E11" s="7"/>
      <c r="F11" s="7"/>
      <c r="G11" s="7"/>
      <c r="H11" s="7"/>
      <c r="I11" s="7"/>
      <c r="J11" s="7"/>
      <c r="K11" s="75">
        <v>0</v>
      </c>
      <c r="L11" s="7"/>
      <c r="M11" s="75">
        <v>0</v>
      </c>
      <c r="N11" s="7"/>
      <c r="O11" s="76">
        <v>0</v>
      </c>
      <c r="P11" s="76">
        <v>0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BT11" s="16"/>
    </row>
    <row r="12" spans="2:72">
      <c r="B12" s="79" t="s">
        <v>204</v>
      </c>
      <c r="G12" s="81">
        <v>0</v>
      </c>
      <c r="J12" s="80">
        <v>0</v>
      </c>
      <c r="K12" s="81">
        <v>0</v>
      </c>
      <c r="M12" s="81">
        <v>0</v>
      </c>
      <c r="O12" s="80">
        <v>0</v>
      </c>
      <c r="P12" s="80">
        <v>0</v>
      </c>
    </row>
    <row r="13" spans="2:72">
      <c r="B13" s="79" t="s">
        <v>1785</v>
      </c>
      <c r="G13" s="81">
        <v>0</v>
      </c>
      <c r="J13" s="80">
        <v>0</v>
      </c>
      <c r="K13" s="81">
        <v>0</v>
      </c>
      <c r="M13" s="81">
        <v>0</v>
      </c>
      <c r="O13" s="80">
        <v>0</v>
      </c>
      <c r="P13" s="80">
        <v>0</v>
      </c>
    </row>
    <row r="14" spans="2:72">
      <c r="B14" t="s">
        <v>231</v>
      </c>
      <c r="C14" t="s">
        <v>231</v>
      </c>
      <c r="D14" t="s">
        <v>231</v>
      </c>
      <c r="G14" s="77">
        <v>0</v>
      </c>
      <c r="H14" t="s">
        <v>231</v>
      </c>
      <c r="I14" s="78">
        <v>0</v>
      </c>
      <c r="J14" s="78">
        <v>0</v>
      </c>
      <c r="K14" s="77">
        <v>0</v>
      </c>
      <c r="L14" s="77">
        <v>0</v>
      </c>
      <c r="M14" s="77">
        <v>0</v>
      </c>
      <c r="N14" s="78">
        <v>0</v>
      </c>
      <c r="O14" s="78">
        <v>0</v>
      </c>
      <c r="P14" s="78">
        <v>0</v>
      </c>
    </row>
    <row r="15" spans="2:72">
      <c r="B15" s="79" t="s">
        <v>1786</v>
      </c>
      <c r="G15" s="81">
        <v>0</v>
      </c>
      <c r="J15" s="80">
        <v>0</v>
      </c>
      <c r="K15" s="81">
        <v>0</v>
      </c>
      <c r="M15" s="81">
        <v>0</v>
      </c>
      <c r="O15" s="80">
        <v>0</v>
      </c>
      <c r="P15" s="80">
        <v>0</v>
      </c>
    </row>
    <row r="16" spans="2:72">
      <c r="B16" t="s">
        <v>231</v>
      </c>
      <c r="C16" t="s">
        <v>231</v>
      </c>
      <c r="D16" t="s">
        <v>231</v>
      </c>
      <c r="G16" s="77">
        <v>0</v>
      </c>
      <c r="H16" t="s">
        <v>231</v>
      </c>
      <c r="I16" s="78">
        <v>0</v>
      </c>
      <c r="J16" s="78">
        <v>0</v>
      </c>
      <c r="K16" s="77">
        <v>0</v>
      </c>
      <c r="L16" s="77">
        <v>0</v>
      </c>
      <c r="M16" s="77">
        <v>0</v>
      </c>
      <c r="N16" s="78">
        <v>0</v>
      </c>
      <c r="O16" s="78">
        <v>0</v>
      </c>
      <c r="P16" s="78">
        <v>0</v>
      </c>
    </row>
    <row r="17" spans="2:16">
      <c r="B17" s="79" t="s">
        <v>1787</v>
      </c>
      <c r="G17" s="81">
        <v>0</v>
      </c>
      <c r="J17" s="80">
        <v>0</v>
      </c>
      <c r="K17" s="81">
        <v>0</v>
      </c>
      <c r="M17" s="81">
        <v>0</v>
      </c>
      <c r="O17" s="80">
        <v>0</v>
      </c>
      <c r="P17" s="80">
        <v>0</v>
      </c>
    </row>
    <row r="18" spans="2:16">
      <c r="B18" t="s">
        <v>231</v>
      </c>
      <c r="C18" t="s">
        <v>231</v>
      </c>
      <c r="D18" t="s">
        <v>231</v>
      </c>
      <c r="G18" s="77">
        <v>0</v>
      </c>
      <c r="H18" t="s">
        <v>231</v>
      </c>
      <c r="I18" s="78">
        <v>0</v>
      </c>
      <c r="J18" s="78">
        <v>0</v>
      </c>
      <c r="K18" s="77">
        <v>0</v>
      </c>
      <c r="L18" s="77">
        <v>0</v>
      </c>
      <c r="M18" s="77">
        <v>0</v>
      </c>
      <c r="N18" s="78">
        <v>0</v>
      </c>
      <c r="O18" s="78">
        <v>0</v>
      </c>
      <c r="P18" s="78">
        <v>0</v>
      </c>
    </row>
    <row r="19" spans="2:16">
      <c r="B19" s="79" t="s">
        <v>1788</v>
      </c>
      <c r="G19" s="81">
        <v>0</v>
      </c>
      <c r="J19" s="80">
        <v>0</v>
      </c>
      <c r="K19" s="81">
        <v>0</v>
      </c>
      <c r="M19" s="81">
        <v>0</v>
      </c>
      <c r="O19" s="80">
        <v>0</v>
      </c>
      <c r="P19" s="80">
        <v>0</v>
      </c>
    </row>
    <row r="20" spans="2:16">
      <c r="B20" t="s">
        <v>231</v>
      </c>
      <c r="C20" t="s">
        <v>231</v>
      </c>
      <c r="D20" t="s">
        <v>231</v>
      </c>
      <c r="G20" s="77">
        <v>0</v>
      </c>
      <c r="H20" t="s">
        <v>231</v>
      </c>
      <c r="I20" s="78">
        <v>0</v>
      </c>
      <c r="J20" s="78">
        <v>0</v>
      </c>
      <c r="K20" s="77">
        <v>0</v>
      </c>
      <c r="L20" s="77">
        <v>0</v>
      </c>
      <c r="M20" s="77">
        <v>0</v>
      </c>
      <c r="N20" s="78">
        <v>0</v>
      </c>
      <c r="O20" s="78">
        <v>0</v>
      </c>
      <c r="P20" s="78">
        <v>0</v>
      </c>
    </row>
    <row r="21" spans="2:16">
      <c r="B21" s="79" t="s">
        <v>1040</v>
      </c>
      <c r="G21" s="81">
        <v>0</v>
      </c>
      <c r="J21" s="80">
        <v>0</v>
      </c>
      <c r="K21" s="81">
        <v>0</v>
      </c>
      <c r="M21" s="81">
        <v>0</v>
      </c>
      <c r="O21" s="80">
        <v>0</v>
      </c>
      <c r="P21" s="80">
        <v>0</v>
      </c>
    </row>
    <row r="22" spans="2:16">
      <c r="B22" t="s">
        <v>231</v>
      </c>
      <c r="C22" t="s">
        <v>231</v>
      </c>
      <c r="D22" t="s">
        <v>231</v>
      </c>
      <c r="G22" s="77">
        <v>0</v>
      </c>
      <c r="H22" t="s">
        <v>231</v>
      </c>
      <c r="I22" s="78">
        <v>0</v>
      </c>
      <c r="J22" s="78">
        <v>0</v>
      </c>
      <c r="K22" s="77">
        <v>0</v>
      </c>
      <c r="L22" s="77">
        <v>0</v>
      </c>
      <c r="M22" s="77">
        <v>0</v>
      </c>
      <c r="N22" s="78">
        <v>0</v>
      </c>
      <c r="O22" s="78">
        <v>0</v>
      </c>
      <c r="P22" s="78">
        <v>0</v>
      </c>
    </row>
    <row r="23" spans="2:16">
      <c r="B23" s="79" t="s">
        <v>236</v>
      </c>
      <c r="G23" s="81">
        <v>0</v>
      </c>
      <c r="J23" s="80">
        <v>0</v>
      </c>
      <c r="K23" s="81">
        <v>0</v>
      </c>
      <c r="M23" s="81">
        <v>0</v>
      </c>
      <c r="O23" s="80">
        <v>0</v>
      </c>
      <c r="P23" s="80">
        <v>0</v>
      </c>
    </row>
    <row r="24" spans="2:16">
      <c r="B24" s="79" t="s">
        <v>316</v>
      </c>
      <c r="G24" s="81">
        <v>0</v>
      </c>
      <c r="J24" s="80">
        <v>0</v>
      </c>
      <c r="K24" s="81">
        <v>0</v>
      </c>
      <c r="M24" s="81">
        <v>0</v>
      </c>
      <c r="O24" s="80">
        <v>0</v>
      </c>
      <c r="P24" s="80">
        <v>0</v>
      </c>
    </row>
    <row r="25" spans="2:16">
      <c r="B25" t="s">
        <v>231</v>
      </c>
      <c r="C25" t="s">
        <v>231</v>
      </c>
      <c r="D25" t="s">
        <v>231</v>
      </c>
      <c r="G25" s="77">
        <v>0</v>
      </c>
      <c r="H25" t="s">
        <v>231</v>
      </c>
      <c r="I25" s="78">
        <v>0</v>
      </c>
      <c r="J25" s="78">
        <v>0</v>
      </c>
      <c r="K25" s="77">
        <v>0</v>
      </c>
      <c r="L25" s="77">
        <v>0</v>
      </c>
      <c r="M25" s="77">
        <v>0</v>
      </c>
      <c r="N25" s="78">
        <v>0</v>
      </c>
      <c r="O25" s="78">
        <v>0</v>
      </c>
      <c r="P25" s="78">
        <v>0</v>
      </c>
    </row>
    <row r="26" spans="2:16">
      <c r="B26" s="79" t="s">
        <v>1789</v>
      </c>
      <c r="G26" s="81">
        <v>0</v>
      </c>
      <c r="J26" s="80">
        <v>0</v>
      </c>
      <c r="K26" s="81">
        <v>0</v>
      </c>
      <c r="M26" s="81">
        <v>0</v>
      </c>
      <c r="O26" s="80">
        <v>0</v>
      </c>
      <c r="P26" s="80">
        <v>0</v>
      </c>
    </row>
    <row r="27" spans="2:16">
      <c r="B27" t="s">
        <v>231</v>
      </c>
      <c r="C27" t="s">
        <v>231</v>
      </c>
      <c r="D27" t="s">
        <v>231</v>
      </c>
      <c r="G27" s="77">
        <v>0</v>
      </c>
      <c r="H27" t="s">
        <v>231</v>
      </c>
      <c r="I27" s="78">
        <v>0</v>
      </c>
      <c r="J27" s="78">
        <v>0</v>
      </c>
      <c r="K27" s="77">
        <v>0</v>
      </c>
      <c r="L27" s="77">
        <v>0</v>
      </c>
      <c r="M27" s="77">
        <v>0</v>
      </c>
      <c r="N27" s="78">
        <v>0</v>
      </c>
      <c r="O27" s="78">
        <v>0</v>
      </c>
      <c r="P27" s="78">
        <v>0</v>
      </c>
    </row>
    <row r="28" spans="2:16">
      <c r="B28" t="s">
        <v>318</v>
      </c>
    </row>
    <row r="29" spans="2:16">
      <c r="B29" t="s">
        <v>319</v>
      </c>
    </row>
    <row r="30" spans="2:16">
      <c r="B30" t="s">
        <v>320</v>
      </c>
    </row>
  </sheetData>
  <mergeCells count="2">
    <mergeCell ref="B6:P6"/>
    <mergeCell ref="B7:P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6" pageOrder="overThenDown" orientation="landscape" r:id="rId1"/>
  <headerFooter alignWithMargins="0">
    <oddFooter>&amp;L&amp;Z&amp;F&amp;C&amp;A&amp;R&amp;D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M369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6" width="10.7109375" style="15" customWidth="1"/>
    <col min="7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</row>
    <row r="6" spans="2:65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7"/>
    </row>
    <row r="7" spans="2:65" ht="26.25" customHeight="1">
      <c r="B7" s="95" t="s">
        <v>82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7"/>
    </row>
    <row r="8" spans="2:65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J8" s="16"/>
    </row>
    <row r="9" spans="2:65" s="19" customFormat="1" ht="17.2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J9" s="16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J10" s="16"/>
    </row>
    <row r="11" spans="2:65" s="23" customFormat="1" ht="18" customHeight="1">
      <c r="B11" s="24" t="s">
        <v>88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5">
        <v>0</v>
      </c>
      <c r="O11" s="7"/>
      <c r="P11" s="75">
        <v>0</v>
      </c>
      <c r="Q11" s="7"/>
      <c r="R11" s="76">
        <v>0</v>
      </c>
      <c r="S11" s="76">
        <v>0</v>
      </c>
      <c r="T11" s="35"/>
      <c r="BJ11" s="16"/>
      <c r="BM11" s="16"/>
    </row>
    <row r="12" spans="2:65">
      <c r="B12" s="79" t="s">
        <v>204</v>
      </c>
      <c r="D12" s="16"/>
      <c r="E12" s="16"/>
      <c r="F12" s="16"/>
      <c r="J12" s="81">
        <v>0</v>
      </c>
      <c r="M12" s="80">
        <v>0</v>
      </c>
      <c r="N12" s="81">
        <v>0</v>
      </c>
      <c r="P12" s="81">
        <v>0</v>
      </c>
      <c r="R12" s="80">
        <v>0</v>
      </c>
      <c r="S12" s="80">
        <v>0</v>
      </c>
    </row>
    <row r="13" spans="2:65">
      <c r="B13" s="79" t="s">
        <v>1790</v>
      </c>
      <c r="D13" s="16"/>
      <c r="E13" s="16"/>
      <c r="F13" s="16"/>
      <c r="J13" s="81">
        <v>0</v>
      </c>
      <c r="M13" s="80">
        <v>0</v>
      </c>
      <c r="N13" s="81">
        <v>0</v>
      </c>
      <c r="P13" s="81">
        <v>0</v>
      </c>
      <c r="R13" s="80">
        <v>0</v>
      </c>
      <c r="S13" s="80">
        <v>0</v>
      </c>
    </row>
    <row r="14" spans="2:65">
      <c r="B14" t="s">
        <v>231</v>
      </c>
      <c r="C14" t="s">
        <v>231</v>
      </c>
      <c r="D14" s="16"/>
      <c r="E14" s="16"/>
      <c r="F14" t="s">
        <v>231</v>
      </c>
      <c r="G14" t="s">
        <v>231</v>
      </c>
      <c r="J14" s="77">
        <v>0</v>
      </c>
      <c r="K14" t="s">
        <v>231</v>
      </c>
      <c r="L14" s="78">
        <v>0</v>
      </c>
      <c r="M14" s="78">
        <v>0</v>
      </c>
      <c r="N14" s="77">
        <v>0</v>
      </c>
      <c r="O14" s="77">
        <v>0</v>
      </c>
      <c r="P14" s="77">
        <v>0</v>
      </c>
      <c r="Q14" s="78">
        <v>0</v>
      </c>
      <c r="R14" s="78">
        <v>0</v>
      </c>
      <c r="S14" s="78">
        <v>0</v>
      </c>
    </row>
    <row r="15" spans="2:65">
      <c r="B15" s="79" t="s">
        <v>1791</v>
      </c>
      <c r="D15" s="16"/>
      <c r="E15" s="16"/>
      <c r="F15" s="16"/>
      <c r="J15" s="81">
        <v>0</v>
      </c>
      <c r="M15" s="80">
        <v>0</v>
      </c>
      <c r="N15" s="81">
        <v>0</v>
      </c>
      <c r="P15" s="81">
        <v>0</v>
      </c>
      <c r="R15" s="80">
        <v>0</v>
      </c>
      <c r="S15" s="80">
        <v>0</v>
      </c>
    </row>
    <row r="16" spans="2:65">
      <c r="B16" t="s">
        <v>231</v>
      </c>
      <c r="C16" t="s">
        <v>231</v>
      </c>
      <c r="D16" s="16"/>
      <c r="E16" s="16"/>
      <c r="F16" t="s">
        <v>231</v>
      </c>
      <c r="G16" t="s">
        <v>231</v>
      </c>
      <c r="J16" s="77">
        <v>0</v>
      </c>
      <c r="K16" t="s">
        <v>231</v>
      </c>
      <c r="L16" s="78">
        <v>0</v>
      </c>
      <c r="M16" s="78">
        <v>0</v>
      </c>
      <c r="N16" s="77">
        <v>0</v>
      </c>
      <c r="O16" s="77">
        <v>0</v>
      </c>
      <c r="P16" s="77">
        <v>0</v>
      </c>
      <c r="Q16" s="78">
        <v>0</v>
      </c>
      <c r="R16" s="78">
        <v>0</v>
      </c>
      <c r="S16" s="78">
        <v>0</v>
      </c>
    </row>
    <row r="17" spans="2:19">
      <c r="B17" s="79" t="s">
        <v>323</v>
      </c>
      <c r="D17" s="16"/>
      <c r="E17" s="16"/>
      <c r="F17" s="16"/>
      <c r="J17" s="81">
        <v>0</v>
      </c>
      <c r="M17" s="80">
        <v>0</v>
      </c>
      <c r="N17" s="81">
        <v>0</v>
      </c>
      <c r="P17" s="81">
        <v>0</v>
      </c>
      <c r="R17" s="80">
        <v>0</v>
      </c>
      <c r="S17" s="80">
        <v>0</v>
      </c>
    </row>
    <row r="18" spans="2:19">
      <c r="B18" t="s">
        <v>231</v>
      </c>
      <c r="C18" t="s">
        <v>231</v>
      </c>
      <c r="D18" s="16"/>
      <c r="E18" s="16"/>
      <c r="F18" t="s">
        <v>231</v>
      </c>
      <c r="G18" t="s">
        <v>231</v>
      </c>
      <c r="J18" s="77">
        <v>0</v>
      </c>
      <c r="K18" t="s">
        <v>231</v>
      </c>
      <c r="L18" s="78">
        <v>0</v>
      </c>
      <c r="M18" s="78">
        <v>0</v>
      </c>
      <c r="N18" s="77">
        <v>0</v>
      </c>
      <c r="O18" s="77">
        <v>0</v>
      </c>
      <c r="P18" s="77">
        <v>0</v>
      </c>
      <c r="Q18" s="78">
        <v>0</v>
      </c>
      <c r="R18" s="78">
        <v>0</v>
      </c>
      <c r="S18" s="78">
        <v>0</v>
      </c>
    </row>
    <row r="19" spans="2:19">
      <c r="B19" s="79" t="s">
        <v>1040</v>
      </c>
      <c r="D19" s="16"/>
      <c r="E19" s="16"/>
      <c r="F19" s="16"/>
      <c r="J19" s="81">
        <v>0</v>
      </c>
      <c r="M19" s="80">
        <v>0</v>
      </c>
      <c r="N19" s="81">
        <v>0</v>
      </c>
      <c r="P19" s="81">
        <v>0</v>
      </c>
      <c r="R19" s="80">
        <v>0</v>
      </c>
      <c r="S19" s="80">
        <v>0</v>
      </c>
    </row>
    <row r="20" spans="2:19">
      <c r="B20" t="s">
        <v>231</v>
      </c>
      <c r="C20" t="s">
        <v>231</v>
      </c>
      <c r="D20" s="16"/>
      <c r="E20" s="16"/>
      <c r="F20" t="s">
        <v>231</v>
      </c>
      <c r="G20" t="s">
        <v>231</v>
      </c>
      <c r="J20" s="77">
        <v>0</v>
      </c>
      <c r="K20" t="s">
        <v>231</v>
      </c>
      <c r="L20" s="78">
        <v>0</v>
      </c>
      <c r="M20" s="78">
        <v>0</v>
      </c>
      <c r="N20" s="77">
        <v>0</v>
      </c>
      <c r="O20" s="77">
        <v>0</v>
      </c>
      <c r="P20" s="77">
        <v>0</v>
      </c>
      <c r="Q20" s="78">
        <v>0</v>
      </c>
      <c r="R20" s="78">
        <v>0</v>
      </c>
      <c r="S20" s="78">
        <v>0</v>
      </c>
    </row>
    <row r="21" spans="2:19">
      <c r="B21" s="79" t="s">
        <v>236</v>
      </c>
      <c r="D21" s="16"/>
      <c r="E21" s="16"/>
      <c r="F21" s="16"/>
      <c r="J21" s="81">
        <v>0</v>
      </c>
      <c r="M21" s="80">
        <v>0</v>
      </c>
      <c r="N21" s="81">
        <v>0</v>
      </c>
      <c r="P21" s="81">
        <v>0</v>
      </c>
      <c r="R21" s="80">
        <v>0</v>
      </c>
      <c r="S21" s="80">
        <v>0</v>
      </c>
    </row>
    <row r="22" spans="2:19">
      <c r="B22" s="79" t="s">
        <v>1792</v>
      </c>
      <c r="D22" s="16"/>
      <c r="E22" s="16"/>
      <c r="F22" s="16"/>
      <c r="J22" s="81">
        <v>0</v>
      </c>
      <c r="M22" s="80">
        <v>0</v>
      </c>
      <c r="N22" s="81">
        <v>0</v>
      </c>
      <c r="P22" s="81">
        <v>0</v>
      </c>
      <c r="R22" s="80">
        <v>0</v>
      </c>
      <c r="S22" s="80">
        <v>0</v>
      </c>
    </row>
    <row r="23" spans="2:19">
      <c r="B23" t="s">
        <v>231</v>
      </c>
      <c r="C23" t="s">
        <v>231</v>
      </c>
      <c r="D23" s="16"/>
      <c r="E23" s="16"/>
      <c r="F23" t="s">
        <v>231</v>
      </c>
      <c r="G23" t="s">
        <v>231</v>
      </c>
      <c r="J23" s="77">
        <v>0</v>
      </c>
      <c r="K23" t="s">
        <v>231</v>
      </c>
      <c r="L23" s="78">
        <v>0</v>
      </c>
      <c r="M23" s="78">
        <v>0</v>
      </c>
      <c r="N23" s="77">
        <v>0</v>
      </c>
      <c r="O23" s="77">
        <v>0</v>
      </c>
      <c r="P23" s="77">
        <v>0</v>
      </c>
      <c r="Q23" s="78">
        <v>0</v>
      </c>
      <c r="R23" s="78">
        <v>0</v>
      </c>
      <c r="S23" s="78">
        <v>0</v>
      </c>
    </row>
    <row r="24" spans="2:19">
      <c r="B24" s="79" t="s">
        <v>1793</v>
      </c>
      <c r="D24" s="16"/>
      <c r="E24" s="16"/>
      <c r="F24" s="16"/>
      <c r="J24" s="81">
        <v>0</v>
      </c>
      <c r="M24" s="80">
        <v>0</v>
      </c>
      <c r="N24" s="81">
        <v>0</v>
      </c>
      <c r="P24" s="81">
        <v>0</v>
      </c>
      <c r="R24" s="80">
        <v>0</v>
      </c>
      <c r="S24" s="80">
        <v>0</v>
      </c>
    </row>
    <row r="25" spans="2:19">
      <c r="B25" t="s">
        <v>231</v>
      </c>
      <c r="C25" t="s">
        <v>231</v>
      </c>
      <c r="D25" s="16"/>
      <c r="E25" s="16"/>
      <c r="F25" t="s">
        <v>231</v>
      </c>
      <c r="G25" t="s">
        <v>231</v>
      </c>
      <c r="J25" s="77">
        <v>0</v>
      </c>
      <c r="K25" t="s">
        <v>231</v>
      </c>
      <c r="L25" s="78">
        <v>0</v>
      </c>
      <c r="M25" s="78">
        <v>0</v>
      </c>
      <c r="N25" s="77">
        <v>0</v>
      </c>
      <c r="O25" s="77">
        <v>0</v>
      </c>
      <c r="P25" s="77">
        <v>0</v>
      </c>
      <c r="Q25" s="78">
        <v>0</v>
      </c>
      <c r="R25" s="78">
        <v>0</v>
      </c>
      <c r="S25" s="78">
        <v>0</v>
      </c>
    </row>
    <row r="26" spans="2:19">
      <c r="B26" t="s">
        <v>238</v>
      </c>
      <c r="D26" s="16"/>
      <c r="E26" s="16"/>
      <c r="F26" s="16"/>
    </row>
    <row r="27" spans="2:19">
      <c r="B27" t="s">
        <v>318</v>
      </c>
      <c r="D27" s="16"/>
      <c r="E27" s="16"/>
      <c r="F27" s="16"/>
    </row>
    <row r="28" spans="2:19">
      <c r="B28" t="s">
        <v>319</v>
      </c>
      <c r="D28" s="16"/>
      <c r="E28" s="16"/>
      <c r="F28" s="16"/>
    </row>
    <row r="29" spans="2:19">
      <c r="B29" t="s">
        <v>320</v>
      </c>
      <c r="D29" s="16"/>
      <c r="E29" s="16"/>
      <c r="F29" s="16"/>
    </row>
    <row r="30" spans="2:19">
      <c r="D30" s="16"/>
      <c r="E30" s="16"/>
      <c r="F30" s="16"/>
    </row>
    <row r="31" spans="2:19">
      <c r="D31" s="16"/>
      <c r="E31" s="16"/>
      <c r="F31" s="16"/>
    </row>
    <row r="32" spans="2:19">
      <c r="D32" s="16"/>
      <c r="E32" s="16"/>
      <c r="F32" s="16"/>
    </row>
    <row r="33" spans="4:6">
      <c r="D33" s="16"/>
      <c r="E33" s="16"/>
      <c r="F33" s="16"/>
    </row>
    <row r="34" spans="4:6">
      <c r="D34" s="16"/>
      <c r="E34" s="16"/>
      <c r="F34" s="16"/>
    </row>
    <row r="35" spans="4:6">
      <c r="D35" s="16"/>
      <c r="E35" s="16"/>
      <c r="F35" s="16"/>
    </row>
    <row r="36" spans="4:6">
      <c r="D36" s="16"/>
      <c r="E36" s="16"/>
      <c r="F36" s="16"/>
    </row>
    <row r="37" spans="4:6">
      <c r="D37" s="16"/>
      <c r="E37" s="16"/>
      <c r="F37" s="16"/>
    </row>
    <row r="38" spans="4:6">
      <c r="D38" s="16"/>
      <c r="E38" s="16"/>
      <c r="F38" s="16"/>
    </row>
    <row r="39" spans="4:6">
      <c r="D39" s="16"/>
      <c r="E39" s="16"/>
      <c r="F39" s="16"/>
    </row>
    <row r="40" spans="4:6">
      <c r="D40" s="16"/>
      <c r="E40" s="16"/>
      <c r="F40" s="16"/>
    </row>
    <row r="41" spans="4:6">
      <c r="D41" s="16"/>
      <c r="E41" s="16"/>
      <c r="F41" s="16"/>
    </row>
    <row r="42" spans="4:6">
      <c r="D42" s="16"/>
      <c r="E42" s="16"/>
      <c r="F42" s="16"/>
    </row>
    <row r="43" spans="4:6">
      <c r="D43" s="16"/>
      <c r="E43" s="16"/>
      <c r="F43" s="16"/>
    </row>
    <row r="44" spans="4:6">
      <c r="D44" s="16"/>
      <c r="E44" s="16"/>
      <c r="F44" s="16"/>
    </row>
    <row r="45" spans="4:6">
      <c r="D45" s="16"/>
      <c r="E45" s="16"/>
      <c r="F45" s="16"/>
    </row>
    <row r="46" spans="4:6">
      <c r="D46" s="16"/>
      <c r="E46" s="16"/>
      <c r="F46" s="16"/>
    </row>
    <row r="47" spans="4:6">
      <c r="D47" s="16"/>
      <c r="E47" s="16"/>
      <c r="F47" s="16"/>
    </row>
    <row r="48" spans="4:6">
      <c r="D48" s="16"/>
      <c r="E48" s="16"/>
      <c r="F48" s="16"/>
    </row>
    <row r="49" spans="4:6">
      <c r="D49" s="16"/>
      <c r="E49" s="16"/>
      <c r="F49" s="16"/>
    </row>
    <row r="50" spans="4:6">
      <c r="D50" s="16"/>
      <c r="E50" s="16"/>
      <c r="F50" s="16"/>
    </row>
    <row r="51" spans="4:6">
      <c r="D51" s="16"/>
      <c r="E51" s="16"/>
      <c r="F51" s="16"/>
    </row>
    <row r="52" spans="4:6">
      <c r="D52" s="16"/>
      <c r="E52" s="16"/>
      <c r="F52" s="16"/>
    </row>
    <row r="53" spans="4:6">
      <c r="D53" s="16"/>
      <c r="E53" s="16"/>
      <c r="F53" s="16"/>
    </row>
    <row r="54" spans="4:6">
      <c r="D54" s="16"/>
      <c r="E54" s="16"/>
      <c r="F54" s="16"/>
    </row>
    <row r="55" spans="4:6">
      <c r="D55" s="16"/>
      <c r="E55" s="16"/>
      <c r="F55" s="16"/>
    </row>
    <row r="56" spans="4:6">
      <c r="D56" s="16"/>
      <c r="E56" s="16"/>
      <c r="F56" s="16"/>
    </row>
    <row r="57" spans="4:6">
      <c r="D57" s="16"/>
      <c r="E57" s="16"/>
      <c r="F57" s="16"/>
    </row>
    <row r="58" spans="4:6">
      <c r="D58" s="16"/>
      <c r="E58" s="16"/>
      <c r="F58" s="16"/>
    </row>
    <row r="59" spans="4:6">
      <c r="D59" s="16"/>
      <c r="E59" s="16"/>
      <c r="F59" s="16"/>
    </row>
    <row r="60" spans="4:6">
      <c r="D60" s="16"/>
      <c r="E60" s="16"/>
      <c r="F60" s="16"/>
    </row>
    <row r="61" spans="4:6">
      <c r="D61" s="16"/>
      <c r="E61" s="16"/>
      <c r="F61" s="16"/>
    </row>
    <row r="62" spans="4:6">
      <c r="D62" s="16"/>
      <c r="E62" s="16"/>
      <c r="F62" s="16"/>
    </row>
    <row r="63" spans="4:6">
      <c r="D63" s="16"/>
      <c r="E63" s="16"/>
      <c r="F63" s="16"/>
    </row>
    <row r="64" spans="4:6">
      <c r="D64" s="16"/>
      <c r="E64" s="16"/>
      <c r="F64" s="16"/>
    </row>
    <row r="65" spans="4:6">
      <c r="D65" s="16"/>
      <c r="E65" s="16"/>
      <c r="F65" s="16"/>
    </row>
    <row r="66" spans="4:6">
      <c r="D66" s="16"/>
      <c r="E66" s="16"/>
      <c r="F66" s="16"/>
    </row>
    <row r="67" spans="4:6">
      <c r="D67" s="16"/>
      <c r="E67" s="16"/>
      <c r="F67" s="16"/>
    </row>
    <row r="68" spans="4:6">
      <c r="D68" s="16"/>
      <c r="E68" s="16"/>
      <c r="F68" s="16"/>
    </row>
    <row r="69" spans="4:6">
      <c r="D69" s="16"/>
      <c r="E69" s="16"/>
      <c r="F69" s="16"/>
    </row>
    <row r="70" spans="4:6">
      <c r="D70" s="16"/>
      <c r="E70" s="16"/>
      <c r="F70" s="16"/>
    </row>
    <row r="71" spans="4:6">
      <c r="D71" s="16"/>
      <c r="E71" s="16"/>
      <c r="F71" s="16"/>
    </row>
    <row r="72" spans="4:6">
      <c r="D72" s="16"/>
      <c r="E72" s="16"/>
      <c r="F72" s="16"/>
    </row>
    <row r="73" spans="4:6">
      <c r="D73" s="16"/>
      <c r="E73" s="16"/>
      <c r="F73" s="16"/>
    </row>
    <row r="74" spans="4:6">
      <c r="D74" s="16"/>
      <c r="E74" s="16"/>
      <c r="F74" s="16"/>
    </row>
    <row r="75" spans="4:6">
      <c r="D75" s="16"/>
      <c r="E75" s="16"/>
      <c r="F75" s="16"/>
    </row>
    <row r="76" spans="4:6">
      <c r="D76" s="16"/>
      <c r="E76" s="16"/>
      <c r="F76" s="16"/>
    </row>
    <row r="77" spans="4:6">
      <c r="D77" s="16"/>
      <c r="E77" s="16"/>
      <c r="F77" s="16"/>
    </row>
    <row r="78" spans="4:6">
      <c r="D78" s="16"/>
      <c r="E78" s="16"/>
      <c r="F78" s="16"/>
    </row>
    <row r="79" spans="4:6">
      <c r="D79" s="16"/>
      <c r="E79" s="16"/>
      <c r="F79" s="16"/>
    </row>
    <row r="80" spans="4:6">
      <c r="D80" s="16"/>
      <c r="E80" s="16"/>
      <c r="F80" s="16"/>
    </row>
    <row r="81" spans="4:6">
      <c r="D81" s="16"/>
      <c r="E81" s="16"/>
      <c r="F81" s="16"/>
    </row>
    <row r="82" spans="4:6">
      <c r="D82" s="16"/>
      <c r="E82" s="16"/>
      <c r="F82" s="16"/>
    </row>
    <row r="83" spans="4:6">
      <c r="D83" s="16"/>
      <c r="E83" s="16"/>
      <c r="F83" s="16"/>
    </row>
    <row r="84" spans="4:6">
      <c r="D84" s="16"/>
      <c r="E84" s="16"/>
      <c r="F84" s="16"/>
    </row>
    <row r="85" spans="4:6">
      <c r="D85" s="16"/>
      <c r="E85" s="16"/>
      <c r="F85" s="16"/>
    </row>
    <row r="86" spans="4:6">
      <c r="D86" s="16"/>
      <c r="E86" s="16"/>
      <c r="F86" s="16"/>
    </row>
    <row r="87" spans="4:6">
      <c r="D87" s="16"/>
      <c r="E87" s="16"/>
      <c r="F87" s="16"/>
    </row>
    <row r="88" spans="4:6">
      <c r="D88" s="16"/>
      <c r="E88" s="16"/>
      <c r="F88" s="16"/>
    </row>
    <row r="89" spans="4:6">
      <c r="D89" s="16"/>
      <c r="E89" s="16"/>
      <c r="F89" s="16"/>
    </row>
    <row r="90" spans="4:6">
      <c r="D90" s="16"/>
      <c r="E90" s="16"/>
      <c r="F90" s="16"/>
    </row>
    <row r="91" spans="4:6">
      <c r="D91" s="16"/>
      <c r="E91" s="16"/>
      <c r="F91" s="16"/>
    </row>
    <row r="92" spans="4:6">
      <c r="D92" s="16"/>
      <c r="E92" s="16"/>
      <c r="F92" s="16"/>
    </row>
    <row r="93" spans="4:6">
      <c r="D93" s="16"/>
      <c r="E93" s="16"/>
      <c r="F93" s="16"/>
    </row>
    <row r="94" spans="4:6">
      <c r="D94" s="16"/>
      <c r="E94" s="16"/>
      <c r="F94" s="16"/>
    </row>
    <row r="95" spans="4:6">
      <c r="D95" s="16"/>
      <c r="E95" s="16"/>
      <c r="F95" s="16"/>
    </row>
    <row r="96" spans="4:6">
      <c r="D96" s="16"/>
      <c r="E96" s="16"/>
      <c r="F96" s="16"/>
    </row>
    <row r="97" spans="4:6">
      <c r="D97" s="16"/>
      <c r="E97" s="16"/>
      <c r="F97" s="16"/>
    </row>
    <row r="98" spans="4:6">
      <c r="D98" s="16"/>
      <c r="E98" s="16"/>
      <c r="F98" s="16"/>
    </row>
    <row r="99" spans="4:6">
      <c r="D99" s="16"/>
      <c r="E99" s="16"/>
      <c r="F99" s="16"/>
    </row>
    <row r="100" spans="4:6">
      <c r="D100" s="16"/>
      <c r="E100" s="16"/>
      <c r="F100" s="16"/>
    </row>
    <row r="101" spans="4:6">
      <c r="D101" s="16"/>
      <c r="E101" s="16"/>
      <c r="F101" s="16"/>
    </row>
    <row r="102" spans="4:6">
      <c r="D102" s="16"/>
      <c r="E102" s="16"/>
      <c r="F102" s="16"/>
    </row>
    <row r="103" spans="4:6">
      <c r="D103" s="16"/>
      <c r="E103" s="16"/>
      <c r="F103" s="16"/>
    </row>
    <row r="104" spans="4:6">
      <c r="D104" s="16"/>
      <c r="E104" s="16"/>
      <c r="F104" s="16"/>
    </row>
    <row r="105" spans="4:6">
      <c r="D105" s="16"/>
      <c r="E105" s="16"/>
      <c r="F105" s="16"/>
    </row>
    <row r="106" spans="4:6">
      <c r="D106" s="16"/>
      <c r="E106" s="16"/>
      <c r="F106" s="16"/>
    </row>
    <row r="107" spans="4:6">
      <c r="D107" s="16"/>
      <c r="E107" s="16"/>
      <c r="F107" s="16"/>
    </row>
    <row r="108" spans="4:6">
      <c r="D108" s="16"/>
      <c r="E108" s="16"/>
      <c r="F108" s="16"/>
    </row>
    <row r="109" spans="4:6">
      <c r="D109" s="16"/>
      <c r="E109" s="16"/>
      <c r="F109" s="16"/>
    </row>
    <row r="110" spans="4:6">
      <c r="D110" s="16"/>
      <c r="E110" s="16"/>
      <c r="F110" s="16"/>
    </row>
    <row r="111" spans="4:6">
      <c r="D111" s="16"/>
      <c r="E111" s="16"/>
      <c r="F111" s="16"/>
    </row>
    <row r="112" spans="4:6">
      <c r="D112" s="16"/>
      <c r="E112" s="16"/>
      <c r="F112" s="16"/>
    </row>
    <row r="113" spans="4:6">
      <c r="D113" s="16"/>
      <c r="E113" s="16"/>
      <c r="F113" s="16"/>
    </row>
    <row r="114" spans="4:6">
      <c r="D114" s="16"/>
      <c r="E114" s="16"/>
      <c r="F114" s="16"/>
    </row>
    <row r="115" spans="4:6">
      <c r="D115" s="16"/>
      <c r="E115" s="16"/>
      <c r="F115" s="16"/>
    </row>
    <row r="116" spans="4:6">
      <c r="D116" s="16"/>
      <c r="E116" s="16"/>
      <c r="F116" s="16"/>
    </row>
    <row r="117" spans="4:6">
      <c r="D117" s="16"/>
      <c r="E117" s="16"/>
      <c r="F117" s="16"/>
    </row>
    <row r="118" spans="4:6">
      <c r="D118" s="16"/>
      <c r="E118" s="16"/>
      <c r="F118" s="16"/>
    </row>
    <row r="119" spans="4:6">
      <c r="D119" s="16"/>
      <c r="E119" s="16"/>
      <c r="F119" s="16"/>
    </row>
    <row r="120" spans="4:6">
      <c r="D120" s="16"/>
      <c r="E120" s="16"/>
      <c r="F120" s="16"/>
    </row>
    <row r="121" spans="4:6">
      <c r="D121" s="16"/>
      <c r="E121" s="16"/>
      <c r="F121" s="16"/>
    </row>
    <row r="122" spans="4:6">
      <c r="D122" s="16"/>
      <c r="E122" s="16"/>
      <c r="F122" s="16"/>
    </row>
    <row r="123" spans="4:6">
      <c r="D123" s="16"/>
      <c r="E123" s="16"/>
      <c r="F123" s="16"/>
    </row>
    <row r="124" spans="4:6">
      <c r="D124" s="16"/>
      <c r="E124" s="16"/>
      <c r="F124" s="16"/>
    </row>
    <row r="125" spans="4:6">
      <c r="D125" s="16"/>
      <c r="E125" s="16"/>
      <c r="F125" s="16"/>
    </row>
    <row r="126" spans="4:6">
      <c r="D126" s="16"/>
      <c r="E126" s="16"/>
      <c r="F126" s="16"/>
    </row>
    <row r="127" spans="4:6">
      <c r="D127" s="16"/>
      <c r="E127" s="16"/>
      <c r="F127" s="16"/>
    </row>
    <row r="128" spans="4:6">
      <c r="D128" s="16"/>
      <c r="E128" s="16"/>
      <c r="F128" s="16"/>
    </row>
    <row r="129" spans="4:6">
      <c r="D129" s="16"/>
      <c r="E129" s="16"/>
      <c r="F129" s="16"/>
    </row>
    <row r="130" spans="4:6">
      <c r="D130" s="16"/>
      <c r="E130" s="16"/>
      <c r="F130" s="16"/>
    </row>
    <row r="131" spans="4:6">
      <c r="D131" s="16"/>
      <c r="E131" s="16"/>
      <c r="F131" s="16"/>
    </row>
    <row r="132" spans="4:6">
      <c r="D132" s="16"/>
      <c r="E132" s="16"/>
      <c r="F132" s="16"/>
    </row>
    <row r="133" spans="4:6">
      <c r="D133" s="16"/>
      <c r="E133" s="16"/>
      <c r="F133" s="16"/>
    </row>
    <row r="134" spans="4:6">
      <c r="D134" s="16"/>
      <c r="E134" s="16"/>
      <c r="F134" s="16"/>
    </row>
    <row r="135" spans="4:6">
      <c r="D135" s="16"/>
      <c r="E135" s="16"/>
      <c r="F135" s="16"/>
    </row>
    <row r="136" spans="4:6">
      <c r="D136" s="16"/>
      <c r="E136" s="16"/>
      <c r="F136" s="16"/>
    </row>
    <row r="137" spans="4:6">
      <c r="D137" s="16"/>
      <c r="E137" s="16"/>
      <c r="F137" s="16"/>
    </row>
    <row r="138" spans="4:6">
      <c r="D138" s="16"/>
      <c r="E138" s="16"/>
      <c r="F138" s="16"/>
    </row>
    <row r="139" spans="4:6">
      <c r="D139" s="16"/>
      <c r="E139" s="16"/>
      <c r="F139" s="16"/>
    </row>
    <row r="140" spans="4:6">
      <c r="D140" s="16"/>
      <c r="E140" s="16"/>
      <c r="F140" s="16"/>
    </row>
    <row r="141" spans="4:6">
      <c r="D141" s="16"/>
      <c r="E141" s="16"/>
      <c r="F141" s="16"/>
    </row>
    <row r="142" spans="4:6">
      <c r="D142" s="16"/>
      <c r="E142" s="16"/>
      <c r="F142" s="16"/>
    </row>
    <row r="143" spans="4:6">
      <c r="D143" s="16"/>
      <c r="E143" s="16"/>
      <c r="F143" s="16"/>
    </row>
    <row r="144" spans="4:6">
      <c r="D144" s="16"/>
      <c r="E144" s="16"/>
      <c r="F144" s="16"/>
    </row>
    <row r="145" spans="4:6">
      <c r="D145" s="16"/>
      <c r="E145" s="16"/>
      <c r="F145" s="16"/>
    </row>
    <row r="146" spans="4:6">
      <c r="D146" s="16"/>
      <c r="E146" s="16"/>
      <c r="F146" s="16"/>
    </row>
    <row r="147" spans="4:6">
      <c r="D147" s="16"/>
      <c r="E147" s="16"/>
      <c r="F147" s="16"/>
    </row>
    <row r="148" spans="4:6">
      <c r="D148" s="16"/>
      <c r="E148" s="16"/>
      <c r="F148" s="16"/>
    </row>
    <row r="149" spans="4:6">
      <c r="D149" s="16"/>
      <c r="E149" s="16"/>
      <c r="F149" s="16"/>
    </row>
    <row r="150" spans="4:6">
      <c r="D150" s="16"/>
      <c r="E150" s="16"/>
      <c r="F150" s="16"/>
    </row>
    <row r="151" spans="4:6">
      <c r="D151" s="16"/>
      <c r="E151" s="16"/>
      <c r="F151" s="16"/>
    </row>
    <row r="152" spans="4:6">
      <c r="D152" s="16"/>
      <c r="E152" s="16"/>
      <c r="F152" s="16"/>
    </row>
    <row r="153" spans="4:6">
      <c r="D153" s="16"/>
      <c r="E153" s="16"/>
      <c r="F153" s="16"/>
    </row>
    <row r="154" spans="4:6">
      <c r="D154" s="16"/>
      <c r="E154" s="16"/>
      <c r="F154" s="16"/>
    </row>
    <row r="155" spans="4:6">
      <c r="D155" s="16"/>
      <c r="E155" s="16"/>
      <c r="F155" s="16"/>
    </row>
    <row r="156" spans="4:6">
      <c r="D156" s="16"/>
      <c r="E156" s="16"/>
      <c r="F156" s="16"/>
    </row>
    <row r="157" spans="4:6">
      <c r="D157" s="16"/>
      <c r="E157" s="16"/>
      <c r="F157" s="16"/>
    </row>
    <row r="158" spans="4:6">
      <c r="D158" s="16"/>
      <c r="E158" s="16"/>
      <c r="F158" s="16"/>
    </row>
    <row r="159" spans="4:6">
      <c r="D159" s="16"/>
      <c r="E159" s="16"/>
      <c r="F159" s="16"/>
    </row>
    <row r="160" spans="4:6">
      <c r="D160" s="16"/>
      <c r="E160" s="16"/>
      <c r="F160" s="16"/>
    </row>
    <row r="161" spans="4:6">
      <c r="D161" s="16"/>
      <c r="E161" s="16"/>
      <c r="F161" s="16"/>
    </row>
    <row r="162" spans="4:6">
      <c r="D162" s="16"/>
      <c r="E162" s="16"/>
      <c r="F162" s="16"/>
    </row>
    <row r="163" spans="4:6">
      <c r="D163" s="16"/>
      <c r="E163" s="16"/>
      <c r="F163" s="16"/>
    </row>
    <row r="164" spans="4:6">
      <c r="D164" s="16"/>
      <c r="E164" s="16"/>
      <c r="F164" s="16"/>
    </row>
    <row r="165" spans="4:6">
      <c r="D165" s="16"/>
      <c r="E165" s="16"/>
      <c r="F165" s="16"/>
    </row>
    <row r="166" spans="4:6">
      <c r="D166" s="16"/>
      <c r="E166" s="16"/>
      <c r="F166" s="16"/>
    </row>
    <row r="167" spans="4:6">
      <c r="D167" s="16"/>
      <c r="E167" s="16"/>
      <c r="F167" s="16"/>
    </row>
    <row r="168" spans="4:6">
      <c r="D168" s="16"/>
      <c r="E168" s="16"/>
      <c r="F168" s="16"/>
    </row>
    <row r="169" spans="4:6">
      <c r="D169" s="16"/>
      <c r="E169" s="16"/>
      <c r="F169" s="16"/>
    </row>
    <row r="170" spans="4:6">
      <c r="D170" s="16"/>
      <c r="E170" s="16"/>
      <c r="F170" s="16"/>
    </row>
    <row r="171" spans="4:6">
      <c r="D171" s="16"/>
      <c r="E171" s="16"/>
      <c r="F171" s="16"/>
    </row>
    <row r="172" spans="4:6">
      <c r="D172" s="16"/>
      <c r="E172" s="16"/>
      <c r="F172" s="16"/>
    </row>
    <row r="173" spans="4:6">
      <c r="D173" s="16"/>
      <c r="E173" s="16"/>
      <c r="F173" s="16"/>
    </row>
    <row r="174" spans="4:6">
      <c r="D174" s="16"/>
      <c r="E174" s="16"/>
      <c r="F174" s="16"/>
    </row>
    <row r="175" spans="4:6">
      <c r="D175" s="16"/>
      <c r="E175" s="16"/>
      <c r="F175" s="16"/>
    </row>
    <row r="176" spans="4:6">
      <c r="D176" s="16"/>
      <c r="E176" s="16"/>
      <c r="F176" s="16"/>
    </row>
    <row r="177" spans="4:6">
      <c r="D177" s="16"/>
      <c r="E177" s="16"/>
      <c r="F177" s="16"/>
    </row>
    <row r="178" spans="4:6">
      <c r="D178" s="16"/>
      <c r="E178" s="16"/>
      <c r="F178" s="16"/>
    </row>
    <row r="179" spans="4:6">
      <c r="D179" s="16"/>
      <c r="E179" s="16"/>
      <c r="F179" s="16"/>
    </row>
    <row r="180" spans="4:6">
      <c r="D180" s="16"/>
      <c r="E180" s="16"/>
      <c r="F180" s="16"/>
    </row>
    <row r="181" spans="4:6">
      <c r="D181" s="16"/>
      <c r="E181" s="16"/>
      <c r="F181" s="16"/>
    </row>
    <row r="182" spans="4:6">
      <c r="D182" s="16"/>
      <c r="E182" s="16"/>
      <c r="F182" s="16"/>
    </row>
    <row r="183" spans="4:6">
      <c r="D183" s="16"/>
      <c r="E183" s="16"/>
      <c r="F183" s="16"/>
    </row>
    <row r="184" spans="4:6">
      <c r="D184" s="16"/>
      <c r="E184" s="16"/>
      <c r="F184" s="16"/>
    </row>
    <row r="185" spans="4:6">
      <c r="D185" s="16"/>
      <c r="E185" s="16"/>
      <c r="F185" s="16"/>
    </row>
    <row r="186" spans="4:6">
      <c r="D186" s="16"/>
      <c r="E186" s="16"/>
      <c r="F186" s="16"/>
    </row>
    <row r="187" spans="4:6">
      <c r="D187" s="16"/>
      <c r="E187" s="16"/>
      <c r="F187" s="16"/>
    </row>
    <row r="188" spans="4:6">
      <c r="D188" s="16"/>
      <c r="E188" s="16"/>
      <c r="F188" s="16"/>
    </row>
    <row r="189" spans="4:6">
      <c r="D189" s="16"/>
      <c r="E189" s="16"/>
      <c r="F189" s="16"/>
    </row>
    <row r="190" spans="4:6">
      <c r="D190" s="16"/>
      <c r="E190" s="16"/>
      <c r="F190" s="16"/>
    </row>
    <row r="191" spans="4:6">
      <c r="D191" s="16"/>
      <c r="E191" s="16"/>
      <c r="F191" s="16"/>
    </row>
    <row r="192" spans="4:6">
      <c r="D192" s="16"/>
      <c r="E192" s="16"/>
      <c r="F192" s="16"/>
    </row>
    <row r="193" spans="4:6">
      <c r="D193" s="16"/>
      <c r="E193" s="16"/>
      <c r="F193" s="16"/>
    </row>
    <row r="194" spans="4:6">
      <c r="D194" s="16"/>
      <c r="E194" s="16"/>
      <c r="F194" s="16"/>
    </row>
    <row r="195" spans="4:6">
      <c r="D195" s="16"/>
      <c r="E195" s="16"/>
      <c r="F195" s="16"/>
    </row>
    <row r="196" spans="4:6">
      <c r="D196" s="16"/>
      <c r="E196" s="16"/>
      <c r="F196" s="16"/>
    </row>
    <row r="197" spans="4:6">
      <c r="D197" s="16"/>
      <c r="E197" s="16"/>
      <c r="F197" s="16"/>
    </row>
    <row r="198" spans="4:6">
      <c r="D198" s="16"/>
      <c r="E198" s="16"/>
      <c r="F198" s="16"/>
    </row>
    <row r="199" spans="4:6">
      <c r="D199" s="16"/>
      <c r="E199" s="16"/>
      <c r="F199" s="16"/>
    </row>
    <row r="200" spans="4:6">
      <c r="D200" s="16"/>
      <c r="E200" s="16"/>
      <c r="F200" s="16"/>
    </row>
    <row r="201" spans="4:6">
      <c r="D201" s="16"/>
      <c r="E201" s="16"/>
      <c r="F201" s="16"/>
    </row>
    <row r="202" spans="4:6">
      <c r="D202" s="16"/>
      <c r="E202" s="16"/>
      <c r="F202" s="16"/>
    </row>
    <row r="203" spans="4:6">
      <c r="D203" s="16"/>
      <c r="E203" s="16"/>
      <c r="F203" s="16"/>
    </row>
    <row r="204" spans="4:6">
      <c r="D204" s="16"/>
      <c r="E204" s="16"/>
      <c r="F204" s="16"/>
    </row>
    <row r="205" spans="4:6">
      <c r="D205" s="16"/>
      <c r="E205" s="16"/>
      <c r="F205" s="16"/>
    </row>
    <row r="206" spans="4:6">
      <c r="D206" s="16"/>
      <c r="E206" s="16"/>
      <c r="F206" s="16"/>
    </row>
    <row r="207" spans="4:6">
      <c r="D207" s="16"/>
      <c r="E207" s="16"/>
      <c r="F207" s="16"/>
    </row>
    <row r="208" spans="4:6">
      <c r="D208" s="16"/>
      <c r="E208" s="16"/>
      <c r="F208" s="16"/>
    </row>
    <row r="209" spans="4:6">
      <c r="D209" s="16"/>
      <c r="E209" s="16"/>
      <c r="F209" s="16"/>
    </row>
    <row r="210" spans="4:6">
      <c r="D210" s="16"/>
      <c r="E210" s="16"/>
      <c r="F210" s="16"/>
    </row>
    <row r="211" spans="4:6">
      <c r="D211" s="16"/>
      <c r="E211" s="16"/>
      <c r="F211" s="16"/>
    </row>
    <row r="212" spans="4:6">
      <c r="D212" s="16"/>
      <c r="E212" s="16"/>
      <c r="F212" s="16"/>
    </row>
    <row r="213" spans="4:6">
      <c r="D213" s="16"/>
      <c r="E213" s="16"/>
      <c r="F213" s="16"/>
    </row>
    <row r="214" spans="4:6">
      <c r="D214" s="16"/>
      <c r="E214" s="16"/>
      <c r="F214" s="16"/>
    </row>
    <row r="215" spans="4:6">
      <c r="D215" s="16"/>
      <c r="E215" s="16"/>
      <c r="F215" s="16"/>
    </row>
    <row r="216" spans="4:6">
      <c r="D216" s="16"/>
      <c r="E216" s="16"/>
      <c r="F216" s="16"/>
    </row>
    <row r="217" spans="4:6">
      <c r="D217" s="16"/>
      <c r="E217" s="16"/>
      <c r="F217" s="16"/>
    </row>
    <row r="218" spans="4:6">
      <c r="D218" s="16"/>
      <c r="E218" s="16"/>
      <c r="F218" s="16"/>
    </row>
    <row r="219" spans="4:6">
      <c r="D219" s="16"/>
      <c r="E219" s="16"/>
      <c r="F219" s="16"/>
    </row>
    <row r="220" spans="4:6">
      <c r="D220" s="16"/>
      <c r="E220" s="16"/>
      <c r="F220" s="16"/>
    </row>
    <row r="221" spans="4:6">
      <c r="D221" s="16"/>
      <c r="E221" s="16"/>
      <c r="F221" s="16"/>
    </row>
    <row r="222" spans="4:6">
      <c r="D222" s="16"/>
      <c r="E222" s="16"/>
      <c r="F222" s="16"/>
    </row>
    <row r="223" spans="4:6">
      <c r="D223" s="16"/>
      <c r="E223" s="16"/>
      <c r="F223" s="16"/>
    </row>
    <row r="224" spans="4:6">
      <c r="D224" s="16"/>
      <c r="E224" s="16"/>
      <c r="F224" s="16"/>
    </row>
    <row r="225" spans="4:6">
      <c r="D225" s="16"/>
      <c r="E225" s="16"/>
      <c r="F225" s="16"/>
    </row>
    <row r="226" spans="4:6">
      <c r="D226" s="16"/>
      <c r="E226" s="16"/>
      <c r="F226" s="16"/>
    </row>
    <row r="227" spans="4:6">
      <c r="D227" s="16"/>
      <c r="E227" s="16"/>
      <c r="F227" s="16"/>
    </row>
    <row r="228" spans="4:6">
      <c r="D228" s="16"/>
      <c r="E228" s="16"/>
      <c r="F228" s="16"/>
    </row>
    <row r="229" spans="4:6">
      <c r="D229" s="16"/>
      <c r="E229" s="16"/>
      <c r="F229" s="16"/>
    </row>
    <row r="230" spans="4:6">
      <c r="D230" s="16"/>
      <c r="E230" s="16"/>
      <c r="F230" s="16"/>
    </row>
    <row r="231" spans="4:6">
      <c r="D231" s="16"/>
      <c r="E231" s="16"/>
      <c r="F231" s="16"/>
    </row>
    <row r="232" spans="4:6">
      <c r="D232" s="16"/>
      <c r="E232" s="16"/>
      <c r="F232" s="16"/>
    </row>
    <row r="233" spans="4:6">
      <c r="D233" s="16"/>
      <c r="E233" s="16"/>
      <c r="F233" s="16"/>
    </row>
    <row r="234" spans="4:6">
      <c r="D234" s="16"/>
      <c r="E234" s="16"/>
      <c r="F234" s="16"/>
    </row>
    <row r="235" spans="4:6">
      <c r="D235" s="16"/>
      <c r="E235" s="16"/>
      <c r="F235" s="16"/>
    </row>
    <row r="236" spans="4:6">
      <c r="D236" s="16"/>
      <c r="E236" s="16"/>
      <c r="F236" s="16"/>
    </row>
    <row r="237" spans="4:6">
      <c r="D237" s="16"/>
      <c r="E237" s="16"/>
      <c r="F237" s="16"/>
    </row>
    <row r="238" spans="4:6">
      <c r="D238" s="16"/>
      <c r="E238" s="16"/>
      <c r="F238" s="16"/>
    </row>
    <row r="239" spans="4:6">
      <c r="D239" s="16"/>
      <c r="E239" s="16"/>
      <c r="F239" s="16"/>
    </row>
    <row r="240" spans="4:6">
      <c r="D240" s="16"/>
      <c r="E240" s="16"/>
      <c r="F240" s="16"/>
    </row>
    <row r="241" spans="4:6">
      <c r="D241" s="16"/>
      <c r="E241" s="16"/>
      <c r="F241" s="16"/>
    </row>
    <row r="242" spans="4:6">
      <c r="D242" s="16"/>
      <c r="E242" s="16"/>
      <c r="F242" s="16"/>
    </row>
    <row r="243" spans="4:6">
      <c r="D243" s="16"/>
      <c r="E243" s="16"/>
      <c r="F243" s="16"/>
    </row>
    <row r="244" spans="4:6">
      <c r="D244" s="16"/>
      <c r="E244" s="16"/>
      <c r="F244" s="16"/>
    </row>
    <row r="245" spans="4:6">
      <c r="D245" s="16"/>
      <c r="E245" s="16"/>
      <c r="F245" s="16"/>
    </row>
    <row r="246" spans="4:6">
      <c r="D246" s="16"/>
      <c r="E246" s="16"/>
      <c r="F246" s="16"/>
    </row>
    <row r="247" spans="4:6">
      <c r="D247" s="16"/>
      <c r="E247" s="16"/>
      <c r="F247" s="16"/>
    </row>
    <row r="248" spans="4:6">
      <c r="D248" s="16"/>
      <c r="E248" s="16"/>
      <c r="F248" s="16"/>
    </row>
    <row r="249" spans="4:6">
      <c r="D249" s="16"/>
      <c r="E249" s="16"/>
      <c r="F249" s="16"/>
    </row>
    <row r="250" spans="4:6">
      <c r="D250" s="16"/>
      <c r="E250" s="16"/>
      <c r="F250" s="16"/>
    </row>
    <row r="251" spans="4:6">
      <c r="D251" s="16"/>
      <c r="E251" s="16"/>
      <c r="F251" s="16"/>
    </row>
    <row r="252" spans="4:6">
      <c r="D252" s="16"/>
      <c r="E252" s="16"/>
      <c r="F252" s="16"/>
    </row>
    <row r="253" spans="4:6">
      <c r="D253" s="16"/>
      <c r="E253" s="16"/>
      <c r="F253" s="16"/>
    </row>
    <row r="254" spans="4:6">
      <c r="D254" s="16"/>
      <c r="E254" s="16"/>
      <c r="F254" s="16"/>
    </row>
    <row r="255" spans="4:6">
      <c r="D255" s="16"/>
      <c r="E255" s="16"/>
      <c r="F255" s="16"/>
    </row>
    <row r="256" spans="4:6">
      <c r="D256" s="16"/>
      <c r="E256" s="16"/>
      <c r="F256" s="16"/>
    </row>
    <row r="257" spans="4:6">
      <c r="D257" s="16"/>
      <c r="E257" s="16"/>
      <c r="F257" s="16"/>
    </row>
    <row r="258" spans="4:6">
      <c r="D258" s="16"/>
      <c r="E258" s="16"/>
      <c r="F258" s="16"/>
    </row>
    <row r="259" spans="4:6">
      <c r="D259" s="16"/>
      <c r="E259" s="16"/>
      <c r="F259" s="16"/>
    </row>
    <row r="260" spans="4:6">
      <c r="D260" s="16"/>
      <c r="E260" s="16"/>
      <c r="F260" s="16"/>
    </row>
    <row r="261" spans="4:6">
      <c r="D261" s="16"/>
      <c r="E261" s="16"/>
      <c r="F261" s="16"/>
    </row>
    <row r="262" spans="4:6">
      <c r="D262" s="16"/>
      <c r="E262" s="16"/>
      <c r="F262" s="16"/>
    </row>
    <row r="263" spans="4:6">
      <c r="D263" s="16"/>
      <c r="E263" s="16"/>
      <c r="F263" s="16"/>
    </row>
    <row r="264" spans="4:6">
      <c r="D264" s="16"/>
      <c r="E264" s="16"/>
      <c r="F264" s="16"/>
    </row>
    <row r="265" spans="4:6">
      <c r="D265" s="16"/>
      <c r="E265" s="16"/>
      <c r="F265" s="16"/>
    </row>
    <row r="266" spans="4:6">
      <c r="D266" s="16"/>
      <c r="E266" s="16"/>
      <c r="F266" s="16"/>
    </row>
    <row r="267" spans="4:6">
      <c r="D267" s="16"/>
      <c r="E267" s="16"/>
      <c r="F267" s="16"/>
    </row>
    <row r="268" spans="4:6">
      <c r="D268" s="16"/>
      <c r="E268" s="16"/>
      <c r="F268" s="16"/>
    </row>
    <row r="269" spans="4:6">
      <c r="D269" s="16"/>
      <c r="E269" s="16"/>
      <c r="F269" s="16"/>
    </row>
    <row r="270" spans="4:6">
      <c r="D270" s="16"/>
      <c r="E270" s="16"/>
      <c r="F270" s="16"/>
    </row>
    <row r="271" spans="4:6">
      <c r="D271" s="16"/>
      <c r="E271" s="16"/>
      <c r="F271" s="16"/>
    </row>
    <row r="272" spans="4:6">
      <c r="D272" s="16"/>
      <c r="E272" s="16"/>
      <c r="F272" s="16"/>
    </row>
    <row r="273" spans="4:6">
      <c r="D273" s="16"/>
      <c r="E273" s="16"/>
      <c r="F273" s="16"/>
    </row>
    <row r="274" spans="4:6">
      <c r="D274" s="16"/>
      <c r="E274" s="16"/>
      <c r="F274" s="16"/>
    </row>
    <row r="275" spans="4:6">
      <c r="D275" s="16"/>
      <c r="E275" s="16"/>
      <c r="F275" s="16"/>
    </row>
    <row r="276" spans="4:6">
      <c r="D276" s="16"/>
      <c r="E276" s="16"/>
      <c r="F276" s="16"/>
    </row>
    <row r="277" spans="4:6">
      <c r="D277" s="16"/>
      <c r="E277" s="16"/>
      <c r="F277" s="16"/>
    </row>
    <row r="278" spans="4:6">
      <c r="D278" s="16"/>
      <c r="E278" s="16"/>
      <c r="F278" s="16"/>
    </row>
    <row r="279" spans="4:6">
      <c r="D279" s="16"/>
      <c r="E279" s="16"/>
      <c r="F279" s="16"/>
    </row>
    <row r="280" spans="4:6">
      <c r="D280" s="16"/>
      <c r="E280" s="16"/>
      <c r="F280" s="16"/>
    </row>
    <row r="281" spans="4:6">
      <c r="D281" s="16"/>
      <c r="E281" s="16"/>
      <c r="F281" s="16"/>
    </row>
    <row r="282" spans="4:6">
      <c r="D282" s="16"/>
      <c r="E282" s="16"/>
      <c r="F282" s="16"/>
    </row>
    <row r="283" spans="4:6">
      <c r="D283" s="16"/>
      <c r="E283" s="16"/>
      <c r="F283" s="16"/>
    </row>
    <row r="284" spans="4:6">
      <c r="D284" s="16"/>
      <c r="E284" s="16"/>
      <c r="F284" s="16"/>
    </row>
    <row r="285" spans="4:6">
      <c r="D285" s="16"/>
      <c r="E285" s="16"/>
      <c r="F285" s="16"/>
    </row>
    <row r="286" spans="4:6">
      <c r="D286" s="16"/>
      <c r="E286" s="16"/>
      <c r="F286" s="16"/>
    </row>
    <row r="287" spans="4:6">
      <c r="D287" s="16"/>
      <c r="E287" s="16"/>
      <c r="F287" s="16"/>
    </row>
    <row r="288" spans="4:6">
      <c r="D288" s="16"/>
      <c r="E288" s="16"/>
      <c r="F288" s="16"/>
    </row>
    <row r="289" spans="4:6">
      <c r="D289" s="16"/>
      <c r="E289" s="16"/>
      <c r="F289" s="16"/>
    </row>
    <row r="290" spans="4:6">
      <c r="D290" s="16"/>
      <c r="E290" s="16"/>
      <c r="F290" s="16"/>
    </row>
    <row r="291" spans="4:6">
      <c r="D291" s="16"/>
      <c r="E291" s="16"/>
      <c r="F291" s="16"/>
    </row>
    <row r="292" spans="4:6">
      <c r="D292" s="16"/>
      <c r="E292" s="16"/>
      <c r="F292" s="16"/>
    </row>
    <row r="293" spans="4:6">
      <c r="D293" s="16"/>
      <c r="E293" s="16"/>
      <c r="F293" s="16"/>
    </row>
    <row r="294" spans="4:6">
      <c r="D294" s="16"/>
      <c r="E294" s="16"/>
      <c r="F294" s="16"/>
    </row>
    <row r="295" spans="4:6">
      <c r="D295" s="16"/>
      <c r="E295" s="16"/>
      <c r="F295" s="16"/>
    </row>
    <row r="296" spans="4:6">
      <c r="D296" s="16"/>
      <c r="E296" s="16"/>
      <c r="F296" s="16"/>
    </row>
    <row r="297" spans="4:6">
      <c r="D297" s="16"/>
      <c r="E297" s="16"/>
      <c r="F297" s="16"/>
    </row>
    <row r="298" spans="4:6">
      <c r="D298" s="16"/>
      <c r="E298" s="16"/>
      <c r="F298" s="16"/>
    </row>
    <row r="299" spans="4:6">
      <c r="D299" s="16"/>
      <c r="E299" s="16"/>
      <c r="F299" s="16"/>
    </row>
    <row r="300" spans="4:6">
      <c r="D300" s="16"/>
      <c r="E300" s="16"/>
      <c r="F300" s="16"/>
    </row>
    <row r="301" spans="4:6">
      <c r="D301" s="16"/>
      <c r="E301" s="16"/>
      <c r="F301" s="16"/>
    </row>
    <row r="302" spans="4:6">
      <c r="D302" s="16"/>
      <c r="E302" s="16"/>
      <c r="F302" s="16"/>
    </row>
    <row r="303" spans="4:6">
      <c r="D303" s="16"/>
      <c r="E303" s="16"/>
      <c r="F303" s="16"/>
    </row>
    <row r="304" spans="4:6">
      <c r="D304" s="16"/>
      <c r="E304" s="16"/>
      <c r="F304" s="16"/>
    </row>
    <row r="305" spans="4:6">
      <c r="D305" s="16"/>
      <c r="E305" s="16"/>
      <c r="F305" s="16"/>
    </row>
    <row r="306" spans="4:6">
      <c r="D306" s="16"/>
      <c r="E306" s="16"/>
      <c r="F306" s="16"/>
    </row>
    <row r="307" spans="4:6">
      <c r="D307" s="16"/>
      <c r="E307" s="16"/>
      <c r="F307" s="16"/>
    </row>
    <row r="308" spans="4:6">
      <c r="D308" s="16"/>
      <c r="E308" s="16"/>
      <c r="F308" s="16"/>
    </row>
    <row r="309" spans="4:6">
      <c r="D309" s="16"/>
      <c r="E309" s="16"/>
      <c r="F309" s="16"/>
    </row>
    <row r="310" spans="4:6">
      <c r="D310" s="16"/>
      <c r="E310" s="16"/>
      <c r="F310" s="16"/>
    </row>
    <row r="311" spans="4:6">
      <c r="D311" s="16"/>
      <c r="E311" s="16"/>
      <c r="F311" s="16"/>
    </row>
    <row r="312" spans="4:6">
      <c r="D312" s="16"/>
      <c r="E312" s="16"/>
      <c r="F312" s="16"/>
    </row>
    <row r="313" spans="4:6">
      <c r="D313" s="16"/>
      <c r="E313" s="16"/>
      <c r="F313" s="16"/>
    </row>
    <row r="314" spans="4:6">
      <c r="D314" s="16"/>
      <c r="E314" s="16"/>
      <c r="F314" s="16"/>
    </row>
    <row r="315" spans="4:6">
      <c r="D315" s="16"/>
      <c r="E315" s="16"/>
      <c r="F315" s="16"/>
    </row>
    <row r="316" spans="4:6">
      <c r="D316" s="16"/>
      <c r="E316" s="16"/>
      <c r="F316" s="16"/>
    </row>
    <row r="317" spans="4:6">
      <c r="D317" s="16"/>
      <c r="E317" s="16"/>
      <c r="F317" s="16"/>
    </row>
    <row r="318" spans="4:6">
      <c r="D318" s="16"/>
      <c r="E318" s="16"/>
      <c r="F318" s="16"/>
    </row>
    <row r="319" spans="4:6">
      <c r="D319" s="16"/>
      <c r="E319" s="16"/>
      <c r="F319" s="16"/>
    </row>
    <row r="320" spans="4:6">
      <c r="D320" s="16"/>
      <c r="E320" s="16"/>
      <c r="F320" s="16"/>
    </row>
    <row r="321" spans="4:6">
      <c r="D321" s="16"/>
      <c r="E321" s="16"/>
      <c r="F321" s="16"/>
    </row>
    <row r="322" spans="4:6">
      <c r="D322" s="16"/>
      <c r="E322" s="16"/>
      <c r="F322" s="16"/>
    </row>
    <row r="323" spans="4:6">
      <c r="D323" s="16"/>
      <c r="E323" s="16"/>
      <c r="F323" s="16"/>
    </row>
    <row r="324" spans="4:6">
      <c r="D324" s="16"/>
      <c r="E324" s="16"/>
      <c r="F324" s="16"/>
    </row>
    <row r="325" spans="4:6">
      <c r="D325" s="16"/>
      <c r="E325" s="16"/>
      <c r="F325" s="16"/>
    </row>
    <row r="326" spans="4:6">
      <c r="D326" s="16"/>
      <c r="E326" s="16"/>
      <c r="F326" s="16"/>
    </row>
    <row r="327" spans="4:6">
      <c r="D327" s="16"/>
      <c r="E327" s="16"/>
      <c r="F327" s="16"/>
    </row>
    <row r="328" spans="4:6">
      <c r="D328" s="16"/>
      <c r="E328" s="16"/>
      <c r="F328" s="16"/>
    </row>
    <row r="329" spans="4:6">
      <c r="D329" s="16"/>
      <c r="E329" s="16"/>
      <c r="F329" s="16"/>
    </row>
    <row r="330" spans="4:6">
      <c r="D330" s="16"/>
      <c r="E330" s="16"/>
      <c r="F330" s="16"/>
    </row>
    <row r="331" spans="4:6">
      <c r="D331" s="16"/>
      <c r="E331" s="16"/>
      <c r="F331" s="16"/>
    </row>
    <row r="332" spans="4:6">
      <c r="D332" s="16"/>
      <c r="E332" s="16"/>
      <c r="F332" s="16"/>
    </row>
    <row r="333" spans="4:6">
      <c r="D333" s="16"/>
      <c r="E333" s="16"/>
      <c r="F333" s="16"/>
    </row>
    <row r="334" spans="4:6">
      <c r="D334" s="16"/>
      <c r="E334" s="16"/>
      <c r="F334" s="16"/>
    </row>
    <row r="335" spans="4:6">
      <c r="D335" s="16"/>
      <c r="E335" s="16"/>
      <c r="F335" s="16"/>
    </row>
    <row r="336" spans="4:6">
      <c r="D336" s="16"/>
      <c r="E336" s="16"/>
      <c r="F336" s="16"/>
    </row>
    <row r="337" spans="4:6">
      <c r="D337" s="16"/>
      <c r="E337" s="16"/>
      <c r="F337" s="16"/>
    </row>
    <row r="338" spans="4:6">
      <c r="D338" s="16"/>
      <c r="E338" s="16"/>
      <c r="F338" s="16"/>
    </row>
    <row r="339" spans="4:6">
      <c r="D339" s="16"/>
      <c r="E339" s="16"/>
      <c r="F339" s="16"/>
    </row>
    <row r="340" spans="4:6">
      <c r="D340" s="16"/>
      <c r="E340" s="16"/>
      <c r="F340" s="16"/>
    </row>
    <row r="341" spans="4:6">
      <c r="D341" s="16"/>
      <c r="E341" s="16"/>
      <c r="F341" s="16"/>
    </row>
    <row r="342" spans="4:6">
      <c r="D342" s="16"/>
      <c r="E342" s="16"/>
      <c r="F342" s="16"/>
    </row>
    <row r="343" spans="4:6">
      <c r="D343" s="16"/>
      <c r="E343" s="16"/>
      <c r="F343" s="16"/>
    </row>
    <row r="344" spans="4:6">
      <c r="D344" s="16"/>
      <c r="E344" s="16"/>
      <c r="F344" s="16"/>
    </row>
    <row r="345" spans="4:6">
      <c r="D345" s="16"/>
      <c r="E345" s="16"/>
      <c r="F345" s="16"/>
    </row>
    <row r="346" spans="4:6">
      <c r="D346" s="16"/>
      <c r="E346" s="16"/>
      <c r="F346" s="16"/>
    </row>
    <row r="347" spans="4:6">
      <c r="D347" s="16"/>
      <c r="E347" s="16"/>
      <c r="F347" s="16"/>
    </row>
    <row r="348" spans="4:6">
      <c r="D348" s="16"/>
      <c r="E348" s="16"/>
      <c r="F348" s="16"/>
    </row>
    <row r="349" spans="4:6">
      <c r="D349" s="16"/>
      <c r="E349" s="16"/>
      <c r="F349" s="16"/>
    </row>
    <row r="350" spans="4:6">
      <c r="D350" s="16"/>
      <c r="E350" s="16"/>
      <c r="F350" s="16"/>
    </row>
    <row r="351" spans="4:6">
      <c r="D351" s="16"/>
      <c r="E351" s="16"/>
      <c r="F351" s="16"/>
    </row>
    <row r="352" spans="4:6">
      <c r="D352" s="16"/>
      <c r="E352" s="16"/>
      <c r="F352" s="16"/>
    </row>
    <row r="353" spans="2:6">
      <c r="D353" s="16"/>
      <c r="E353" s="16"/>
      <c r="F353" s="16"/>
    </row>
    <row r="354" spans="2:6">
      <c r="D354" s="16"/>
      <c r="E354" s="16"/>
      <c r="F354" s="16"/>
    </row>
    <row r="355" spans="2:6">
      <c r="D355" s="16"/>
      <c r="E355" s="16"/>
      <c r="F355" s="16"/>
    </row>
    <row r="356" spans="2:6">
      <c r="D356" s="16"/>
      <c r="E356" s="16"/>
      <c r="F356" s="16"/>
    </row>
    <row r="357" spans="2:6">
      <c r="D357" s="16"/>
      <c r="E357" s="16"/>
      <c r="F357" s="16"/>
    </row>
    <row r="358" spans="2:6">
      <c r="D358" s="16"/>
      <c r="E358" s="16"/>
      <c r="F358" s="16"/>
    </row>
    <row r="359" spans="2:6">
      <c r="D359" s="16"/>
      <c r="E359" s="16"/>
      <c r="F359" s="16"/>
    </row>
    <row r="360" spans="2:6">
      <c r="D360" s="16"/>
      <c r="E360" s="16"/>
      <c r="F360" s="16"/>
    </row>
    <row r="361" spans="2:6">
      <c r="D361" s="16"/>
      <c r="E361" s="16"/>
      <c r="F361" s="16"/>
    </row>
    <row r="362" spans="2:6">
      <c r="D362" s="16"/>
      <c r="E362" s="16"/>
      <c r="F362" s="16"/>
    </row>
    <row r="363" spans="2:6">
      <c r="D363" s="16"/>
      <c r="E363" s="16"/>
      <c r="F363" s="16"/>
    </row>
    <row r="364" spans="2:6">
      <c r="D364" s="16"/>
      <c r="E364" s="16"/>
      <c r="F364" s="16"/>
    </row>
    <row r="365" spans="2:6">
      <c r="D365" s="16"/>
      <c r="E365" s="16"/>
      <c r="F365" s="16"/>
    </row>
    <row r="366" spans="2:6">
      <c r="D366" s="16"/>
      <c r="E366" s="16"/>
      <c r="F366" s="16"/>
    </row>
    <row r="367" spans="2:6">
      <c r="B367" s="16"/>
      <c r="D367" s="16"/>
      <c r="E367" s="16"/>
      <c r="F367" s="16"/>
    </row>
    <row r="368" spans="2:6">
      <c r="B368" s="16"/>
      <c r="D368" s="16"/>
      <c r="E368" s="16"/>
      <c r="F368" s="16"/>
    </row>
    <row r="369" spans="2:6">
      <c r="B369" s="19"/>
      <c r="D369" s="16"/>
      <c r="E369" s="16"/>
      <c r="F369" s="16"/>
    </row>
  </sheetData>
  <mergeCells count="2">
    <mergeCell ref="B6:S6"/>
    <mergeCell ref="B7:S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9" pageOrder="overThenDown" orientation="landscape" r:id="rId1"/>
  <headerFooter alignWithMargins="0">
    <oddFooter>&amp;L&amp;Z&amp;F&amp;C&amp;A&amp;R&amp;D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CC51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5" width="10.7109375" style="15" customWidth="1"/>
    <col min="6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</row>
    <row r="4" spans="2:81">
      <c r="B4" s="2" t="s">
        <v>3</v>
      </c>
    </row>
    <row r="6" spans="2:81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7"/>
    </row>
    <row r="7" spans="2:81" ht="26.25" customHeight="1">
      <c r="B7" s="95" t="s">
        <v>89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7"/>
    </row>
    <row r="8" spans="2:81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9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Z8" s="16"/>
    </row>
    <row r="9" spans="2:81" s="19" customFormat="1" ht="19.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Z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Z10" s="16"/>
    </row>
    <row r="11" spans="2:81" s="23" customFormat="1" ht="18" customHeight="1">
      <c r="B11" s="24" t="s">
        <v>138</v>
      </c>
      <c r="C11" s="7"/>
      <c r="D11" s="7"/>
      <c r="E11" s="7"/>
      <c r="F11" s="7"/>
      <c r="G11" s="7"/>
      <c r="H11" s="7"/>
      <c r="I11" s="7"/>
      <c r="J11" s="75">
        <v>2.21</v>
      </c>
      <c r="K11" s="7"/>
      <c r="L11" s="7"/>
      <c r="M11" s="76">
        <v>8.8000000000000005E-3</v>
      </c>
      <c r="N11" s="75">
        <v>36325017.5</v>
      </c>
      <c r="O11" s="7"/>
      <c r="P11" s="75">
        <v>38646.457119107872</v>
      </c>
      <c r="Q11" s="7"/>
      <c r="R11" s="76">
        <v>1</v>
      </c>
      <c r="S11" s="76">
        <v>1.9099999999999999E-2</v>
      </c>
      <c r="T11" s="35"/>
      <c r="BZ11" s="16"/>
      <c r="CC11" s="16"/>
    </row>
    <row r="12" spans="2:81">
      <c r="B12" s="79" t="s">
        <v>204</v>
      </c>
      <c r="C12" s="16"/>
      <c r="D12" s="16"/>
      <c r="E12" s="16"/>
      <c r="J12" s="81">
        <v>2.21</v>
      </c>
      <c r="M12" s="80">
        <v>8.8000000000000005E-3</v>
      </c>
      <c r="N12" s="81">
        <v>35885017.5</v>
      </c>
      <c r="P12" s="81">
        <v>38645.042519107876</v>
      </c>
      <c r="R12" s="80">
        <v>1</v>
      </c>
      <c r="S12" s="80">
        <v>1.9099999999999999E-2</v>
      </c>
    </row>
    <row r="13" spans="2:81">
      <c r="B13" s="79" t="s">
        <v>1790</v>
      </c>
      <c r="C13" s="16"/>
      <c r="D13" s="16"/>
      <c r="E13" s="16"/>
      <c r="J13" s="81">
        <v>2.4900000000000002</v>
      </c>
      <c r="M13" s="80">
        <v>1.8E-3</v>
      </c>
      <c r="N13" s="81">
        <v>20661922.399999999</v>
      </c>
      <c r="P13" s="81">
        <v>23046.39735996928</v>
      </c>
      <c r="R13" s="80">
        <v>0.59630000000000005</v>
      </c>
      <c r="S13" s="80">
        <v>1.14E-2</v>
      </c>
    </row>
    <row r="14" spans="2:81">
      <c r="B14" t="s">
        <v>1794</v>
      </c>
      <c r="C14" t="s">
        <v>1795</v>
      </c>
      <c r="D14" t="s">
        <v>123</v>
      </c>
      <c r="E14" t="s">
        <v>1796</v>
      </c>
      <c r="F14" t="s">
        <v>128</v>
      </c>
      <c r="G14" t="s">
        <v>209</v>
      </c>
      <c r="H14" t="s">
        <v>210</v>
      </c>
      <c r="I14" t="s">
        <v>244</v>
      </c>
      <c r="J14" s="77">
        <v>0.39</v>
      </c>
      <c r="K14" t="s">
        <v>102</v>
      </c>
      <c r="L14" s="78">
        <v>5.8000000000000003E-2</v>
      </c>
      <c r="M14" s="78">
        <v>3.2000000000000002E-3</v>
      </c>
      <c r="N14" s="77">
        <v>175581.28</v>
      </c>
      <c r="O14" s="77">
        <v>122.04</v>
      </c>
      <c r="P14" s="77">
        <v>214.27939411200001</v>
      </c>
      <c r="Q14" s="78">
        <v>2E-3</v>
      </c>
      <c r="R14" s="78">
        <v>5.4999999999999997E-3</v>
      </c>
      <c r="S14" s="78">
        <v>1E-4</v>
      </c>
    </row>
    <row r="15" spans="2:81">
      <c r="B15" t="s">
        <v>1797</v>
      </c>
      <c r="C15" t="s">
        <v>1798</v>
      </c>
      <c r="D15" t="s">
        <v>123</v>
      </c>
      <c r="E15" t="s">
        <v>328</v>
      </c>
      <c r="F15" t="s">
        <v>329</v>
      </c>
      <c r="G15" t="s">
        <v>386</v>
      </c>
      <c r="H15" t="s">
        <v>210</v>
      </c>
      <c r="I15" t="s">
        <v>244</v>
      </c>
      <c r="J15" s="77">
        <v>2.89</v>
      </c>
      <c r="K15" t="s">
        <v>102</v>
      </c>
      <c r="L15" s="78">
        <v>6.1499999999999999E-2</v>
      </c>
      <c r="M15" s="78">
        <v>-5.5999999999999999E-3</v>
      </c>
      <c r="N15" s="77">
        <v>28000</v>
      </c>
      <c r="O15" s="77">
        <v>154.21</v>
      </c>
      <c r="P15" s="77">
        <v>43.178800000000003</v>
      </c>
      <c r="Q15" s="78">
        <v>0</v>
      </c>
      <c r="R15" s="78">
        <v>1.1000000000000001E-3</v>
      </c>
      <c r="S15" s="78">
        <v>0</v>
      </c>
    </row>
    <row r="16" spans="2:81">
      <c r="B16" t="s">
        <v>1799</v>
      </c>
      <c r="C16" t="s">
        <v>1800</v>
      </c>
      <c r="D16" t="s">
        <v>123</v>
      </c>
      <c r="E16" t="s">
        <v>1801</v>
      </c>
      <c r="F16" t="s">
        <v>127</v>
      </c>
      <c r="G16" t="s">
        <v>386</v>
      </c>
      <c r="H16" t="s">
        <v>210</v>
      </c>
      <c r="I16" t="s">
        <v>244</v>
      </c>
      <c r="J16" s="77">
        <v>3.29</v>
      </c>
      <c r="K16" t="s">
        <v>102</v>
      </c>
      <c r="L16" s="78">
        <v>5.6000000000000001E-2</v>
      </c>
      <c r="M16" s="78">
        <v>2.9100000000000001E-2</v>
      </c>
      <c r="N16" s="77">
        <v>1585635.83</v>
      </c>
      <c r="O16" s="77">
        <v>146.09</v>
      </c>
      <c r="P16" s="77">
        <v>2316.4553840469998</v>
      </c>
      <c r="Q16" s="78">
        <v>2.3999999999999998E-3</v>
      </c>
      <c r="R16" s="78">
        <v>5.9900000000000002E-2</v>
      </c>
      <c r="S16" s="78">
        <v>1.1000000000000001E-3</v>
      </c>
    </row>
    <row r="17" spans="2:19">
      <c r="B17" t="s">
        <v>1802</v>
      </c>
      <c r="C17" t="s">
        <v>1803</v>
      </c>
      <c r="D17" t="s">
        <v>123</v>
      </c>
      <c r="E17" t="s">
        <v>442</v>
      </c>
      <c r="F17" t="s">
        <v>443</v>
      </c>
      <c r="G17" t="s">
        <v>423</v>
      </c>
      <c r="H17" t="s">
        <v>150</v>
      </c>
      <c r="I17" t="s">
        <v>244</v>
      </c>
      <c r="J17" s="77">
        <v>1.01</v>
      </c>
      <c r="K17" t="s">
        <v>102</v>
      </c>
      <c r="L17" s="78">
        <v>0.06</v>
      </c>
      <c r="M17" s="78">
        <v>-9.1000000000000004E-3</v>
      </c>
      <c r="N17" s="77">
        <v>4029166.99</v>
      </c>
      <c r="O17" s="77">
        <v>114.08</v>
      </c>
      <c r="P17" s="77">
        <v>4596.473702192</v>
      </c>
      <c r="Q17" s="78">
        <v>1.2999999999999999E-3</v>
      </c>
      <c r="R17" s="78">
        <v>0.11890000000000001</v>
      </c>
      <c r="S17" s="78">
        <v>2.3E-3</v>
      </c>
    </row>
    <row r="18" spans="2:19">
      <c r="B18" t="s">
        <v>1804</v>
      </c>
      <c r="C18" t="s">
        <v>1805</v>
      </c>
      <c r="D18" t="s">
        <v>123</v>
      </c>
      <c r="E18" t="s">
        <v>328</v>
      </c>
      <c r="F18" t="s">
        <v>329</v>
      </c>
      <c r="G18" t="s">
        <v>427</v>
      </c>
      <c r="H18" t="s">
        <v>210</v>
      </c>
      <c r="I18" t="s">
        <v>244</v>
      </c>
      <c r="J18" s="77">
        <v>2.87</v>
      </c>
      <c r="K18" t="s">
        <v>102</v>
      </c>
      <c r="L18" s="78">
        <v>6.6000000000000003E-2</v>
      </c>
      <c r="M18" s="78">
        <v>-3.8999999999999998E-3</v>
      </c>
      <c r="N18" s="77">
        <v>7665000</v>
      </c>
      <c r="O18" s="77">
        <v>156.38999999999999</v>
      </c>
      <c r="P18" s="77">
        <v>11987.2935</v>
      </c>
      <c r="Q18" s="78">
        <v>0</v>
      </c>
      <c r="R18" s="78">
        <v>0.31019999999999998</v>
      </c>
      <c r="S18" s="78">
        <v>5.8999999999999999E-3</v>
      </c>
    </row>
    <row r="19" spans="2:19">
      <c r="B19" t="s">
        <v>1806</v>
      </c>
      <c r="C19" t="s">
        <v>1807</v>
      </c>
      <c r="D19" t="s">
        <v>123</v>
      </c>
      <c r="E19" t="s">
        <v>1808</v>
      </c>
      <c r="F19" t="s">
        <v>128</v>
      </c>
      <c r="G19" t="s">
        <v>586</v>
      </c>
      <c r="H19" t="s">
        <v>150</v>
      </c>
      <c r="I19" t="s">
        <v>1809</v>
      </c>
      <c r="J19" s="77">
        <v>1.46</v>
      </c>
      <c r="K19" t="s">
        <v>102</v>
      </c>
      <c r="L19" s="78">
        <v>3.15E-2</v>
      </c>
      <c r="M19" s="78">
        <v>1.5699999999999999E-2</v>
      </c>
      <c r="N19" s="77">
        <v>1514496.2</v>
      </c>
      <c r="O19" s="77">
        <v>103.19</v>
      </c>
      <c r="P19" s="77">
        <v>1562.8086287799999</v>
      </c>
      <c r="Q19" s="78">
        <v>5.1999999999999998E-3</v>
      </c>
      <c r="R19" s="78">
        <v>4.0399999999999998E-2</v>
      </c>
      <c r="S19" s="78">
        <v>8.0000000000000004E-4</v>
      </c>
    </row>
    <row r="20" spans="2:19">
      <c r="B20" t="s">
        <v>1810</v>
      </c>
      <c r="C20" t="s">
        <v>1811</v>
      </c>
      <c r="D20" t="s">
        <v>123</v>
      </c>
      <c r="E20" t="s">
        <v>1812</v>
      </c>
      <c r="F20" t="s">
        <v>612</v>
      </c>
      <c r="G20" t="s">
        <v>983</v>
      </c>
      <c r="H20" t="s">
        <v>210</v>
      </c>
      <c r="I20" t="s">
        <v>244</v>
      </c>
      <c r="J20" s="77">
        <v>15.84</v>
      </c>
      <c r="K20" t="s">
        <v>102</v>
      </c>
      <c r="L20" s="78">
        <v>6.7000000000000004E-2</v>
      </c>
      <c r="M20" s="78">
        <v>9.8400000000000001E-2</v>
      </c>
      <c r="N20" s="77">
        <v>322585.14</v>
      </c>
      <c r="O20" s="77">
        <v>121.7</v>
      </c>
      <c r="P20" s="77">
        <v>392.58611538000002</v>
      </c>
      <c r="Q20" s="78">
        <v>4.2500000000000003E-2</v>
      </c>
      <c r="R20" s="78">
        <v>1.0200000000000001E-2</v>
      </c>
      <c r="S20" s="78">
        <v>2.0000000000000001E-4</v>
      </c>
    </row>
    <row r="21" spans="2:19">
      <c r="B21" t="s">
        <v>1813</v>
      </c>
      <c r="C21" t="s">
        <v>1814</v>
      </c>
      <c r="D21" t="s">
        <v>123</v>
      </c>
      <c r="E21" t="s">
        <v>1815</v>
      </c>
      <c r="F21" t="s">
        <v>569</v>
      </c>
      <c r="G21" t="s">
        <v>231</v>
      </c>
      <c r="H21" t="s">
        <v>652</v>
      </c>
      <c r="I21" t="s">
        <v>676</v>
      </c>
      <c r="K21" t="s">
        <v>102</v>
      </c>
      <c r="L21" s="78">
        <v>5.6000000000000001E-2</v>
      </c>
      <c r="M21" s="78">
        <v>0</v>
      </c>
      <c r="N21" s="77">
        <v>2973260.03</v>
      </c>
      <c r="O21" s="77">
        <v>30.73</v>
      </c>
      <c r="P21" s="77">
        <v>913.68280721899998</v>
      </c>
      <c r="Q21" s="78">
        <v>0</v>
      </c>
      <c r="R21" s="78">
        <v>2.3599999999999999E-2</v>
      </c>
      <c r="S21" s="78">
        <v>5.0000000000000001E-4</v>
      </c>
    </row>
    <row r="22" spans="2:19">
      <c r="B22" t="s">
        <v>1816</v>
      </c>
      <c r="C22" t="s">
        <v>1817</v>
      </c>
      <c r="D22" t="s">
        <v>123</v>
      </c>
      <c r="E22" t="s">
        <v>1818</v>
      </c>
      <c r="F22" t="s">
        <v>569</v>
      </c>
      <c r="G22" t="s">
        <v>231</v>
      </c>
      <c r="H22" t="s">
        <v>652</v>
      </c>
      <c r="I22" t="s">
        <v>244</v>
      </c>
      <c r="J22" s="77">
        <v>1.95</v>
      </c>
      <c r="K22" t="s">
        <v>102</v>
      </c>
      <c r="L22" s="78">
        <v>5.7500000000000002E-2</v>
      </c>
      <c r="M22" s="78">
        <v>1E-4</v>
      </c>
      <c r="N22" s="77">
        <v>2356566.4</v>
      </c>
      <c r="O22" s="77">
        <v>43.25</v>
      </c>
      <c r="P22" s="77">
        <v>1019.214968</v>
      </c>
      <c r="Q22" s="78">
        <v>0</v>
      </c>
      <c r="R22" s="78">
        <v>2.64E-2</v>
      </c>
      <c r="S22" s="78">
        <v>5.0000000000000001E-4</v>
      </c>
    </row>
    <row r="23" spans="2:19">
      <c r="B23" t="s">
        <v>1819</v>
      </c>
      <c r="C23" t="s">
        <v>1820</v>
      </c>
      <c r="D23" t="s">
        <v>123</v>
      </c>
      <c r="E23" t="s">
        <v>1821</v>
      </c>
      <c r="F23" t="s">
        <v>394</v>
      </c>
      <c r="G23" t="s">
        <v>231</v>
      </c>
      <c r="H23" t="s">
        <v>652</v>
      </c>
      <c r="I23" t="s">
        <v>244</v>
      </c>
      <c r="J23" s="77">
        <v>0.01</v>
      </c>
      <c r="K23" t="s">
        <v>102</v>
      </c>
      <c r="L23" s="78">
        <v>0.06</v>
      </c>
      <c r="M23" s="78">
        <v>1E-4</v>
      </c>
      <c r="N23" s="77">
        <v>502.56</v>
      </c>
      <c r="O23" s="77">
        <v>84.38</v>
      </c>
      <c r="P23" s="77">
        <v>0.42406012799999998</v>
      </c>
      <c r="Q23" s="78">
        <v>0</v>
      </c>
      <c r="R23" s="78">
        <v>0</v>
      </c>
      <c r="S23" s="78">
        <v>0</v>
      </c>
    </row>
    <row r="24" spans="2:19">
      <c r="B24" t="s">
        <v>1822</v>
      </c>
      <c r="C24" t="s">
        <v>1823</v>
      </c>
      <c r="D24" t="s">
        <v>123</v>
      </c>
      <c r="E24" t="s">
        <v>1821</v>
      </c>
      <c r="F24" t="s">
        <v>394</v>
      </c>
      <c r="G24" t="s">
        <v>231</v>
      </c>
      <c r="H24" t="s">
        <v>652</v>
      </c>
      <c r="I24" t="s">
        <v>244</v>
      </c>
      <c r="J24" s="77">
        <v>0.01</v>
      </c>
      <c r="K24" t="s">
        <v>102</v>
      </c>
      <c r="L24" s="78">
        <v>0.06</v>
      </c>
      <c r="M24" s="78">
        <v>1E-4</v>
      </c>
      <c r="N24" s="77">
        <v>3015.35</v>
      </c>
      <c r="O24" s="77">
        <v>9.9999999999999995E-7</v>
      </c>
      <c r="P24" s="77">
        <v>3.0153499999999999E-8</v>
      </c>
      <c r="Q24" s="78">
        <v>0</v>
      </c>
      <c r="R24" s="78">
        <v>0</v>
      </c>
      <c r="S24" s="78">
        <v>0</v>
      </c>
    </row>
    <row r="25" spans="2:19">
      <c r="B25" t="s">
        <v>1824</v>
      </c>
      <c r="C25" t="s">
        <v>1825</v>
      </c>
      <c r="D25" t="s">
        <v>123</v>
      </c>
      <c r="E25" t="s">
        <v>1826</v>
      </c>
      <c r="F25" t="s">
        <v>891</v>
      </c>
      <c r="G25" t="s">
        <v>231</v>
      </c>
      <c r="H25" t="s">
        <v>652</v>
      </c>
      <c r="I25" t="s">
        <v>244</v>
      </c>
      <c r="J25" s="77">
        <v>0.01</v>
      </c>
      <c r="K25" t="s">
        <v>102</v>
      </c>
      <c r="L25" s="78">
        <v>0.03</v>
      </c>
      <c r="M25" s="78">
        <v>1E-4</v>
      </c>
      <c r="N25" s="77">
        <v>8112.62</v>
      </c>
      <c r="O25" s="77">
        <v>9.9999999999999995E-7</v>
      </c>
      <c r="P25" s="77">
        <v>8.1126200000000005E-8</v>
      </c>
      <c r="Q25" s="78">
        <v>1.6000000000000001E-3</v>
      </c>
      <c r="R25" s="78">
        <v>0</v>
      </c>
      <c r="S25" s="78">
        <v>0</v>
      </c>
    </row>
    <row r="26" spans="2:19">
      <c r="B26" s="79" t="s">
        <v>1791</v>
      </c>
      <c r="C26" s="16"/>
      <c r="D26" s="16"/>
      <c r="E26" s="16"/>
      <c r="J26" s="81">
        <v>1.78</v>
      </c>
      <c r="M26" s="80">
        <v>1.89E-2</v>
      </c>
      <c r="N26" s="81">
        <v>15200599.23</v>
      </c>
      <c r="P26" s="81">
        <v>15536.793484441434</v>
      </c>
      <c r="R26" s="80">
        <v>0.40200000000000002</v>
      </c>
      <c r="S26" s="80">
        <v>7.7000000000000002E-3</v>
      </c>
    </row>
    <row r="27" spans="2:19">
      <c r="B27" t="s">
        <v>1827</v>
      </c>
      <c r="C27" t="s">
        <v>1828</v>
      </c>
      <c r="D27" t="s">
        <v>123</v>
      </c>
      <c r="E27" t="s">
        <v>1829</v>
      </c>
      <c r="F27" t="s">
        <v>394</v>
      </c>
      <c r="G27" t="s">
        <v>423</v>
      </c>
      <c r="H27" t="s">
        <v>150</v>
      </c>
      <c r="I27" t="s">
        <v>1830</v>
      </c>
      <c r="J27" s="77">
        <v>4.28</v>
      </c>
      <c r="K27" t="s">
        <v>102</v>
      </c>
      <c r="L27" s="78">
        <v>3.1E-2</v>
      </c>
      <c r="M27" s="78">
        <v>3.5700000000000003E-2</v>
      </c>
      <c r="N27" s="77">
        <v>2174917.5499999998</v>
      </c>
      <c r="O27" s="77">
        <v>107.13</v>
      </c>
      <c r="P27" s="77">
        <v>2329.989171315</v>
      </c>
      <c r="Q27" s="78">
        <v>2.5000000000000001E-3</v>
      </c>
      <c r="R27" s="78">
        <v>6.0299999999999999E-2</v>
      </c>
      <c r="S27" s="78">
        <v>1.1000000000000001E-3</v>
      </c>
    </row>
    <row r="28" spans="2:19">
      <c r="B28" t="s">
        <v>1831</v>
      </c>
      <c r="C28" t="s">
        <v>1832</v>
      </c>
      <c r="D28" t="s">
        <v>123</v>
      </c>
      <c r="E28" t="s">
        <v>1833</v>
      </c>
      <c r="F28" t="s">
        <v>128</v>
      </c>
      <c r="G28" t="s">
        <v>476</v>
      </c>
      <c r="H28" t="s">
        <v>210</v>
      </c>
      <c r="I28" t="s">
        <v>1834</v>
      </c>
      <c r="J28" s="77">
        <v>1.71</v>
      </c>
      <c r="K28" t="s">
        <v>102</v>
      </c>
      <c r="L28" s="78">
        <v>2.1899999999999999E-2</v>
      </c>
      <c r="M28" s="78">
        <v>1.2699999999999999E-2</v>
      </c>
      <c r="N28" s="77">
        <v>6727669.7999999998</v>
      </c>
      <c r="O28" s="77">
        <v>101.93</v>
      </c>
      <c r="P28" s="77">
        <v>6857.5138271400001</v>
      </c>
      <c r="Q28" s="78">
        <v>8.8999999999999999E-3</v>
      </c>
      <c r="R28" s="78">
        <v>0.1774</v>
      </c>
      <c r="S28" s="78">
        <v>3.3999999999999998E-3</v>
      </c>
    </row>
    <row r="29" spans="2:19">
      <c r="B29" t="s">
        <v>1835</v>
      </c>
      <c r="C29" t="s">
        <v>1836</v>
      </c>
      <c r="D29" t="s">
        <v>123</v>
      </c>
      <c r="E29" t="s">
        <v>1833</v>
      </c>
      <c r="F29" t="s">
        <v>128</v>
      </c>
      <c r="G29" t="s">
        <v>476</v>
      </c>
      <c r="H29" t="s">
        <v>210</v>
      </c>
      <c r="I29" t="s">
        <v>1837</v>
      </c>
      <c r="J29" s="77">
        <v>0.73</v>
      </c>
      <c r="K29" t="s">
        <v>102</v>
      </c>
      <c r="L29" s="78">
        <v>1.14E-2</v>
      </c>
      <c r="M29" s="78">
        <v>2.2499999999999999E-2</v>
      </c>
      <c r="N29" s="77">
        <v>3435274.73</v>
      </c>
      <c r="O29" s="77">
        <v>100.59</v>
      </c>
      <c r="P29" s="77">
        <v>3455.5428509069998</v>
      </c>
      <c r="Q29" s="78">
        <v>8.6E-3</v>
      </c>
      <c r="R29" s="78">
        <v>8.9399999999999993E-2</v>
      </c>
      <c r="S29" s="78">
        <v>1.6999999999999999E-3</v>
      </c>
    </row>
    <row r="30" spans="2:19">
      <c r="B30" t="s">
        <v>1838</v>
      </c>
      <c r="C30" t="s">
        <v>1839</v>
      </c>
      <c r="D30" t="s">
        <v>123</v>
      </c>
      <c r="E30" t="s">
        <v>1840</v>
      </c>
      <c r="F30" t="s">
        <v>128</v>
      </c>
      <c r="G30" t="s">
        <v>586</v>
      </c>
      <c r="H30" t="s">
        <v>150</v>
      </c>
      <c r="I30" t="s">
        <v>1841</v>
      </c>
      <c r="J30" s="77">
        <v>1.74</v>
      </c>
      <c r="K30" t="s">
        <v>102</v>
      </c>
      <c r="L30" s="78">
        <v>3.4200000000000001E-2</v>
      </c>
      <c r="M30" s="78">
        <v>4.5999999999999999E-3</v>
      </c>
      <c r="N30" s="77">
        <v>845593.66</v>
      </c>
      <c r="O30" s="77">
        <v>103.87</v>
      </c>
      <c r="P30" s="77">
        <v>878.31813464200002</v>
      </c>
      <c r="Q30" s="78">
        <v>7.9000000000000008E-3</v>
      </c>
      <c r="R30" s="78">
        <v>2.2700000000000001E-2</v>
      </c>
      <c r="S30" s="78">
        <v>4.0000000000000002E-4</v>
      </c>
    </row>
    <row r="31" spans="2:19">
      <c r="B31" t="s">
        <v>1842</v>
      </c>
      <c r="C31" t="s">
        <v>1843</v>
      </c>
      <c r="D31" t="s">
        <v>123</v>
      </c>
      <c r="E31" t="s">
        <v>1844</v>
      </c>
      <c r="F31" t="s">
        <v>569</v>
      </c>
      <c r="G31" t="s">
        <v>618</v>
      </c>
      <c r="H31" t="s">
        <v>210</v>
      </c>
      <c r="I31" t="s">
        <v>1845</v>
      </c>
      <c r="J31" s="77">
        <v>0.98</v>
      </c>
      <c r="K31" t="s">
        <v>102</v>
      </c>
      <c r="L31" s="78">
        <v>2.5700000000000001E-2</v>
      </c>
      <c r="M31" s="78">
        <v>2.1000000000000001E-2</v>
      </c>
      <c r="N31" s="77">
        <v>2008400.1</v>
      </c>
      <c r="O31" s="77">
        <v>100.35</v>
      </c>
      <c r="P31" s="77">
        <v>2015.4295003499999</v>
      </c>
      <c r="Q31" s="78">
        <v>1.2500000000000001E-2</v>
      </c>
      <c r="R31" s="78">
        <v>5.2200000000000003E-2</v>
      </c>
      <c r="S31" s="78">
        <v>1E-3</v>
      </c>
    </row>
    <row r="32" spans="2:19">
      <c r="B32" t="s">
        <v>1846</v>
      </c>
      <c r="C32" t="s">
        <v>1847</v>
      </c>
      <c r="D32" t="s">
        <v>123</v>
      </c>
      <c r="E32" t="s">
        <v>1826</v>
      </c>
      <c r="F32" t="s">
        <v>891</v>
      </c>
      <c r="G32" t="s">
        <v>231</v>
      </c>
      <c r="H32" t="s">
        <v>652</v>
      </c>
      <c r="I32" t="s">
        <v>244</v>
      </c>
      <c r="J32" s="77">
        <v>0.01</v>
      </c>
      <c r="K32" t="s">
        <v>102</v>
      </c>
      <c r="L32" s="78">
        <v>0.03</v>
      </c>
      <c r="M32" s="78">
        <v>1E-4</v>
      </c>
      <c r="N32" s="77">
        <v>8743.39</v>
      </c>
      <c r="O32" s="77">
        <v>9.9999999999999995E-7</v>
      </c>
      <c r="P32" s="77">
        <v>8.7433899999999995E-8</v>
      </c>
      <c r="Q32" s="78">
        <v>1.6999999999999999E-3</v>
      </c>
      <c r="R32" s="78">
        <v>0</v>
      </c>
      <c r="S32" s="78">
        <v>0</v>
      </c>
    </row>
    <row r="33" spans="2:19">
      <c r="B33" s="79" t="s">
        <v>323</v>
      </c>
      <c r="C33" s="16"/>
      <c r="D33" s="16"/>
      <c r="E33" s="16"/>
      <c r="J33" s="81">
        <v>2.39</v>
      </c>
      <c r="M33" s="80">
        <v>3.5499999999999997E-2</v>
      </c>
      <c r="N33" s="81">
        <v>22495.87</v>
      </c>
      <c r="P33" s="81">
        <v>61.85167469716</v>
      </c>
      <c r="R33" s="80">
        <v>1.6000000000000001E-3</v>
      </c>
      <c r="S33" s="80">
        <v>0</v>
      </c>
    </row>
    <row r="34" spans="2:19">
      <c r="B34" t="s">
        <v>1848</v>
      </c>
      <c r="C34" t="s">
        <v>1849</v>
      </c>
      <c r="D34" t="s">
        <v>123</v>
      </c>
      <c r="E34" t="s">
        <v>1850</v>
      </c>
      <c r="F34" t="s">
        <v>127</v>
      </c>
      <c r="G34" t="s">
        <v>231</v>
      </c>
      <c r="H34" t="s">
        <v>652</v>
      </c>
      <c r="I34" t="s">
        <v>1851</v>
      </c>
      <c r="J34" s="77">
        <v>2.39</v>
      </c>
      <c r="K34" t="s">
        <v>106</v>
      </c>
      <c r="L34" s="78">
        <v>3.1E-2</v>
      </c>
      <c r="M34" s="78">
        <v>3.5499999999999997E-2</v>
      </c>
      <c r="N34" s="77">
        <v>22495.87</v>
      </c>
      <c r="O34" s="77">
        <v>85.52</v>
      </c>
      <c r="P34" s="77">
        <v>61.85167469716</v>
      </c>
      <c r="Q34" s="78">
        <v>0</v>
      </c>
      <c r="R34" s="78">
        <v>1.6000000000000001E-3</v>
      </c>
      <c r="S34" s="78">
        <v>0</v>
      </c>
    </row>
    <row r="35" spans="2:19">
      <c r="B35" s="79" t="s">
        <v>1040</v>
      </c>
      <c r="C35" s="16"/>
      <c r="D35" s="16"/>
      <c r="E35" s="16"/>
      <c r="J35" s="81">
        <v>0</v>
      </c>
      <c r="M35" s="80">
        <v>0</v>
      </c>
      <c r="N35" s="81">
        <v>0</v>
      </c>
      <c r="P35" s="81">
        <v>0</v>
      </c>
      <c r="R35" s="80">
        <v>0</v>
      </c>
      <c r="S35" s="80">
        <v>0</v>
      </c>
    </row>
    <row r="36" spans="2:19">
      <c r="B36" t="s">
        <v>231</v>
      </c>
      <c r="C36" t="s">
        <v>231</v>
      </c>
      <c r="D36" s="16"/>
      <c r="E36" s="16"/>
      <c r="F36" t="s">
        <v>231</v>
      </c>
      <c r="G36" t="s">
        <v>231</v>
      </c>
      <c r="J36" s="77">
        <v>0</v>
      </c>
      <c r="K36" t="s">
        <v>231</v>
      </c>
      <c r="L36" s="78">
        <v>0</v>
      </c>
      <c r="M36" s="78">
        <v>0</v>
      </c>
      <c r="N36" s="77">
        <v>0</v>
      </c>
      <c r="O36" s="77">
        <v>0</v>
      </c>
      <c r="P36" s="77">
        <v>0</v>
      </c>
      <c r="Q36" s="78">
        <v>0</v>
      </c>
      <c r="R36" s="78">
        <v>0</v>
      </c>
      <c r="S36" s="78">
        <v>0</v>
      </c>
    </row>
    <row r="37" spans="2:19">
      <c r="B37" s="79" t="s">
        <v>236</v>
      </c>
      <c r="C37" s="16"/>
      <c r="D37" s="16"/>
      <c r="E37" s="16"/>
      <c r="J37" s="81">
        <v>20.02</v>
      </c>
      <c r="M37" s="80">
        <v>1E-4</v>
      </c>
      <c r="N37" s="81">
        <v>440000</v>
      </c>
      <c r="P37" s="81">
        <v>1.4146000000000001</v>
      </c>
      <c r="R37" s="80">
        <v>0</v>
      </c>
      <c r="S37" s="80">
        <v>0</v>
      </c>
    </row>
    <row r="38" spans="2:19">
      <c r="B38" s="79" t="s">
        <v>324</v>
      </c>
      <c r="C38" s="16"/>
      <c r="D38" s="16"/>
      <c r="E38" s="16"/>
      <c r="J38" s="81">
        <v>0</v>
      </c>
      <c r="M38" s="80">
        <v>0</v>
      </c>
      <c r="N38" s="81">
        <v>0</v>
      </c>
      <c r="P38" s="81">
        <v>0</v>
      </c>
      <c r="R38" s="80">
        <v>0</v>
      </c>
      <c r="S38" s="80">
        <v>0</v>
      </c>
    </row>
    <row r="39" spans="2:19">
      <c r="B39" t="s">
        <v>231</v>
      </c>
      <c r="C39" t="s">
        <v>231</v>
      </c>
      <c r="D39" s="16"/>
      <c r="E39" s="16"/>
      <c r="F39" t="s">
        <v>231</v>
      </c>
      <c r="G39" t="s">
        <v>231</v>
      </c>
      <c r="J39" s="77">
        <v>0</v>
      </c>
      <c r="K39" t="s">
        <v>231</v>
      </c>
      <c r="L39" s="78">
        <v>0</v>
      </c>
      <c r="M39" s="78">
        <v>0</v>
      </c>
      <c r="N39" s="77">
        <v>0</v>
      </c>
      <c r="O39" s="77">
        <v>0</v>
      </c>
      <c r="P39" s="77">
        <v>0</v>
      </c>
      <c r="Q39" s="78">
        <v>0</v>
      </c>
      <c r="R39" s="78">
        <v>0</v>
      </c>
      <c r="S39" s="78">
        <v>0</v>
      </c>
    </row>
    <row r="40" spans="2:19">
      <c r="B40" s="79" t="s">
        <v>325</v>
      </c>
      <c r="C40" s="16"/>
      <c r="D40" s="16"/>
      <c r="E40" s="16"/>
      <c r="J40" s="81">
        <v>20.02</v>
      </c>
      <c r="M40" s="80">
        <v>1E-4</v>
      </c>
      <c r="N40" s="81">
        <v>440000</v>
      </c>
      <c r="P40" s="81">
        <v>1.4146000000000001</v>
      </c>
      <c r="R40" s="80">
        <v>0</v>
      </c>
      <c r="S40" s="80">
        <v>0</v>
      </c>
    </row>
    <row r="41" spans="2:19">
      <c r="B41" t="s">
        <v>1852</v>
      </c>
      <c r="C41" t="s">
        <v>1853</v>
      </c>
      <c r="D41" t="s">
        <v>123</v>
      </c>
      <c r="E41" t="s">
        <v>1854</v>
      </c>
      <c r="F41" t="s">
        <v>1447</v>
      </c>
      <c r="G41" t="s">
        <v>231</v>
      </c>
      <c r="H41" t="s">
        <v>652</v>
      </c>
      <c r="I41" t="s">
        <v>1048</v>
      </c>
      <c r="J41" s="77">
        <v>20.02</v>
      </c>
      <c r="K41" t="s">
        <v>106</v>
      </c>
      <c r="L41" s="78">
        <v>0</v>
      </c>
      <c r="M41" s="78">
        <v>1E-4</v>
      </c>
      <c r="N41" s="77">
        <v>440000</v>
      </c>
      <c r="O41" s="77">
        <v>0.1</v>
      </c>
      <c r="P41" s="77">
        <v>1.4146000000000001</v>
      </c>
      <c r="Q41" s="78">
        <v>0</v>
      </c>
      <c r="R41" s="78">
        <v>0</v>
      </c>
      <c r="S41" s="78">
        <v>0</v>
      </c>
    </row>
    <row r="42" spans="2:19">
      <c r="B42" t="s">
        <v>238</v>
      </c>
      <c r="C42" s="16"/>
      <c r="D42" s="16"/>
      <c r="E42" s="16"/>
    </row>
    <row r="43" spans="2:19">
      <c r="B43" t="s">
        <v>318</v>
      </c>
      <c r="C43" s="16"/>
      <c r="D43" s="16"/>
      <c r="E43" s="16"/>
    </row>
    <row r="44" spans="2:19">
      <c r="B44" t="s">
        <v>319</v>
      </c>
      <c r="C44" s="16"/>
      <c r="D44" s="16"/>
      <c r="E44" s="16"/>
    </row>
    <row r="45" spans="2:19">
      <c r="B45" t="s">
        <v>320</v>
      </c>
      <c r="C45" s="16"/>
      <c r="D45" s="16"/>
      <c r="E45" s="16"/>
    </row>
    <row r="46" spans="2:19">
      <c r="C46" s="16"/>
      <c r="D46" s="16"/>
      <c r="E46" s="16"/>
    </row>
    <row r="47" spans="2:19">
      <c r="C47" s="16"/>
      <c r="D47" s="16"/>
      <c r="E47" s="16"/>
    </row>
    <row r="48" spans="2:19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4" spans="2:2">
      <c r="B514" s="16"/>
    </row>
    <row r="515" spans="2:2">
      <c r="B515" s="16"/>
    </row>
    <row r="516" spans="2:2">
      <c r="B516" s="19"/>
    </row>
  </sheetData>
  <mergeCells count="2">
    <mergeCell ref="B6:S6"/>
    <mergeCell ref="B7:S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CT391"/>
  <sheetViews>
    <sheetView rightToLeft="1" workbookViewId="0">
      <selection activeCell="B8" sqref="B8:M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7" width="10.7109375" style="16" customWidth="1"/>
    <col min="8" max="8" width="14.7109375" style="16" customWidth="1"/>
    <col min="9" max="9" width="11.7109375" style="16" customWidth="1"/>
    <col min="10" max="10" width="14.7109375" style="16" customWidth="1"/>
    <col min="11" max="13" width="10.710937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98">
      <c r="B1" s="2" t="s">
        <v>0</v>
      </c>
      <c r="C1" t="s">
        <v>197</v>
      </c>
    </row>
    <row r="2" spans="2:98">
      <c r="B2" s="2" t="s">
        <v>1</v>
      </c>
      <c r="C2" t="s">
        <v>198</v>
      </c>
    </row>
    <row r="3" spans="2:98">
      <c r="B3" s="2" t="s">
        <v>2</v>
      </c>
      <c r="C3" t="s">
        <v>199</v>
      </c>
    </row>
    <row r="4" spans="2:98">
      <c r="B4" s="2" t="s">
        <v>3</v>
      </c>
    </row>
    <row r="6" spans="2:98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7"/>
    </row>
    <row r="7" spans="2:98" ht="26.25" customHeight="1">
      <c r="B7" s="95" t="s">
        <v>91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7"/>
    </row>
    <row r="8" spans="2:98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28" t="s">
        <v>5</v>
      </c>
      <c r="K8" s="28" t="s">
        <v>73</v>
      </c>
      <c r="L8" s="28" t="s">
        <v>57</v>
      </c>
      <c r="M8" s="36" t="s">
        <v>183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CT8" s="16"/>
    </row>
    <row r="9" spans="2:98" s="19" customFormat="1" ht="14.25" customHeight="1">
      <c r="B9" s="20"/>
      <c r="C9" s="31"/>
      <c r="D9" s="21"/>
      <c r="E9" s="21"/>
      <c r="F9" s="31"/>
      <c r="G9" s="31"/>
      <c r="H9" s="31" t="s">
        <v>184</v>
      </c>
      <c r="I9" s="31"/>
      <c r="J9" s="31" t="s">
        <v>6</v>
      </c>
      <c r="K9" s="31" t="s">
        <v>7</v>
      </c>
      <c r="L9" s="31" t="s">
        <v>7</v>
      </c>
      <c r="M9" s="32" t="s">
        <v>7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CT9" s="16"/>
    </row>
    <row r="10" spans="2:9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CT10" s="16"/>
    </row>
    <row r="11" spans="2:98" s="23" customFormat="1" ht="18" customHeight="1">
      <c r="B11" s="24" t="s">
        <v>92</v>
      </c>
      <c r="C11" s="7"/>
      <c r="D11" s="7"/>
      <c r="E11" s="7"/>
      <c r="F11" s="7"/>
      <c r="G11" s="7"/>
      <c r="H11" s="75">
        <v>192680.79</v>
      </c>
      <c r="I11" s="7"/>
      <c r="J11" s="75">
        <v>15.250387672900001</v>
      </c>
      <c r="K11" s="7"/>
      <c r="L11" s="76">
        <v>1</v>
      </c>
      <c r="M11" s="76">
        <v>0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CT11" s="16"/>
    </row>
    <row r="12" spans="2:98">
      <c r="B12" s="79" t="s">
        <v>204</v>
      </c>
      <c r="C12" s="16"/>
      <c r="D12" s="16"/>
      <c r="E12" s="16"/>
      <c r="H12" s="81">
        <v>141558.79</v>
      </c>
      <c r="J12" s="81">
        <v>15.086192137899999</v>
      </c>
      <c r="L12" s="80">
        <v>0.98919999999999997</v>
      </c>
      <c r="M12" s="80">
        <v>0</v>
      </c>
    </row>
    <row r="13" spans="2:98">
      <c r="B13" t="s">
        <v>1855</v>
      </c>
      <c r="C13" t="s">
        <v>1856</v>
      </c>
      <c r="D13" t="s">
        <v>123</v>
      </c>
      <c r="E13" t="s">
        <v>1815</v>
      </c>
      <c r="F13" t="s">
        <v>467</v>
      </c>
      <c r="G13" t="s">
        <v>102</v>
      </c>
      <c r="H13" s="77">
        <v>141213.79</v>
      </c>
      <c r="I13" s="77">
        <v>1E-3</v>
      </c>
      <c r="J13" s="77">
        <v>1.4121379E-3</v>
      </c>
      <c r="K13" s="78">
        <v>0</v>
      </c>
      <c r="L13" s="78">
        <v>1E-4</v>
      </c>
      <c r="M13" s="78">
        <v>0</v>
      </c>
    </row>
    <row r="14" spans="2:98">
      <c r="B14" t="s">
        <v>1857</v>
      </c>
      <c r="C14" t="s">
        <v>1858</v>
      </c>
      <c r="D14" t="s">
        <v>123</v>
      </c>
      <c r="E14" t="s">
        <v>1850</v>
      </c>
      <c r="F14" t="s">
        <v>127</v>
      </c>
      <c r="G14" t="s">
        <v>106</v>
      </c>
      <c r="H14" s="77">
        <v>345</v>
      </c>
      <c r="I14" s="77">
        <v>1360</v>
      </c>
      <c r="J14" s="77">
        <v>15.08478</v>
      </c>
      <c r="K14" s="78">
        <v>0</v>
      </c>
      <c r="L14" s="78">
        <v>0.98909999999999998</v>
      </c>
      <c r="M14" s="78">
        <v>0</v>
      </c>
    </row>
    <row r="15" spans="2:98">
      <c r="B15" s="79" t="s">
        <v>236</v>
      </c>
      <c r="C15" s="16"/>
      <c r="D15" s="16"/>
      <c r="E15" s="16"/>
      <c r="H15" s="81">
        <v>51122</v>
      </c>
      <c r="J15" s="81">
        <v>0.164195535</v>
      </c>
      <c r="L15" s="80">
        <v>1.0800000000000001E-2</v>
      </c>
      <c r="M15" s="80">
        <v>0</v>
      </c>
    </row>
    <row r="16" spans="2:98">
      <c r="B16" s="79" t="s">
        <v>324</v>
      </c>
      <c r="C16" s="16"/>
      <c r="D16" s="16"/>
      <c r="E16" s="16"/>
      <c r="H16" s="81">
        <v>0</v>
      </c>
      <c r="J16" s="81">
        <v>0</v>
      </c>
      <c r="L16" s="80">
        <v>0</v>
      </c>
      <c r="M16" s="80">
        <v>0</v>
      </c>
    </row>
    <row r="17" spans="2:13">
      <c r="B17" t="s">
        <v>231</v>
      </c>
      <c r="C17" t="s">
        <v>231</v>
      </c>
      <c r="D17" s="16"/>
      <c r="E17" s="16"/>
      <c r="F17" t="s">
        <v>231</v>
      </c>
      <c r="G17" t="s">
        <v>231</v>
      </c>
      <c r="H17" s="77">
        <v>0</v>
      </c>
      <c r="I17" s="77">
        <v>0</v>
      </c>
      <c r="J17" s="77">
        <v>0</v>
      </c>
      <c r="K17" s="78">
        <v>0</v>
      </c>
      <c r="L17" s="78">
        <v>0</v>
      </c>
      <c r="M17" s="78">
        <v>0</v>
      </c>
    </row>
    <row r="18" spans="2:13">
      <c r="B18" s="79" t="s">
        <v>325</v>
      </c>
      <c r="C18" s="16"/>
      <c r="D18" s="16"/>
      <c r="E18" s="16"/>
      <c r="H18" s="81">
        <v>51122</v>
      </c>
      <c r="J18" s="81">
        <v>0.164195535</v>
      </c>
      <c r="L18" s="80">
        <v>1.0800000000000001E-2</v>
      </c>
      <c r="M18" s="80">
        <v>0</v>
      </c>
    </row>
    <row r="19" spans="2:13">
      <c r="B19" t="s">
        <v>1859</v>
      </c>
      <c r="C19" t="s">
        <v>1860</v>
      </c>
      <c r="D19" t="s">
        <v>123</v>
      </c>
      <c r="E19" t="s">
        <v>1861</v>
      </c>
      <c r="F19" t="s">
        <v>1052</v>
      </c>
      <c r="G19" t="s">
        <v>106</v>
      </c>
      <c r="H19" s="77">
        <v>49</v>
      </c>
      <c r="I19" s="77">
        <v>0.1</v>
      </c>
      <c r="J19" s="77">
        <v>1.5753499999999999E-4</v>
      </c>
      <c r="K19" s="78">
        <v>0</v>
      </c>
      <c r="L19" s="78">
        <v>0</v>
      </c>
      <c r="M19" s="78">
        <v>0</v>
      </c>
    </row>
    <row r="20" spans="2:13">
      <c r="B20" t="s">
        <v>1862</v>
      </c>
      <c r="C20" t="s">
        <v>1863</v>
      </c>
      <c r="D20" t="s">
        <v>123</v>
      </c>
      <c r="E20" t="s">
        <v>1864</v>
      </c>
      <c r="F20" t="s">
        <v>1052</v>
      </c>
      <c r="G20" t="s">
        <v>106</v>
      </c>
      <c r="H20" s="77">
        <v>51000</v>
      </c>
      <c r="I20" s="77">
        <v>0.1</v>
      </c>
      <c r="J20" s="77">
        <v>0.163965</v>
      </c>
      <c r="K20" s="78">
        <v>0</v>
      </c>
      <c r="L20" s="78">
        <v>1.0800000000000001E-2</v>
      </c>
      <c r="M20" s="78">
        <v>0</v>
      </c>
    </row>
    <row r="21" spans="2:13">
      <c r="B21" t="s">
        <v>1865</v>
      </c>
      <c r="C21" t="s">
        <v>1866</v>
      </c>
      <c r="D21" t="s">
        <v>123</v>
      </c>
      <c r="E21" t="s">
        <v>1867</v>
      </c>
      <c r="F21" t="s">
        <v>1868</v>
      </c>
      <c r="G21" t="s">
        <v>106</v>
      </c>
      <c r="H21" s="77">
        <v>73</v>
      </c>
      <c r="I21" s="77">
        <v>0.1</v>
      </c>
      <c r="J21" s="77">
        <v>7.2999999999999999E-5</v>
      </c>
      <c r="K21" s="78">
        <v>0</v>
      </c>
      <c r="L21" s="78">
        <v>0</v>
      </c>
      <c r="M21" s="78">
        <v>0</v>
      </c>
    </row>
    <row r="22" spans="2:13">
      <c r="B22" t="s">
        <v>238</v>
      </c>
      <c r="C22" s="16"/>
      <c r="D22" s="16"/>
      <c r="E22" s="16"/>
    </row>
    <row r="23" spans="2:13">
      <c r="B23" t="s">
        <v>318</v>
      </c>
      <c r="C23" s="16"/>
      <c r="D23" s="16"/>
      <c r="E23" s="16"/>
    </row>
    <row r="24" spans="2:13">
      <c r="B24" t="s">
        <v>319</v>
      </c>
      <c r="C24" s="16"/>
      <c r="D24" s="16"/>
      <c r="E24" s="16"/>
    </row>
    <row r="25" spans="2:13">
      <c r="B25" t="s">
        <v>320</v>
      </c>
      <c r="C25" s="16"/>
      <c r="D25" s="16"/>
      <c r="E25" s="16"/>
    </row>
    <row r="26" spans="2:13">
      <c r="C26" s="16"/>
      <c r="D26" s="16"/>
      <c r="E26" s="16"/>
    </row>
    <row r="27" spans="2:13">
      <c r="C27" s="16"/>
      <c r="D27" s="16"/>
      <c r="E27" s="16"/>
    </row>
    <row r="28" spans="2:13">
      <c r="C28" s="16"/>
      <c r="D28" s="16"/>
      <c r="E28" s="16"/>
    </row>
    <row r="29" spans="2:13">
      <c r="C29" s="16"/>
      <c r="D29" s="16"/>
      <c r="E29" s="16"/>
    </row>
    <row r="30" spans="2:13">
      <c r="C30" s="16"/>
      <c r="D30" s="16"/>
      <c r="E30" s="16"/>
    </row>
    <row r="31" spans="2:13">
      <c r="C31" s="16"/>
      <c r="D31" s="16"/>
      <c r="E31" s="16"/>
    </row>
    <row r="32" spans="2:13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2:5">
      <c r="C385" s="16"/>
      <c r="D385" s="16"/>
      <c r="E385" s="16"/>
    </row>
    <row r="386" spans="2:5">
      <c r="C386" s="16"/>
      <c r="D386" s="16"/>
      <c r="E386" s="16"/>
    </row>
    <row r="387" spans="2:5">
      <c r="C387" s="16"/>
      <c r="D387" s="16"/>
      <c r="E387" s="16"/>
    </row>
    <row r="388" spans="2:5">
      <c r="C388" s="16"/>
      <c r="D388" s="16"/>
      <c r="E388" s="16"/>
    </row>
    <row r="389" spans="2:5">
      <c r="B389" s="16"/>
      <c r="C389" s="16"/>
      <c r="D389" s="16"/>
      <c r="E389" s="16"/>
    </row>
    <row r="390" spans="2:5">
      <c r="B390" s="16"/>
      <c r="C390" s="16"/>
      <c r="D390" s="16"/>
      <c r="E390" s="16"/>
    </row>
    <row r="391" spans="2:5">
      <c r="B391" s="19"/>
      <c r="C391" s="16"/>
      <c r="D391" s="16"/>
      <c r="E391" s="16"/>
    </row>
  </sheetData>
  <mergeCells count="2">
    <mergeCell ref="B6:M6"/>
    <mergeCell ref="B7:M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90" pageOrder="overThenDown" orientation="landscape" r:id="rId1"/>
  <headerFooter alignWithMargins="0">
    <oddFooter>&amp;L&amp;Z&amp;F&amp;C&amp;A&amp;R&amp;D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C58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5" width="10.7109375" style="16" customWidth="1"/>
    <col min="6" max="6" width="14.7109375" style="16" customWidth="1"/>
    <col min="7" max="7" width="11.7109375" style="16" customWidth="1"/>
    <col min="8" max="8" width="14.7109375" style="16" customWidth="1"/>
    <col min="9" max="11" width="10.7109375" style="16" customWidth="1"/>
    <col min="12" max="12" width="7.5703125" style="19" customWidth="1"/>
    <col min="13" max="13" width="6.7109375" style="19" customWidth="1"/>
    <col min="14" max="14" width="7.7109375" style="19" customWidth="1"/>
    <col min="15" max="15" width="7.140625" style="19" customWidth="1"/>
    <col min="16" max="16" width="6" style="19" customWidth="1"/>
    <col min="17" max="17" width="7.85546875" style="19" customWidth="1"/>
    <col min="18" max="18" width="8.140625" style="19" customWidth="1"/>
    <col min="19" max="19" width="6.28515625" style="19" customWidth="1"/>
    <col min="20" max="20" width="8" style="19" customWidth="1"/>
    <col min="21" max="21" width="8.7109375" style="19" customWidth="1"/>
    <col min="22" max="22" width="10" style="19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</row>
    <row r="6" spans="2:55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7"/>
    </row>
    <row r="7" spans="2:55" ht="26.25" customHeight="1">
      <c r="B7" s="95" t="s">
        <v>139</v>
      </c>
      <c r="C7" s="96"/>
      <c r="D7" s="96"/>
      <c r="E7" s="96"/>
      <c r="F7" s="96"/>
      <c r="G7" s="96"/>
      <c r="H7" s="96"/>
      <c r="I7" s="96"/>
      <c r="J7" s="96"/>
      <c r="K7" s="97"/>
    </row>
    <row r="8" spans="2:55" s="19" customFormat="1" ht="63">
      <c r="B8" s="4" t="s">
        <v>96</v>
      </c>
      <c r="C8" s="28" t="s">
        <v>49</v>
      </c>
      <c r="D8" s="28" t="s">
        <v>53</v>
      </c>
      <c r="E8" s="28" t="s">
        <v>71</v>
      </c>
      <c r="F8" s="28" t="s">
        <v>187</v>
      </c>
      <c r="G8" s="28" t="s">
        <v>188</v>
      </c>
      <c r="H8" s="28" t="s">
        <v>5</v>
      </c>
      <c r="I8" s="28" t="s">
        <v>73</v>
      </c>
      <c r="J8" s="28" t="s">
        <v>57</v>
      </c>
      <c r="K8" s="36" t="s">
        <v>183</v>
      </c>
      <c r="BC8" s="16"/>
    </row>
    <row r="9" spans="2:55" s="19" customFormat="1" ht="21" customHeight="1">
      <c r="B9" s="20"/>
      <c r="C9" s="21"/>
      <c r="D9" s="21"/>
      <c r="E9" s="31" t="s">
        <v>74</v>
      </c>
      <c r="F9" s="31" t="s">
        <v>184</v>
      </c>
      <c r="G9" s="31"/>
      <c r="H9" s="31" t="s">
        <v>6</v>
      </c>
      <c r="I9" s="31" t="s">
        <v>7</v>
      </c>
      <c r="J9" s="31" t="s">
        <v>7</v>
      </c>
      <c r="K9" s="32" t="s">
        <v>7</v>
      </c>
      <c r="BC9" s="16"/>
    </row>
    <row r="10" spans="2:55" s="23" customFormat="1" ht="18" customHeight="1">
      <c r="B10" s="22"/>
      <c r="C10" s="7" t="s">
        <v>9</v>
      </c>
      <c r="D10" s="7" t="s">
        <v>59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BC10" s="16"/>
    </row>
    <row r="11" spans="2:55" s="23" customFormat="1" ht="18" customHeight="1">
      <c r="B11" s="24" t="s">
        <v>140</v>
      </c>
      <c r="C11" s="7"/>
      <c r="D11" s="7"/>
      <c r="E11" s="7"/>
      <c r="F11" s="75">
        <v>56860908.350000001</v>
      </c>
      <c r="G11" s="7"/>
      <c r="H11" s="75">
        <v>145900.89907157686</v>
      </c>
      <c r="I11" s="7"/>
      <c r="J11" s="76">
        <v>1</v>
      </c>
      <c r="K11" s="76">
        <v>7.1999999999999995E-2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BC11" s="16"/>
    </row>
    <row r="12" spans="2:55">
      <c r="B12" s="79" t="s">
        <v>204</v>
      </c>
      <c r="C12" s="16"/>
      <c r="F12" s="81">
        <v>29942473</v>
      </c>
      <c r="H12" s="81">
        <v>37794.766499469202</v>
      </c>
      <c r="J12" s="80">
        <v>0.25900000000000001</v>
      </c>
      <c r="K12" s="80">
        <v>1.8599999999999998E-2</v>
      </c>
    </row>
    <row r="13" spans="2:55">
      <c r="B13" s="79" t="s">
        <v>1869</v>
      </c>
      <c r="C13" s="16"/>
      <c r="F13" s="81">
        <v>1247530</v>
      </c>
      <c r="H13" s="81">
        <v>1716.9538686779999</v>
      </c>
      <c r="J13" s="80">
        <v>1.18E-2</v>
      </c>
      <c r="K13" s="80">
        <v>8.0000000000000004E-4</v>
      </c>
    </row>
    <row r="14" spans="2:55">
      <c r="B14" t="s">
        <v>1870</v>
      </c>
      <c r="C14" t="s">
        <v>1871</v>
      </c>
      <c r="D14" t="s">
        <v>106</v>
      </c>
      <c r="E14" t="s">
        <v>244</v>
      </c>
      <c r="F14" s="77">
        <v>427500</v>
      </c>
      <c r="G14" s="77">
        <v>21.454000000000001</v>
      </c>
      <c r="H14" s="77">
        <v>294.86645775</v>
      </c>
      <c r="I14" s="78">
        <v>0</v>
      </c>
      <c r="J14" s="78">
        <v>2E-3</v>
      </c>
      <c r="K14" s="78">
        <v>1E-4</v>
      </c>
    </row>
    <row r="15" spans="2:55">
      <c r="B15" t="s">
        <v>1872</v>
      </c>
      <c r="C15" t="s">
        <v>1873</v>
      </c>
      <c r="D15" t="s">
        <v>106</v>
      </c>
      <c r="E15" t="s">
        <v>244</v>
      </c>
      <c r="F15" s="77">
        <v>783030</v>
      </c>
      <c r="G15" s="77">
        <v>52.564</v>
      </c>
      <c r="H15" s="77">
        <v>1323.2679237780001</v>
      </c>
      <c r="I15" s="78">
        <v>0</v>
      </c>
      <c r="J15" s="78">
        <v>9.1000000000000004E-3</v>
      </c>
      <c r="K15" s="78">
        <v>6.9999999999999999E-4</v>
      </c>
    </row>
    <row r="16" spans="2:55">
      <c r="B16" t="s">
        <v>1874</v>
      </c>
      <c r="C16" t="s">
        <v>1875</v>
      </c>
      <c r="D16" t="s">
        <v>106</v>
      </c>
      <c r="E16" t="s">
        <v>1876</v>
      </c>
      <c r="F16" s="77">
        <v>37000</v>
      </c>
      <c r="G16" s="77">
        <v>83.072999999999993</v>
      </c>
      <c r="H16" s="77">
        <v>98.81948715</v>
      </c>
      <c r="I16" s="78">
        <v>0</v>
      </c>
      <c r="J16" s="78">
        <v>6.9999999999999999E-4</v>
      </c>
      <c r="K16" s="78">
        <v>0</v>
      </c>
    </row>
    <row r="17" spans="2:11">
      <c r="B17" s="79" t="s">
        <v>1877</v>
      </c>
      <c r="C17" s="16"/>
      <c r="F17" s="81">
        <v>5883729</v>
      </c>
      <c r="H17" s="81">
        <v>7429.3846082999999</v>
      </c>
      <c r="J17" s="80">
        <v>5.0900000000000001E-2</v>
      </c>
      <c r="K17" s="80">
        <v>3.7000000000000002E-3</v>
      </c>
    </row>
    <row r="18" spans="2:11">
      <c r="B18" t="s">
        <v>1878</v>
      </c>
      <c r="C18" t="s">
        <v>1879</v>
      </c>
      <c r="D18" t="s">
        <v>102</v>
      </c>
      <c r="E18" t="s">
        <v>244</v>
      </c>
      <c r="F18" s="77">
        <v>5883729</v>
      </c>
      <c r="G18" s="77">
        <v>126.27</v>
      </c>
      <c r="H18" s="77">
        <v>7429.3846082999999</v>
      </c>
      <c r="I18" s="78">
        <v>0</v>
      </c>
      <c r="J18" s="78">
        <v>5.0900000000000001E-2</v>
      </c>
      <c r="K18" s="78">
        <v>3.7000000000000002E-3</v>
      </c>
    </row>
    <row r="19" spans="2:11">
      <c r="B19" s="79" t="s">
        <v>1880</v>
      </c>
      <c r="C19" s="16"/>
      <c r="F19" s="81">
        <v>0</v>
      </c>
      <c r="H19" s="81">
        <v>0</v>
      </c>
      <c r="J19" s="80">
        <v>0</v>
      </c>
      <c r="K19" s="80">
        <v>0</v>
      </c>
    </row>
    <row r="20" spans="2:11">
      <c r="B20" t="s">
        <v>231</v>
      </c>
      <c r="C20" t="s">
        <v>231</v>
      </c>
      <c r="D20" t="s">
        <v>231</v>
      </c>
      <c r="F20" s="77">
        <v>0</v>
      </c>
      <c r="G20" s="77">
        <v>0</v>
      </c>
      <c r="H20" s="77">
        <v>0</v>
      </c>
      <c r="I20" s="78">
        <v>0</v>
      </c>
      <c r="J20" s="78">
        <v>0</v>
      </c>
      <c r="K20" s="78">
        <v>0</v>
      </c>
    </row>
    <row r="21" spans="2:11">
      <c r="B21" s="79" t="s">
        <v>1881</v>
      </c>
      <c r="C21" s="16"/>
      <c r="F21" s="81">
        <v>22811214</v>
      </c>
      <c r="H21" s="81">
        <v>28648.4280224912</v>
      </c>
      <c r="J21" s="80">
        <v>0.19639999999999999</v>
      </c>
      <c r="K21" s="80">
        <v>1.41E-2</v>
      </c>
    </row>
    <row r="22" spans="2:11">
      <c r="B22" t="s">
        <v>1882</v>
      </c>
      <c r="C22" t="s">
        <v>1883</v>
      </c>
      <c r="D22" t="s">
        <v>102</v>
      </c>
      <c r="E22" t="s">
        <v>244</v>
      </c>
      <c r="F22" s="77">
        <v>5637980</v>
      </c>
      <c r="G22" s="77">
        <v>60.887999999999998</v>
      </c>
      <c r="H22" s="77">
        <v>3432.8532623999999</v>
      </c>
      <c r="I22" s="78">
        <v>0</v>
      </c>
      <c r="J22" s="78">
        <v>2.35E-2</v>
      </c>
      <c r="K22" s="78">
        <v>1.6999999999999999E-3</v>
      </c>
    </row>
    <row r="23" spans="2:11">
      <c r="B23" t="s">
        <v>1884</v>
      </c>
      <c r="C23" t="s">
        <v>1885</v>
      </c>
      <c r="D23" t="s">
        <v>102</v>
      </c>
      <c r="E23" t="s">
        <v>1886</v>
      </c>
      <c r="F23" s="77">
        <v>4815285</v>
      </c>
      <c r="G23" s="77">
        <v>95.98</v>
      </c>
      <c r="H23" s="77">
        <v>4621.7105430000001</v>
      </c>
      <c r="I23" s="78">
        <v>0</v>
      </c>
      <c r="J23" s="78">
        <v>3.1699999999999999E-2</v>
      </c>
      <c r="K23" s="78">
        <v>2.3E-3</v>
      </c>
    </row>
    <row r="24" spans="2:11">
      <c r="B24" t="s">
        <v>1887</v>
      </c>
      <c r="C24" t="s">
        <v>1888</v>
      </c>
      <c r="D24" t="s">
        <v>102</v>
      </c>
      <c r="E24" t="s">
        <v>302</v>
      </c>
      <c r="F24" s="77">
        <v>2400000</v>
      </c>
      <c r="G24" s="77">
        <v>94.581000000000003</v>
      </c>
      <c r="H24" s="77">
        <v>2269.944</v>
      </c>
      <c r="I24" s="78">
        <v>0</v>
      </c>
      <c r="J24" s="78">
        <v>1.5599999999999999E-2</v>
      </c>
      <c r="K24" s="78">
        <v>1.1000000000000001E-3</v>
      </c>
    </row>
    <row r="25" spans="2:11">
      <c r="B25" t="s">
        <v>1889</v>
      </c>
      <c r="C25" t="s">
        <v>1890</v>
      </c>
      <c r="D25" t="s">
        <v>106</v>
      </c>
      <c r="E25" t="s">
        <v>1891</v>
      </c>
      <c r="F25" s="77">
        <v>1350000</v>
      </c>
      <c r="G25" s="77">
        <v>129.108</v>
      </c>
      <c r="H25" s="77">
        <v>5603.6099700000004</v>
      </c>
      <c r="I25" s="78">
        <v>0</v>
      </c>
      <c r="J25" s="78">
        <v>3.8399999999999997E-2</v>
      </c>
      <c r="K25" s="78">
        <v>2.8E-3</v>
      </c>
    </row>
    <row r="26" spans="2:11">
      <c r="B26" t="s">
        <v>1892</v>
      </c>
      <c r="C26" t="s">
        <v>1893</v>
      </c>
      <c r="D26" t="s">
        <v>102</v>
      </c>
      <c r="E26" t="s">
        <v>1894</v>
      </c>
      <c r="F26" s="77">
        <v>5998034</v>
      </c>
      <c r="G26" s="77">
        <v>108.672</v>
      </c>
      <c r="H26" s="77">
        <v>6518.1835084799995</v>
      </c>
      <c r="I26" s="78">
        <v>0</v>
      </c>
      <c r="J26" s="78">
        <v>4.4699999999999997E-2</v>
      </c>
      <c r="K26" s="78">
        <v>3.2000000000000002E-3</v>
      </c>
    </row>
    <row r="27" spans="2:11">
      <c r="B27" t="s">
        <v>1895</v>
      </c>
      <c r="C27" t="s">
        <v>1896</v>
      </c>
      <c r="D27" t="s">
        <v>102</v>
      </c>
      <c r="E27" t="s">
        <v>1897</v>
      </c>
      <c r="F27" s="77">
        <v>1292304</v>
      </c>
      <c r="G27" s="77">
        <v>98.165999999999997</v>
      </c>
      <c r="H27" s="77">
        <v>1268.60314464</v>
      </c>
      <c r="I27" s="78">
        <v>5.9999999999999995E-4</v>
      </c>
      <c r="J27" s="78">
        <v>8.6999999999999994E-3</v>
      </c>
      <c r="K27" s="78">
        <v>5.9999999999999995E-4</v>
      </c>
    </row>
    <row r="28" spans="2:11">
      <c r="B28" t="s">
        <v>1898</v>
      </c>
      <c r="C28" t="s">
        <v>1899</v>
      </c>
      <c r="D28" t="s">
        <v>106</v>
      </c>
      <c r="E28" t="s">
        <v>1900</v>
      </c>
      <c r="F28" s="77">
        <v>1096362</v>
      </c>
      <c r="G28" s="77">
        <v>111.59</v>
      </c>
      <c r="H28" s="77">
        <v>3933.3285938969998</v>
      </c>
      <c r="I28" s="78">
        <v>0</v>
      </c>
      <c r="J28" s="78">
        <v>2.7E-2</v>
      </c>
      <c r="K28" s="78">
        <v>1.9E-3</v>
      </c>
    </row>
    <row r="29" spans="2:11">
      <c r="B29" t="s">
        <v>1901</v>
      </c>
      <c r="C29" t="s">
        <v>1902</v>
      </c>
      <c r="D29" t="s">
        <v>106</v>
      </c>
      <c r="E29" t="s">
        <v>1903</v>
      </c>
      <c r="F29" s="77">
        <v>221249</v>
      </c>
      <c r="G29" s="77">
        <v>140.61199999999999</v>
      </c>
      <c r="H29" s="77">
        <v>1000.1950000742</v>
      </c>
      <c r="I29" s="78">
        <v>1.1000000000000001E-3</v>
      </c>
      <c r="J29" s="78">
        <v>6.8999999999999999E-3</v>
      </c>
      <c r="K29" s="78">
        <v>5.0000000000000001E-4</v>
      </c>
    </row>
    <row r="30" spans="2:11">
      <c r="B30" s="79" t="s">
        <v>236</v>
      </c>
      <c r="C30" s="16"/>
      <c r="F30" s="81">
        <v>26918435.350000001</v>
      </c>
      <c r="H30" s="81">
        <v>108106.13257210767</v>
      </c>
      <c r="J30" s="80">
        <v>0.74099999999999999</v>
      </c>
      <c r="K30" s="80">
        <v>5.33E-2</v>
      </c>
    </row>
    <row r="31" spans="2:11">
      <c r="B31" s="79" t="s">
        <v>1904</v>
      </c>
      <c r="C31" s="16"/>
      <c r="F31" s="81">
        <v>2180.0300000000002</v>
      </c>
      <c r="H31" s="81">
        <v>7135.09839633926</v>
      </c>
      <c r="J31" s="80">
        <v>4.8899999999999999E-2</v>
      </c>
      <c r="K31" s="80">
        <v>3.5000000000000001E-3</v>
      </c>
    </row>
    <row r="32" spans="2:11">
      <c r="B32" t="s">
        <v>1905</v>
      </c>
      <c r="C32" t="s">
        <v>1906</v>
      </c>
      <c r="D32" t="s">
        <v>106</v>
      </c>
      <c r="E32" t="s">
        <v>1907</v>
      </c>
      <c r="F32" s="77">
        <v>2180.0300000000002</v>
      </c>
      <c r="G32" s="77">
        <v>101802.049</v>
      </c>
      <c r="H32" s="77">
        <v>7135.09839633926</v>
      </c>
      <c r="I32" s="78">
        <v>0</v>
      </c>
      <c r="J32" s="78">
        <v>4.8899999999999999E-2</v>
      </c>
      <c r="K32" s="78">
        <v>3.5000000000000001E-3</v>
      </c>
    </row>
    <row r="33" spans="2:11">
      <c r="B33" s="79" t="s">
        <v>1908</v>
      </c>
      <c r="C33" s="16"/>
      <c r="F33" s="81">
        <v>3971609.76</v>
      </c>
      <c r="H33" s="81">
        <v>24854.566410561809</v>
      </c>
      <c r="J33" s="80">
        <v>0.1704</v>
      </c>
      <c r="K33" s="80">
        <v>1.23E-2</v>
      </c>
    </row>
    <row r="34" spans="2:11">
      <c r="B34" t="s">
        <v>1909</v>
      </c>
      <c r="C34" t="s">
        <v>1910</v>
      </c>
      <c r="D34" t="s">
        <v>106</v>
      </c>
      <c r="E34" t="s">
        <v>1907</v>
      </c>
      <c r="F34" s="77">
        <v>880.93</v>
      </c>
      <c r="G34" s="77">
        <v>132597</v>
      </c>
      <c r="H34" s="77">
        <v>3755.3989080014999</v>
      </c>
      <c r="I34" s="78">
        <v>0</v>
      </c>
      <c r="J34" s="78">
        <v>2.5700000000000001E-2</v>
      </c>
      <c r="K34" s="78">
        <v>1.9E-3</v>
      </c>
    </row>
    <row r="35" spans="2:11">
      <c r="B35" t="s">
        <v>1911</v>
      </c>
      <c r="C35" t="s">
        <v>1912</v>
      </c>
      <c r="D35" t="s">
        <v>102</v>
      </c>
      <c r="E35" t="s">
        <v>1913</v>
      </c>
      <c r="F35" s="77">
        <v>4797.25</v>
      </c>
      <c r="G35" s="77">
        <v>120386.378</v>
      </c>
      <c r="H35" s="77">
        <v>5775.2355186049999</v>
      </c>
      <c r="I35" s="78">
        <v>0</v>
      </c>
      <c r="J35" s="78">
        <v>3.9600000000000003E-2</v>
      </c>
      <c r="K35" s="78">
        <v>2.8E-3</v>
      </c>
    </row>
    <row r="36" spans="2:11">
      <c r="B36" t="s">
        <v>1914</v>
      </c>
      <c r="C36" t="s">
        <v>1915</v>
      </c>
      <c r="D36" t="s">
        <v>102</v>
      </c>
      <c r="E36" t="s">
        <v>1916</v>
      </c>
      <c r="F36" s="77">
        <v>3964088.4</v>
      </c>
      <c r="G36" s="77">
        <v>212.21299999999999</v>
      </c>
      <c r="H36" s="77">
        <v>8412.3109162919991</v>
      </c>
      <c r="I36" s="78">
        <v>0</v>
      </c>
      <c r="J36" s="78">
        <v>5.7700000000000001E-2</v>
      </c>
      <c r="K36" s="78">
        <v>4.1000000000000003E-3</v>
      </c>
    </row>
    <row r="37" spans="2:11">
      <c r="B37" t="s">
        <v>1917</v>
      </c>
      <c r="C37" t="s">
        <v>1918</v>
      </c>
      <c r="D37" t="s">
        <v>106</v>
      </c>
      <c r="E37" t="s">
        <v>1919</v>
      </c>
      <c r="F37" s="77">
        <v>640</v>
      </c>
      <c r="G37" s="77">
        <v>99680.156000000003</v>
      </c>
      <c r="H37" s="77">
        <v>2051.018889856</v>
      </c>
      <c r="I37" s="78">
        <v>0</v>
      </c>
      <c r="J37" s="78">
        <v>1.41E-2</v>
      </c>
      <c r="K37" s="78">
        <v>1E-3</v>
      </c>
    </row>
    <row r="38" spans="2:11">
      <c r="B38" t="s">
        <v>1920</v>
      </c>
      <c r="C38" t="s">
        <v>1921</v>
      </c>
      <c r="D38" t="s">
        <v>106</v>
      </c>
      <c r="E38" t="s">
        <v>1907</v>
      </c>
      <c r="F38" s="77">
        <v>1203.18</v>
      </c>
      <c r="G38" s="77">
        <v>125654.63</v>
      </c>
      <c r="H38" s="77">
        <v>4860.60217780731</v>
      </c>
      <c r="I38" s="78">
        <v>0</v>
      </c>
      <c r="J38" s="78">
        <v>3.3300000000000003E-2</v>
      </c>
      <c r="K38" s="78">
        <v>2.3999999999999998E-3</v>
      </c>
    </row>
    <row r="39" spans="2:11">
      <c r="B39" s="79" t="s">
        <v>1922</v>
      </c>
      <c r="C39" s="16"/>
      <c r="F39" s="81">
        <v>6282668</v>
      </c>
      <c r="H39" s="81">
        <v>16839.972322509999</v>
      </c>
      <c r="J39" s="80">
        <v>0.1154</v>
      </c>
      <c r="K39" s="80">
        <v>8.3000000000000001E-3</v>
      </c>
    </row>
    <row r="40" spans="2:11">
      <c r="B40" t="s">
        <v>1923</v>
      </c>
      <c r="C40" t="s">
        <v>1924</v>
      </c>
      <c r="D40" t="s">
        <v>106</v>
      </c>
      <c r="E40" t="s">
        <v>1925</v>
      </c>
      <c r="F40" s="77">
        <v>675080</v>
      </c>
      <c r="G40" s="77">
        <v>101.113</v>
      </c>
      <c r="H40" s="77">
        <v>2194.538553886</v>
      </c>
      <c r="I40" s="78">
        <v>0</v>
      </c>
      <c r="J40" s="78">
        <v>1.4999999999999999E-2</v>
      </c>
      <c r="K40" s="78">
        <v>1.1000000000000001E-3</v>
      </c>
    </row>
    <row r="41" spans="2:11">
      <c r="B41" t="s">
        <v>1926</v>
      </c>
      <c r="C41" t="s">
        <v>1927</v>
      </c>
      <c r="D41" t="s">
        <v>106</v>
      </c>
      <c r="E41" t="s">
        <v>269</v>
      </c>
      <c r="F41" s="77">
        <v>1407588</v>
      </c>
      <c r="G41" s="77">
        <v>23.72</v>
      </c>
      <c r="H41" s="77">
        <v>1073.4237936239999</v>
      </c>
      <c r="I41" s="78">
        <v>0</v>
      </c>
      <c r="J41" s="78">
        <v>7.4000000000000003E-3</v>
      </c>
      <c r="K41" s="78">
        <v>5.0000000000000001E-4</v>
      </c>
    </row>
    <row r="42" spans="2:11">
      <c r="B42" t="s">
        <v>1928</v>
      </c>
      <c r="C42" t="s">
        <v>1929</v>
      </c>
      <c r="D42" t="s">
        <v>106</v>
      </c>
      <c r="E42" t="s">
        <v>1930</v>
      </c>
      <c r="F42" s="77">
        <v>1500000</v>
      </c>
      <c r="G42" s="77">
        <v>87.858999999999995</v>
      </c>
      <c r="H42" s="77">
        <v>4237.0002750000003</v>
      </c>
      <c r="I42" s="78">
        <v>0</v>
      </c>
      <c r="J42" s="78">
        <v>2.9000000000000001E-2</v>
      </c>
      <c r="K42" s="78">
        <v>2.0999999999999999E-3</v>
      </c>
    </row>
    <row r="43" spans="2:11">
      <c r="B43" t="s">
        <v>1931</v>
      </c>
      <c r="C43" t="s">
        <v>1932</v>
      </c>
      <c r="D43" t="s">
        <v>106</v>
      </c>
      <c r="E43" t="s">
        <v>1933</v>
      </c>
      <c r="F43" s="77">
        <v>2700000</v>
      </c>
      <c r="G43" s="77">
        <v>107.54</v>
      </c>
      <c r="H43" s="77">
        <v>9335.0097000000005</v>
      </c>
      <c r="I43" s="78">
        <v>0</v>
      </c>
      <c r="J43" s="78">
        <v>6.4000000000000001E-2</v>
      </c>
      <c r="K43" s="78">
        <v>4.5999999999999999E-3</v>
      </c>
    </row>
    <row r="44" spans="2:11">
      <c r="B44" s="79" t="s">
        <v>1934</v>
      </c>
      <c r="C44" s="16"/>
      <c r="F44" s="81">
        <v>16661977.560000001</v>
      </c>
      <c r="H44" s="81">
        <v>59276.4954426966</v>
      </c>
      <c r="J44" s="80">
        <v>0.40629999999999999</v>
      </c>
      <c r="K44" s="80">
        <v>2.92E-2</v>
      </c>
    </row>
    <row r="45" spans="2:11">
      <c r="B45" t="s">
        <v>1935</v>
      </c>
      <c r="C45" t="s">
        <v>1936</v>
      </c>
      <c r="D45" t="s">
        <v>110</v>
      </c>
      <c r="E45" t="s">
        <v>373</v>
      </c>
      <c r="F45" s="77">
        <v>2441184</v>
      </c>
      <c r="G45" s="77">
        <v>98.220999999999961</v>
      </c>
      <c r="H45" s="77">
        <v>9456.9868232418194</v>
      </c>
      <c r="I45" s="78">
        <v>0</v>
      </c>
      <c r="J45" s="78">
        <v>6.4799999999999996E-2</v>
      </c>
      <c r="K45" s="78">
        <v>4.7000000000000002E-3</v>
      </c>
    </row>
    <row r="46" spans="2:11">
      <c r="B46" t="s">
        <v>1937</v>
      </c>
      <c r="C46" t="s">
        <v>1938</v>
      </c>
      <c r="D46" t="s">
        <v>106</v>
      </c>
      <c r="E46" t="s">
        <v>1939</v>
      </c>
      <c r="F46" s="77">
        <v>2179564</v>
      </c>
      <c r="G46" s="77">
        <v>109.913</v>
      </c>
      <c r="H46" s="77">
        <v>7701.9317365138004</v>
      </c>
      <c r="I46" s="78">
        <v>0</v>
      </c>
      <c r="J46" s="78">
        <v>5.28E-2</v>
      </c>
      <c r="K46" s="78">
        <v>3.8E-3</v>
      </c>
    </row>
    <row r="47" spans="2:11">
      <c r="B47" t="s">
        <v>1940</v>
      </c>
      <c r="C47" t="s">
        <v>1941</v>
      </c>
      <c r="D47" t="s">
        <v>106</v>
      </c>
      <c r="E47" t="s">
        <v>1942</v>
      </c>
      <c r="F47" s="77">
        <v>607500</v>
      </c>
      <c r="G47" s="77">
        <v>114.667</v>
      </c>
      <c r="H47" s="77">
        <v>2239.5755103749998</v>
      </c>
      <c r="I47" s="78">
        <v>0</v>
      </c>
      <c r="J47" s="78">
        <v>1.5299999999999999E-2</v>
      </c>
      <c r="K47" s="78">
        <v>1.1000000000000001E-3</v>
      </c>
    </row>
    <row r="48" spans="2:11">
      <c r="B48" t="s">
        <v>1943</v>
      </c>
      <c r="C48" t="s">
        <v>1944</v>
      </c>
      <c r="D48" t="s">
        <v>110</v>
      </c>
      <c r="E48" t="s">
        <v>1945</v>
      </c>
      <c r="F48" s="77">
        <v>684731.02</v>
      </c>
      <c r="G48" s="77">
        <v>118.06300000000005</v>
      </c>
      <c r="H48" s="77">
        <v>3188.4655948568302</v>
      </c>
      <c r="I48" s="78">
        <v>0</v>
      </c>
      <c r="J48" s="78">
        <v>2.1899999999999999E-2</v>
      </c>
      <c r="K48" s="78">
        <v>1.6000000000000001E-3</v>
      </c>
    </row>
    <row r="49" spans="2:11">
      <c r="B49" t="s">
        <v>1946</v>
      </c>
      <c r="C49" t="s">
        <v>1947</v>
      </c>
      <c r="D49" t="s">
        <v>106</v>
      </c>
      <c r="E49" t="s">
        <v>1948</v>
      </c>
      <c r="F49" s="77">
        <v>467215.08</v>
      </c>
      <c r="G49" s="77">
        <v>98.196999999999733</v>
      </c>
      <c r="H49" s="77">
        <v>1475.01368262593</v>
      </c>
      <c r="I49" s="78">
        <v>0</v>
      </c>
      <c r="J49" s="78">
        <v>1.01E-2</v>
      </c>
      <c r="K49" s="78">
        <v>6.9999999999999999E-4</v>
      </c>
    </row>
    <row r="50" spans="2:11">
      <c r="B50" t="s">
        <v>1949</v>
      </c>
      <c r="C50" t="s">
        <v>1950</v>
      </c>
      <c r="D50" t="s">
        <v>106</v>
      </c>
      <c r="E50" t="s">
        <v>1951</v>
      </c>
      <c r="F50" s="77">
        <v>1494733.46</v>
      </c>
      <c r="G50" s="77">
        <v>114.96</v>
      </c>
      <c r="H50" s="77">
        <v>5524.4810577554399</v>
      </c>
      <c r="I50" s="78">
        <v>0</v>
      </c>
      <c r="J50" s="78">
        <v>3.7900000000000003E-2</v>
      </c>
      <c r="K50" s="78">
        <v>2.7000000000000001E-3</v>
      </c>
    </row>
    <row r="51" spans="2:11">
      <c r="B51" t="s">
        <v>1952</v>
      </c>
      <c r="C51" t="s">
        <v>1953</v>
      </c>
      <c r="D51" t="s">
        <v>110</v>
      </c>
      <c r="E51" t="s">
        <v>1954</v>
      </c>
      <c r="F51" s="77">
        <v>1320300</v>
      </c>
      <c r="G51" s="77">
        <v>79.238</v>
      </c>
      <c r="H51" s="77">
        <v>4126.2358323474</v>
      </c>
      <c r="I51" s="78">
        <v>0</v>
      </c>
      <c r="J51" s="78">
        <v>2.8299999999999999E-2</v>
      </c>
      <c r="K51" s="78">
        <v>2E-3</v>
      </c>
    </row>
    <row r="52" spans="2:11">
      <c r="B52" t="s">
        <v>1955</v>
      </c>
      <c r="C52" t="s">
        <v>1956</v>
      </c>
      <c r="D52" t="s">
        <v>106</v>
      </c>
      <c r="E52" t="s">
        <v>1957</v>
      </c>
      <c r="F52" s="77">
        <v>4000000</v>
      </c>
      <c r="G52" s="77">
        <v>118.649</v>
      </c>
      <c r="H52" s="77">
        <v>15258.261399999999</v>
      </c>
      <c r="I52" s="78">
        <v>0</v>
      </c>
      <c r="J52" s="78">
        <v>0.1046</v>
      </c>
      <c r="K52" s="78">
        <v>7.4999999999999997E-3</v>
      </c>
    </row>
    <row r="53" spans="2:11">
      <c r="B53" t="s">
        <v>1958</v>
      </c>
      <c r="C53" t="s">
        <v>1959</v>
      </c>
      <c r="D53" t="s">
        <v>106</v>
      </c>
      <c r="E53" t="s">
        <v>1960</v>
      </c>
      <c r="F53" s="77">
        <v>2892750</v>
      </c>
      <c r="G53" s="77">
        <v>90.967310000000055</v>
      </c>
      <c r="H53" s="77">
        <v>8460.1338049803799</v>
      </c>
      <c r="I53" s="78">
        <v>3.7000000000000002E-3</v>
      </c>
      <c r="J53" s="78">
        <v>5.8000000000000003E-2</v>
      </c>
      <c r="K53" s="78">
        <v>4.1999999999999997E-3</v>
      </c>
    </row>
    <row r="54" spans="2:11">
      <c r="B54" t="s">
        <v>1961</v>
      </c>
      <c r="C54" t="s">
        <v>1962</v>
      </c>
      <c r="D54" t="s">
        <v>106</v>
      </c>
      <c r="E54" t="s">
        <v>1963</v>
      </c>
      <c r="F54" s="77">
        <v>574000</v>
      </c>
      <c r="G54" s="77">
        <v>100</v>
      </c>
      <c r="H54" s="77">
        <v>1845.41</v>
      </c>
      <c r="I54" s="78">
        <v>0</v>
      </c>
      <c r="J54" s="78">
        <v>1.26E-2</v>
      </c>
      <c r="K54" s="78">
        <v>8.9999999999999998E-4</v>
      </c>
    </row>
    <row r="55" spans="2:11">
      <c r="B55" t="s">
        <v>238</v>
      </c>
      <c r="C55" s="16"/>
    </row>
    <row r="56" spans="2:11">
      <c r="B56" t="s">
        <v>318</v>
      </c>
      <c r="C56" s="16"/>
    </row>
    <row r="57" spans="2:11">
      <c r="B57" t="s">
        <v>319</v>
      </c>
      <c r="C57" s="16"/>
    </row>
    <row r="58" spans="2:11">
      <c r="B58" t="s">
        <v>320</v>
      </c>
      <c r="C58" s="16"/>
    </row>
    <row r="59" spans="2:11">
      <c r="C59" s="16"/>
    </row>
    <row r="60" spans="2:11">
      <c r="C60" s="16"/>
    </row>
    <row r="61" spans="2:11">
      <c r="C61" s="16"/>
    </row>
    <row r="62" spans="2:11">
      <c r="C62" s="16"/>
    </row>
    <row r="63" spans="2:11">
      <c r="C63" s="16"/>
    </row>
    <row r="64" spans="2:11">
      <c r="C64" s="16"/>
    </row>
    <row r="65" spans="3:3">
      <c r="C65" s="16"/>
    </row>
    <row r="66" spans="3:3">
      <c r="C66" s="16"/>
    </row>
    <row r="67" spans="3:3">
      <c r="C67" s="16"/>
    </row>
    <row r="68" spans="3:3">
      <c r="C68" s="16"/>
    </row>
    <row r="69" spans="3:3">
      <c r="C69" s="16"/>
    </row>
    <row r="70" spans="3:3">
      <c r="C70" s="16"/>
    </row>
    <row r="71" spans="3:3">
      <c r="C71" s="16"/>
    </row>
    <row r="72" spans="3:3">
      <c r="C72" s="16"/>
    </row>
    <row r="73" spans="3:3">
      <c r="C73" s="16"/>
    </row>
    <row r="74" spans="3:3">
      <c r="C74" s="16"/>
    </row>
    <row r="75" spans="3:3">
      <c r="C75" s="16"/>
    </row>
    <row r="76" spans="3:3">
      <c r="C76" s="16"/>
    </row>
    <row r="77" spans="3:3">
      <c r="C77" s="16"/>
    </row>
    <row r="78" spans="3:3">
      <c r="C78" s="16"/>
    </row>
    <row r="79" spans="3:3">
      <c r="C79" s="16"/>
    </row>
    <row r="80" spans="3:3">
      <c r="C80" s="16"/>
    </row>
    <row r="81" spans="3:3">
      <c r="C81" s="16"/>
    </row>
    <row r="82" spans="3:3">
      <c r="C82" s="16"/>
    </row>
    <row r="83" spans="3:3">
      <c r="C83" s="16"/>
    </row>
    <row r="84" spans="3:3">
      <c r="C84" s="16"/>
    </row>
    <row r="85" spans="3:3">
      <c r="C85" s="16"/>
    </row>
    <row r="86" spans="3:3">
      <c r="C86" s="16"/>
    </row>
    <row r="87" spans="3:3">
      <c r="C87" s="16"/>
    </row>
    <row r="88" spans="3:3">
      <c r="C88" s="16"/>
    </row>
    <row r="89" spans="3:3">
      <c r="C89" s="16"/>
    </row>
    <row r="90" spans="3:3">
      <c r="C90" s="16"/>
    </row>
    <row r="91" spans="3:3">
      <c r="C91" s="16"/>
    </row>
    <row r="92" spans="3:3">
      <c r="C92" s="16"/>
    </row>
    <row r="93" spans="3:3">
      <c r="C93" s="16"/>
    </row>
    <row r="94" spans="3:3">
      <c r="C94" s="16"/>
    </row>
    <row r="95" spans="3:3">
      <c r="C95" s="16"/>
    </row>
    <row r="96" spans="3:3">
      <c r="C96" s="16"/>
    </row>
    <row r="97" spans="3:3">
      <c r="C97" s="16"/>
    </row>
    <row r="98" spans="3:3">
      <c r="C98" s="16"/>
    </row>
    <row r="99" spans="3:3">
      <c r="C99" s="16"/>
    </row>
    <row r="100" spans="3:3">
      <c r="C100" s="16"/>
    </row>
    <row r="101" spans="3:3">
      <c r="C101" s="16"/>
    </row>
    <row r="102" spans="3:3">
      <c r="C102" s="16"/>
    </row>
    <row r="103" spans="3:3">
      <c r="C103" s="16"/>
    </row>
    <row r="104" spans="3:3">
      <c r="C104" s="16"/>
    </row>
    <row r="105" spans="3:3">
      <c r="C105" s="16"/>
    </row>
    <row r="106" spans="3:3">
      <c r="C106" s="16"/>
    </row>
    <row r="107" spans="3:3">
      <c r="C107" s="16"/>
    </row>
    <row r="108" spans="3:3">
      <c r="C108" s="16"/>
    </row>
    <row r="109" spans="3:3">
      <c r="C109" s="16"/>
    </row>
    <row r="110" spans="3:3">
      <c r="C110" s="16"/>
    </row>
    <row r="111" spans="3:3">
      <c r="C111" s="16"/>
    </row>
    <row r="112" spans="3:3">
      <c r="C112" s="16"/>
    </row>
    <row r="113" spans="3:3">
      <c r="C113" s="16"/>
    </row>
    <row r="114" spans="3:3">
      <c r="C114" s="16"/>
    </row>
    <row r="115" spans="3:3">
      <c r="C115" s="16"/>
    </row>
    <row r="116" spans="3:3">
      <c r="C116" s="16"/>
    </row>
    <row r="117" spans="3:3">
      <c r="C117" s="16"/>
    </row>
    <row r="118" spans="3:3">
      <c r="C118" s="16"/>
    </row>
    <row r="119" spans="3:3">
      <c r="C119" s="16"/>
    </row>
    <row r="120" spans="3:3">
      <c r="C120" s="16"/>
    </row>
    <row r="121" spans="3:3">
      <c r="C121" s="16"/>
    </row>
    <row r="122" spans="3:3">
      <c r="C122" s="16"/>
    </row>
    <row r="123" spans="3:3">
      <c r="C123" s="16"/>
    </row>
    <row r="124" spans="3:3">
      <c r="C124" s="16"/>
    </row>
    <row r="125" spans="3:3">
      <c r="C125" s="16"/>
    </row>
    <row r="126" spans="3:3">
      <c r="C126" s="16"/>
    </row>
    <row r="127" spans="3:3">
      <c r="C127" s="16"/>
    </row>
    <row r="128" spans="3:3">
      <c r="C128" s="16"/>
    </row>
    <row r="129" spans="3:3">
      <c r="C129" s="16"/>
    </row>
    <row r="130" spans="3:3">
      <c r="C130" s="16"/>
    </row>
    <row r="131" spans="3:3">
      <c r="C131" s="16"/>
    </row>
    <row r="132" spans="3:3">
      <c r="C132" s="16"/>
    </row>
    <row r="133" spans="3:3">
      <c r="C133" s="16"/>
    </row>
    <row r="134" spans="3:3">
      <c r="C134" s="16"/>
    </row>
    <row r="135" spans="3:3">
      <c r="C135" s="16"/>
    </row>
    <row r="136" spans="3:3">
      <c r="C136" s="16"/>
    </row>
    <row r="137" spans="3:3">
      <c r="C137" s="16"/>
    </row>
    <row r="138" spans="3:3">
      <c r="C138" s="16"/>
    </row>
    <row r="139" spans="3:3">
      <c r="C139" s="16"/>
    </row>
    <row r="140" spans="3:3">
      <c r="C140" s="16"/>
    </row>
    <row r="141" spans="3:3">
      <c r="C141" s="16"/>
    </row>
    <row r="142" spans="3:3">
      <c r="C142" s="16"/>
    </row>
    <row r="143" spans="3:3">
      <c r="C143" s="16"/>
    </row>
    <row r="144" spans="3:3">
      <c r="C144" s="16"/>
    </row>
    <row r="145" spans="3:3">
      <c r="C145" s="16"/>
    </row>
    <row r="146" spans="3:3">
      <c r="C146" s="16"/>
    </row>
    <row r="147" spans="3:3">
      <c r="C147" s="16"/>
    </row>
    <row r="148" spans="3:3">
      <c r="C148" s="16"/>
    </row>
    <row r="149" spans="3:3">
      <c r="C149" s="16"/>
    </row>
    <row r="150" spans="3:3">
      <c r="C150" s="16"/>
    </row>
    <row r="151" spans="3:3">
      <c r="C151" s="16"/>
    </row>
    <row r="152" spans="3:3">
      <c r="C152" s="16"/>
    </row>
    <row r="153" spans="3:3">
      <c r="C153" s="16"/>
    </row>
    <row r="154" spans="3:3">
      <c r="C154" s="16"/>
    </row>
    <row r="155" spans="3:3">
      <c r="C155" s="16"/>
    </row>
    <row r="156" spans="3:3">
      <c r="C156" s="16"/>
    </row>
    <row r="157" spans="3:3">
      <c r="C157" s="16"/>
    </row>
    <row r="158" spans="3:3">
      <c r="C158" s="16"/>
    </row>
    <row r="159" spans="3:3">
      <c r="C159" s="16"/>
    </row>
    <row r="160" spans="3:3">
      <c r="C160" s="16"/>
    </row>
    <row r="161" spans="3:3">
      <c r="C161" s="16"/>
    </row>
    <row r="162" spans="3:3">
      <c r="C162" s="16"/>
    </row>
    <row r="163" spans="3:3">
      <c r="C163" s="16"/>
    </row>
    <row r="164" spans="3:3">
      <c r="C164" s="16"/>
    </row>
    <row r="165" spans="3:3">
      <c r="C165" s="16"/>
    </row>
    <row r="166" spans="3:3">
      <c r="C166" s="16"/>
    </row>
    <row r="167" spans="3:3">
      <c r="C167" s="16"/>
    </row>
    <row r="168" spans="3:3">
      <c r="C168" s="16"/>
    </row>
    <row r="169" spans="3:3">
      <c r="C169" s="16"/>
    </row>
    <row r="170" spans="3:3">
      <c r="C170" s="16"/>
    </row>
    <row r="171" spans="3:3">
      <c r="C171" s="16"/>
    </row>
    <row r="172" spans="3:3">
      <c r="C172" s="16"/>
    </row>
    <row r="173" spans="3:3">
      <c r="C173" s="16"/>
    </row>
    <row r="174" spans="3:3">
      <c r="C174" s="16"/>
    </row>
    <row r="175" spans="3:3">
      <c r="C175" s="16"/>
    </row>
    <row r="176" spans="3:3">
      <c r="C176" s="16"/>
    </row>
    <row r="177" spans="3:3">
      <c r="C177" s="16"/>
    </row>
    <row r="178" spans="3:3">
      <c r="C178" s="16"/>
    </row>
    <row r="179" spans="3:3">
      <c r="C179" s="16"/>
    </row>
    <row r="180" spans="3:3">
      <c r="C180" s="16"/>
    </row>
    <row r="181" spans="3:3">
      <c r="C181" s="16"/>
    </row>
    <row r="182" spans="3:3">
      <c r="C182" s="16"/>
    </row>
    <row r="183" spans="3:3">
      <c r="C183" s="16"/>
    </row>
    <row r="184" spans="3:3">
      <c r="C184" s="16"/>
    </row>
    <row r="185" spans="3:3">
      <c r="C185" s="16"/>
    </row>
    <row r="186" spans="3:3">
      <c r="C186" s="16"/>
    </row>
    <row r="187" spans="3:3">
      <c r="C187" s="16"/>
    </row>
    <row r="188" spans="3:3">
      <c r="C188" s="16"/>
    </row>
    <row r="189" spans="3:3">
      <c r="C189" s="16"/>
    </row>
    <row r="190" spans="3:3">
      <c r="C190" s="16"/>
    </row>
    <row r="191" spans="3:3">
      <c r="C191" s="16"/>
    </row>
    <row r="192" spans="3:3">
      <c r="C192" s="16"/>
    </row>
    <row r="193" spans="3:3">
      <c r="C193" s="16"/>
    </row>
    <row r="194" spans="3:3">
      <c r="C194" s="16"/>
    </row>
    <row r="195" spans="3:3">
      <c r="C195" s="16"/>
    </row>
    <row r="196" spans="3:3">
      <c r="C196" s="16"/>
    </row>
    <row r="197" spans="3:3">
      <c r="C197" s="16"/>
    </row>
    <row r="198" spans="3:3">
      <c r="C198" s="16"/>
    </row>
    <row r="199" spans="3:3">
      <c r="C199" s="16"/>
    </row>
    <row r="200" spans="3:3">
      <c r="C200" s="16"/>
    </row>
    <row r="201" spans="3:3">
      <c r="C201" s="16"/>
    </row>
    <row r="202" spans="3:3">
      <c r="C202" s="16"/>
    </row>
    <row r="203" spans="3:3">
      <c r="C203" s="16"/>
    </row>
    <row r="204" spans="3:3">
      <c r="C204" s="16"/>
    </row>
    <row r="205" spans="3:3">
      <c r="C205" s="16"/>
    </row>
    <row r="206" spans="3:3">
      <c r="C206" s="16"/>
    </row>
    <row r="207" spans="3:3">
      <c r="C207" s="16"/>
    </row>
    <row r="208" spans="3:3">
      <c r="C208" s="16"/>
    </row>
    <row r="209" spans="3:3">
      <c r="C209" s="16"/>
    </row>
    <row r="210" spans="3:3">
      <c r="C210" s="16"/>
    </row>
    <row r="211" spans="3:3">
      <c r="C211" s="16"/>
    </row>
    <row r="212" spans="3:3">
      <c r="C212" s="16"/>
    </row>
    <row r="213" spans="3:3">
      <c r="C213" s="16"/>
    </row>
    <row r="214" spans="3:3">
      <c r="C214" s="16"/>
    </row>
    <row r="215" spans="3:3">
      <c r="C215" s="16"/>
    </row>
    <row r="216" spans="3:3">
      <c r="C216" s="16"/>
    </row>
    <row r="217" spans="3:3">
      <c r="C217" s="16"/>
    </row>
    <row r="218" spans="3:3">
      <c r="C218" s="16"/>
    </row>
    <row r="219" spans="3:3">
      <c r="C219" s="16"/>
    </row>
    <row r="220" spans="3:3">
      <c r="C220" s="16"/>
    </row>
    <row r="221" spans="3:3">
      <c r="C221" s="16"/>
    </row>
    <row r="222" spans="3:3">
      <c r="C222" s="16"/>
    </row>
    <row r="223" spans="3:3">
      <c r="C223" s="16"/>
    </row>
    <row r="224" spans="3:3">
      <c r="C224" s="16"/>
    </row>
    <row r="225" spans="3:3">
      <c r="C225" s="16"/>
    </row>
    <row r="226" spans="3:3">
      <c r="C226" s="16"/>
    </row>
    <row r="227" spans="3:3">
      <c r="C227" s="16"/>
    </row>
    <row r="228" spans="3:3">
      <c r="C228" s="16"/>
    </row>
    <row r="229" spans="3:3">
      <c r="C229" s="16"/>
    </row>
    <row r="230" spans="3:3">
      <c r="C230" s="16"/>
    </row>
    <row r="231" spans="3:3">
      <c r="C231" s="16"/>
    </row>
    <row r="232" spans="3:3">
      <c r="C232" s="16"/>
    </row>
    <row r="233" spans="3:3">
      <c r="C233" s="16"/>
    </row>
    <row r="234" spans="3:3">
      <c r="C234" s="16"/>
    </row>
    <row r="235" spans="3:3">
      <c r="C235" s="16"/>
    </row>
    <row r="236" spans="3:3">
      <c r="C236" s="16"/>
    </row>
    <row r="237" spans="3:3">
      <c r="C237" s="16"/>
    </row>
    <row r="238" spans="3:3">
      <c r="C238" s="16"/>
    </row>
    <row r="239" spans="3:3">
      <c r="C239" s="16"/>
    </row>
    <row r="240" spans="3:3">
      <c r="C240" s="16"/>
    </row>
    <row r="241" spans="3:3">
      <c r="C241" s="16"/>
    </row>
    <row r="242" spans="3:3">
      <c r="C242" s="16"/>
    </row>
    <row r="243" spans="3:3">
      <c r="C243" s="16"/>
    </row>
    <row r="244" spans="3:3">
      <c r="C244" s="16"/>
    </row>
    <row r="245" spans="3:3">
      <c r="C245" s="16"/>
    </row>
    <row r="246" spans="3:3">
      <c r="C246" s="16"/>
    </row>
    <row r="247" spans="3:3">
      <c r="C247" s="16"/>
    </row>
    <row r="248" spans="3:3">
      <c r="C248" s="16"/>
    </row>
    <row r="249" spans="3:3">
      <c r="C249" s="16"/>
    </row>
    <row r="250" spans="3:3">
      <c r="C250" s="16"/>
    </row>
    <row r="251" spans="3:3">
      <c r="C251" s="16"/>
    </row>
    <row r="252" spans="3:3">
      <c r="C252" s="16"/>
    </row>
    <row r="253" spans="3:3">
      <c r="C253" s="16"/>
    </row>
    <row r="254" spans="3:3">
      <c r="C254" s="16"/>
    </row>
    <row r="255" spans="3:3">
      <c r="C255" s="16"/>
    </row>
    <row r="256" spans="3:3">
      <c r="C256" s="16"/>
    </row>
    <row r="257" spans="3:3">
      <c r="C257" s="16"/>
    </row>
    <row r="258" spans="3:3">
      <c r="C258" s="16"/>
    </row>
    <row r="259" spans="3:3">
      <c r="C259" s="16"/>
    </row>
    <row r="260" spans="3:3">
      <c r="C260" s="16"/>
    </row>
    <row r="261" spans="3:3">
      <c r="C261" s="16"/>
    </row>
    <row r="262" spans="3:3">
      <c r="C262" s="16"/>
    </row>
    <row r="263" spans="3:3">
      <c r="C263" s="16"/>
    </row>
    <row r="264" spans="3:3">
      <c r="C264" s="16"/>
    </row>
    <row r="265" spans="3:3">
      <c r="C265" s="16"/>
    </row>
    <row r="266" spans="3:3">
      <c r="C266" s="16"/>
    </row>
    <row r="267" spans="3:3">
      <c r="C267" s="16"/>
    </row>
    <row r="268" spans="3:3">
      <c r="C268" s="16"/>
    </row>
    <row r="269" spans="3:3">
      <c r="C269" s="16"/>
    </row>
    <row r="270" spans="3:3">
      <c r="C270" s="16"/>
    </row>
    <row r="271" spans="3:3">
      <c r="C271" s="16"/>
    </row>
    <row r="272" spans="3:3">
      <c r="C272" s="16"/>
    </row>
    <row r="273" spans="3:3">
      <c r="C273" s="16"/>
    </row>
    <row r="274" spans="3:3">
      <c r="C274" s="16"/>
    </row>
    <row r="275" spans="3:3">
      <c r="C275" s="16"/>
    </row>
    <row r="276" spans="3:3">
      <c r="C276" s="16"/>
    </row>
    <row r="277" spans="3:3">
      <c r="C277" s="16"/>
    </row>
    <row r="278" spans="3:3">
      <c r="C278" s="16"/>
    </row>
    <row r="279" spans="3:3">
      <c r="C279" s="16"/>
    </row>
    <row r="280" spans="3:3">
      <c r="C280" s="16"/>
    </row>
    <row r="281" spans="3:3">
      <c r="C281" s="16"/>
    </row>
    <row r="282" spans="3:3">
      <c r="C282" s="16"/>
    </row>
    <row r="283" spans="3:3">
      <c r="C283" s="16"/>
    </row>
    <row r="284" spans="3:3">
      <c r="C284" s="16"/>
    </row>
    <row r="285" spans="3:3">
      <c r="C285" s="16"/>
    </row>
    <row r="286" spans="3:3">
      <c r="C286" s="16"/>
    </row>
    <row r="287" spans="3:3">
      <c r="C287" s="16"/>
    </row>
    <row r="288" spans="3:3">
      <c r="C288" s="16"/>
    </row>
    <row r="289" spans="3:3">
      <c r="C289" s="16"/>
    </row>
    <row r="290" spans="3:3">
      <c r="C290" s="16"/>
    </row>
    <row r="291" spans="3:3">
      <c r="C291" s="16"/>
    </row>
    <row r="292" spans="3:3">
      <c r="C292" s="16"/>
    </row>
    <row r="293" spans="3:3">
      <c r="C293" s="16"/>
    </row>
    <row r="294" spans="3:3">
      <c r="C294" s="16"/>
    </row>
    <row r="295" spans="3:3">
      <c r="C295" s="16"/>
    </row>
    <row r="296" spans="3:3">
      <c r="C296" s="16"/>
    </row>
    <row r="297" spans="3:3">
      <c r="C297" s="16"/>
    </row>
    <row r="298" spans="3:3">
      <c r="C298" s="16"/>
    </row>
    <row r="299" spans="3:3">
      <c r="C299" s="16"/>
    </row>
    <row r="300" spans="3:3">
      <c r="C300" s="16"/>
    </row>
    <row r="301" spans="3:3">
      <c r="C301" s="16"/>
    </row>
    <row r="302" spans="3:3">
      <c r="C302" s="16"/>
    </row>
    <row r="303" spans="3:3">
      <c r="C303" s="16"/>
    </row>
    <row r="304" spans="3:3">
      <c r="C304" s="16"/>
    </row>
    <row r="305" spans="3:3">
      <c r="C305" s="16"/>
    </row>
    <row r="306" spans="3:3">
      <c r="C306" s="16"/>
    </row>
    <row r="307" spans="3:3">
      <c r="C307" s="16"/>
    </row>
    <row r="308" spans="3:3">
      <c r="C308" s="16"/>
    </row>
    <row r="309" spans="3:3">
      <c r="C309" s="16"/>
    </row>
    <row r="310" spans="3:3">
      <c r="C310" s="16"/>
    </row>
    <row r="311" spans="3:3">
      <c r="C311" s="16"/>
    </row>
    <row r="312" spans="3:3">
      <c r="C312" s="16"/>
    </row>
    <row r="313" spans="3:3">
      <c r="C313" s="16"/>
    </row>
    <row r="314" spans="3:3">
      <c r="C314" s="16"/>
    </row>
    <row r="315" spans="3:3">
      <c r="C315" s="16"/>
    </row>
    <row r="316" spans="3:3">
      <c r="C316" s="16"/>
    </row>
    <row r="317" spans="3:3">
      <c r="C317" s="16"/>
    </row>
    <row r="318" spans="3:3">
      <c r="C318" s="16"/>
    </row>
    <row r="319" spans="3:3">
      <c r="C319" s="16"/>
    </row>
    <row r="320" spans="3:3">
      <c r="C320" s="16"/>
    </row>
    <row r="321" spans="3:3">
      <c r="C321" s="16"/>
    </row>
    <row r="322" spans="3:3">
      <c r="C322" s="16"/>
    </row>
    <row r="323" spans="3:3">
      <c r="C323" s="16"/>
    </row>
    <row r="324" spans="3:3">
      <c r="C324" s="16"/>
    </row>
    <row r="325" spans="3:3">
      <c r="C325" s="16"/>
    </row>
    <row r="326" spans="3:3">
      <c r="C326" s="16"/>
    </row>
    <row r="327" spans="3:3">
      <c r="C327" s="16"/>
    </row>
    <row r="328" spans="3:3">
      <c r="C328" s="16"/>
    </row>
    <row r="329" spans="3:3">
      <c r="C329" s="16"/>
    </row>
    <row r="330" spans="3:3">
      <c r="C330" s="16"/>
    </row>
    <row r="331" spans="3:3">
      <c r="C331" s="16"/>
    </row>
    <row r="332" spans="3:3">
      <c r="C332" s="16"/>
    </row>
    <row r="333" spans="3:3">
      <c r="C333" s="16"/>
    </row>
    <row r="334" spans="3:3">
      <c r="C334" s="16"/>
    </row>
    <row r="335" spans="3:3">
      <c r="C335" s="16"/>
    </row>
    <row r="336" spans="3:3">
      <c r="C336" s="16"/>
    </row>
    <row r="337" spans="3:3">
      <c r="C337" s="16"/>
    </row>
    <row r="338" spans="3:3">
      <c r="C338" s="16"/>
    </row>
    <row r="339" spans="3:3">
      <c r="C339" s="16"/>
    </row>
    <row r="340" spans="3:3">
      <c r="C340" s="16"/>
    </row>
    <row r="341" spans="3:3">
      <c r="C341" s="16"/>
    </row>
    <row r="342" spans="3:3">
      <c r="C342" s="16"/>
    </row>
    <row r="343" spans="3:3">
      <c r="C343" s="16"/>
    </row>
    <row r="344" spans="3:3">
      <c r="C344" s="16"/>
    </row>
    <row r="345" spans="3:3">
      <c r="C345" s="16"/>
    </row>
    <row r="346" spans="3:3">
      <c r="C346" s="16"/>
    </row>
    <row r="347" spans="3:3">
      <c r="C347" s="16"/>
    </row>
    <row r="348" spans="3:3">
      <c r="C348" s="16"/>
    </row>
    <row r="349" spans="3:3">
      <c r="C349" s="16"/>
    </row>
    <row r="350" spans="3:3">
      <c r="C350" s="16"/>
    </row>
    <row r="351" spans="3:3">
      <c r="C351" s="16"/>
    </row>
    <row r="352" spans="3:3">
      <c r="C352" s="16"/>
    </row>
    <row r="353" spans="3:3">
      <c r="C353" s="16"/>
    </row>
    <row r="354" spans="3:3">
      <c r="C354" s="16"/>
    </row>
    <row r="355" spans="3:3">
      <c r="C355" s="16"/>
    </row>
    <row r="356" spans="3:3">
      <c r="C356" s="16"/>
    </row>
    <row r="357" spans="3:3">
      <c r="C357" s="16"/>
    </row>
    <row r="358" spans="3:3">
      <c r="C358" s="16"/>
    </row>
    <row r="359" spans="3:3">
      <c r="C359" s="16"/>
    </row>
    <row r="360" spans="3:3">
      <c r="C360" s="16"/>
    </row>
    <row r="361" spans="3:3">
      <c r="C361" s="16"/>
    </row>
    <row r="362" spans="3:3">
      <c r="C362" s="16"/>
    </row>
    <row r="363" spans="3:3">
      <c r="C363" s="16"/>
    </row>
    <row r="364" spans="3:3">
      <c r="C364" s="16"/>
    </row>
    <row r="365" spans="3:3">
      <c r="C365" s="16"/>
    </row>
    <row r="366" spans="3:3">
      <c r="C366" s="16"/>
    </row>
    <row r="367" spans="3:3">
      <c r="C367" s="16"/>
    </row>
    <row r="368" spans="3:3">
      <c r="C368" s="16"/>
    </row>
    <row r="369" spans="3:3">
      <c r="C369" s="16"/>
    </row>
    <row r="370" spans="3:3">
      <c r="C370" s="16"/>
    </row>
    <row r="371" spans="3:3">
      <c r="C371" s="16"/>
    </row>
    <row r="372" spans="3:3">
      <c r="C372" s="16"/>
    </row>
    <row r="373" spans="3:3">
      <c r="C373" s="16"/>
    </row>
    <row r="374" spans="3:3">
      <c r="C374" s="16"/>
    </row>
    <row r="375" spans="3:3">
      <c r="C375" s="16"/>
    </row>
    <row r="376" spans="3:3">
      <c r="C376" s="16"/>
    </row>
    <row r="377" spans="3:3">
      <c r="C377" s="16"/>
    </row>
    <row r="378" spans="3:3">
      <c r="C378" s="16"/>
    </row>
    <row r="379" spans="3:3">
      <c r="C379" s="16"/>
    </row>
    <row r="380" spans="3:3">
      <c r="C380" s="16"/>
    </row>
    <row r="381" spans="3:3">
      <c r="C381" s="16"/>
    </row>
    <row r="382" spans="3:3">
      <c r="C382" s="16"/>
    </row>
    <row r="383" spans="3:3">
      <c r="C383" s="16"/>
    </row>
    <row r="384" spans="3:3">
      <c r="C384" s="16"/>
    </row>
    <row r="385" spans="3:3">
      <c r="C385" s="16"/>
    </row>
    <row r="386" spans="3:3">
      <c r="C386" s="16"/>
    </row>
    <row r="387" spans="3:3">
      <c r="C387" s="16"/>
    </row>
    <row r="388" spans="3:3">
      <c r="C388" s="16"/>
    </row>
    <row r="389" spans="3:3">
      <c r="C389" s="16"/>
    </row>
    <row r="390" spans="3:3">
      <c r="C390" s="16"/>
    </row>
    <row r="391" spans="3:3">
      <c r="C391" s="16"/>
    </row>
    <row r="392" spans="3:3">
      <c r="C392" s="16"/>
    </row>
    <row r="393" spans="3:3">
      <c r="C393" s="16"/>
    </row>
    <row r="394" spans="3:3">
      <c r="C394" s="16"/>
    </row>
    <row r="395" spans="3:3">
      <c r="C395" s="16"/>
    </row>
    <row r="396" spans="3:3">
      <c r="C396" s="16"/>
    </row>
    <row r="397" spans="3:3">
      <c r="C397" s="16"/>
    </row>
    <row r="398" spans="3:3">
      <c r="C398" s="16"/>
    </row>
    <row r="399" spans="3:3">
      <c r="C399" s="16"/>
    </row>
    <row r="400" spans="3:3">
      <c r="C400" s="16"/>
    </row>
    <row r="401" spans="3:3">
      <c r="C401" s="16"/>
    </row>
    <row r="402" spans="3:3">
      <c r="C402" s="16"/>
    </row>
    <row r="403" spans="3:3">
      <c r="C403" s="16"/>
    </row>
    <row r="404" spans="3:3">
      <c r="C404" s="16"/>
    </row>
    <row r="405" spans="3:3">
      <c r="C405" s="16"/>
    </row>
    <row r="406" spans="3:3">
      <c r="C406" s="16"/>
    </row>
    <row r="407" spans="3:3">
      <c r="C407" s="16"/>
    </row>
    <row r="408" spans="3:3">
      <c r="C408" s="16"/>
    </row>
    <row r="409" spans="3:3">
      <c r="C409" s="16"/>
    </row>
    <row r="410" spans="3:3">
      <c r="C410" s="16"/>
    </row>
    <row r="411" spans="3:3">
      <c r="C411" s="16"/>
    </row>
    <row r="412" spans="3:3">
      <c r="C412" s="16"/>
    </row>
    <row r="413" spans="3:3">
      <c r="C413" s="16"/>
    </row>
    <row r="414" spans="3:3">
      <c r="C414" s="16"/>
    </row>
    <row r="415" spans="3:3">
      <c r="C415" s="16"/>
    </row>
    <row r="416" spans="3:3">
      <c r="C416" s="16"/>
    </row>
    <row r="417" spans="3:3">
      <c r="C417" s="16"/>
    </row>
    <row r="418" spans="3:3">
      <c r="C418" s="16"/>
    </row>
    <row r="419" spans="3:3">
      <c r="C419" s="16"/>
    </row>
    <row r="420" spans="3:3">
      <c r="C420" s="16"/>
    </row>
    <row r="421" spans="3:3">
      <c r="C421" s="16"/>
    </row>
    <row r="422" spans="3:3">
      <c r="C422" s="16"/>
    </row>
    <row r="423" spans="3:3">
      <c r="C423" s="16"/>
    </row>
    <row r="424" spans="3:3">
      <c r="C424" s="16"/>
    </row>
    <row r="425" spans="3:3">
      <c r="C425" s="16"/>
    </row>
    <row r="426" spans="3:3">
      <c r="C426" s="16"/>
    </row>
    <row r="427" spans="3:3">
      <c r="C427" s="16"/>
    </row>
    <row r="428" spans="3:3">
      <c r="C428" s="16"/>
    </row>
    <row r="429" spans="3:3">
      <c r="C429" s="16"/>
    </row>
    <row r="430" spans="3:3">
      <c r="C430" s="16"/>
    </row>
    <row r="431" spans="3:3">
      <c r="C431" s="16"/>
    </row>
    <row r="432" spans="3:3">
      <c r="C432" s="16"/>
    </row>
    <row r="433" spans="3:3">
      <c r="C433" s="16"/>
    </row>
    <row r="434" spans="3:3">
      <c r="C434" s="16"/>
    </row>
    <row r="435" spans="3:3">
      <c r="C435" s="16"/>
    </row>
    <row r="436" spans="3:3">
      <c r="C436" s="16"/>
    </row>
    <row r="437" spans="3:3">
      <c r="C437" s="16"/>
    </row>
    <row r="438" spans="3:3">
      <c r="C438" s="16"/>
    </row>
    <row r="439" spans="3:3">
      <c r="C439" s="16"/>
    </row>
    <row r="440" spans="3:3">
      <c r="C440" s="16"/>
    </row>
    <row r="441" spans="3:3">
      <c r="C441" s="16"/>
    </row>
    <row r="442" spans="3:3">
      <c r="C442" s="16"/>
    </row>
    <row r="443" spans="3:3">
      <c r="C443" s="16"/>
    </row>
    <row r="444" spans="3:3">
      <c r="C444" s="16"/>
    </row>
    <row r="445" spans="3:3">
      <c r="C445" s="16"/>
    </row>
    <row r="446" spans="3:3">
      <c r="C446" s="16"/>
    </row>
    <row r="447" spans="3:3">
      <c r="C447" s="16"/>
    </row>
    <row r="448" spans="3:3">
      <c r="C448" s="16"/>
    </row>
    <row r="449" spans="3:3">
      <c r="C449" s="16"/>
    </row>
    <row r="450" spans="3:3">
      <c r="C450" s="16"/>
    </row>
    <row r="451" spans="3:3">
      <c r="C451" s="16"/>
    </row>
    <row r="452" spans="3:3">
      <c r="C452" s="16"/>
    </row>
    <row r="453" spans="3:3">
      <c r="C453" s="16"/>
    </row>
    <row r="454" spans="3:3">
      <c r="C454" s="16"/>
    </row>
    <row r="455" spans="3:3">
      <c r="C455" s="16"/>
    </row>
    <row r="456" spans="3:3">
      <c r="C456" s="16"/>
    </row>
    <row r="457" spans="3:3">
      <c r="C457" s="16"/>
    </row>
    <row r="458" spans="3:3">
      <c r="C458" s="16"/>
    </row>
    <row r="459" spans="3:3">
      <c r="C459" s="16"/>
    </row>
    <row r="460" spans="3:3">
      <c r="C460" s="16"/>
    </row>
    <row r="461" spans="3:3">
      <c r="C461" s="16"/>
    </row>
    <row r="462" spans="3:3">
      <c r="C462" s="16"/>
    </row>
    <row r="463" spans="3:3">
      <c r="C463" s="16"/>
    </row>
    <row r="464" spans="3:3">
      <c r="C464" s="16"/>
    </row>
    <row r="465" spans="3:3">
      <c r="C465" s="16"/>
    </row>
    <row r="466" spans="3:3">
      <c r="C466" s="16"/>
    </row>
    <row r="467" spans="3:3">
      <c r="C467" s="16"/>
    </row>
    <row r="468" spans="3:3">
      <c r="C468" s="16"/>
    </row>
    <row r="469" spans="3:3">
      <c r="C469" s="16"/>
    </row>
    <row r="470" spans="3:3">
      <c r="C470" s="16"/>
    </row>
    <row r="471" spans="3:3">
      <c r="C471" s="16"/>
    </row>
    <row r="472" spans="3:3">
      <c r="C472" s="16"/>
    </row>
    <row r="473" spans="3:3">
      <c r="C473" s="16"/>
    </row>
    <row r="474" spans="3:3">
      <c r="C474" s="16"/>
    </row>
    <row r="475" spans="3:3">
      <c r="C475" s="16"/>
    </row>
    <row r="476" spans="3:3">
      <c r="C476" s="16"/>
    </row>
    <row r="477" spans="3:3">
      <c r="C477" s="16"/>
    </row>
    <row r="478" spans="3:3">
      <c r="C478" s="16"/>
    </row>
    <row r="479" spans="3:3">
      <c r="C479" s="16"/>
    </row>
    <row r="480" spans="3:3">
      <c r="C480" s="16"/>
    </row>
    <row r="481" spans="3:3">
      <c r="C481" s="16"/>
    </row>
    <row r="482" spans="3:3">
      <c r="C482" s="16"/>
    </row>
    <row r="483" spans="3:3">
      <c r="C483" s="16"/>
    </row>
    <row r="484" spans="3:3">
      <c r="C484" s="16"/>
    </row>
    <row r="485" spans="3:3">
      <c r="C485" s="16"/>
    </row>
    <row r="486" spans="3:3">
      <c r="C486" s="16"/>
    </row>
    <row r="487" spans="3:3">
      <c r="C487" s="16"/>
    </row>
    <row r="488" spans="3:3">
      <c r="C488" s="16"/>
    </row>
    <row r="489" spans="3:3">
      <c r="C489" s="16"/>
    </row>
    <row r="490" spans="3:3">
      <c r="C490" s="16"/>
    </row>
    <row r="491" spans="3:3">
      <c r="C491" s="16"/>
    </row>
    <row r="492" spans="3:3">
      <c r="C492" s="16"/>
    </row>
    <row r="493" spans="3:3">
      <c r="C493" s="16"/>
    </row>
    <row r="494" spans="3:3">
      <c r="C494" s="16"/>
    </row>
    <row r="495" spans="3:3">
      <c r="C495" s="16"/>
    </row>
    <row r="496" spans="3:3">
      <c r="C496" s="16"/>
    </row>
    <row r="497" spans="3:3">
      <c r="C497" s="16"/>
    </row>
    <row r="498" spans="3:3">
      <c r="C498" s="16"/>
    </row>
    <row r="499" spans="3:3">
      <c r="C499" s="16"/>
    </row>
    <row r="500" spans="3:3">
      <c r="C500" s="16"/>
    </row>
    <row r="501" spans="3:3">
      <c r="C501" s="16"/>
    </row>
    <row r="502" spans="3:3">
      <c r="C502" s="16"/>
    </row>
    <row r="503" spans="3:3">
      <c r="C503" s="16"/>
    </row>
    <row r="504" spans="3:3">
      <c r="C504" s="16"/>
    </row>
    <row r="505" spans="3:3">
      <c r="C505" s="16"/>
    </row>
    <row r="506" spans="3:3">
      <c r="C506" s="16"/>
    </row>
    <row r="507" spans="3:3">
      <c r="C507" s="16"/>
    </row>
    <row r="508" spans="3:3">
      <c r="C508" s="16"/>
    </row>
    <row r="509" spans="3:3">
      <c r="C509" s="16"/>
    </row>
    <row r="510" spans="3:3">
      <c r="C510" s="16"/>
    </row>
    <row r="511" spans="3:3">
      <c r="C511" s="16"/>
    </row>
    <row r="512" spans="3:3">
      <c r="C512" s="16"/>
    </row>
    <row r="513" spans="3:3">
      <c r="C513" s="16"/>
    </row>
    <row r="514" spans="3:3">
      <c r="C514" s="16"/>
    </row>
    <row r="515" spans="3:3">
      <c r="C515" s="16"/>
    </row>
    <row r="516" spans="3:3">
      <c r="C516" s="16"/>
    </row>
    <row r="517" spans="3:3">
      <c r="C517" s="16"/>
    </row>
    <row r="518" spans="3:3">
      <c r="C518" s="16"/>
    </row>
    <row r="519" spans="3:3">
      <c r="C519" s="16"/>
    </row>
    <row r="520" spans="3:3">
      <c r="C520" s="16"/>
    </row>
    <row r="521" spans="3:3">
      <c r="C521" s="16"/>
    </row>
    <row r="522" spans="3:3">
      <c r="C522" s="16"/>
    </row>
    <row r="523" spans="3:3">
      <c r="C523" s="16"/>
    </row>
    <row r="524" spans="3:3">
      <c r="C524" s="16"/>
    </row>
    <row r="525" spans="3:3">
      <c r="C525" s="16"/>
    </row>
    <row r="526" spans="3:3">
      <c r="C526" s="16"/>
    </row>
    <row r="527" spans="3:3">
      <c r="C527" s="16"/>
    </row>
    <row r="528" spans="3:3">
      <c r="C528" s="16"/>
    </row>
    <row r="529" spans="3:3">
      <c r="C529" s="16"/>
    </row>
    <row r="530" spans="3:3">
      <c r="C530" s="16"/>
    </row>
    <row r="531" spans="3:3">
      <c r="C531" s="16"/>
    </row>
    <row r="532" spans="3:3">
      <c r="C532" s="16"/>
    </row>
    <row r="533" spans="3:3">
      <c r="C533" s="16"/>
    </row>
    <row r="534" spans="3:3">
      <c r="C534" s="16"/>
    </row>
    <row r="535" spans="3:3">
      <c r="C535" s="16"/>
    </row>
    <row r="536" spans="3:3">
      <c r="C536" s="16"/>
    </row>
    <row r="537" spans="3:3">
      <c r="C537" s="16"/>
    </row>
    <row r="538" spans="3:3">
      <c r="C538" s="16"/>
    </row>
    <row r="539" spans="3:3">
      <c r="C539" s="16"/>
    </row>
    <row r="540" spans="3:3">
      <c r="C540" s="16"/>
    </row>
    <row r="541" spans="3:3">
      <c r="C541" s="16"/>
    </row>
    <row r="542" spans="3:3">
      <c r="C542" s="16"/>
    </row>
    <row r="543" spans="3:3">
      <c r="C543" s="16"/>
    </row>
    <row r="544" spans="3:3">
      <c r="C544" s="16"/>
    </row>
    <row r="545" spans="3:3">
      <c r="C545" s="16"/>
    </row>
    <row r="546" spans="3:3">
      <c r="C546" s="16"/>
    </row>
    <row r="547" spans="3:3">
      <c r="C547" s="16"/>
    </row>
    <row r="548" spans="3:3">
      <c r="C548" s="16"/>
    </row>
    <row r="549" spans="3:3">
      <c r="C549" s="16"/>
    </row>
    <row r="550" spans="3:3">
      <c r="C550" s="16"/>
    </row>
    <row r="551" spans="3:3">
      <c r="C551" s="16"/>
    </row>
    <row r="552" spans="3:3">
      <c r="C552" s="16"/>
    </row>
    <row r="553" spans="3:3">
      <c r="C553" s="16"/>
    </row>
    <row r="554" spans="3:3">
      <c r="C554" s="16"/>
    </row>
    <row r="555" spans="3:3">
      <c r="C555" s="16"/>
    </row>
    <row r="556" spans="3:3">
      <c r="C556" s="16"/>
    </row>
    <row r="557" spans="3:3">
      <c r="C557" s="16"/>
    </row>
    <row r="558" spans="3:3">
      <c r="C558" s="16"/>
    </row>
    <row r="559" spans="3:3">
      <c r="C559" s="16"/>
    </row>
    <row r="560" spans="3:3">
      <c r="C560" s="16"/>
    </row>
    <row r="561" spans="3:3">
      <c r="C561" s="16"/>
    </row>
    <row r="562" spans="3:3">
      <c r="C562" s="16"/>
    </row>
    <row r="563" spans="3:3">
      <c r="C563" s="16"/>
    </row>
    <row r="564" spans="3:3">
      <c r="C564" s="16"/>
    </row>
    <row r="565" spans="3:3">
      <c r="C565" s="16"/>
    </row>
    <row r="566" spans="3:3">
      <c r="C566" s="16"/>
    </row>
    <row r="567" spans="3:3">
      <c r="C567" s="16"/>
    </row>
    <row r="568" spans="3:3">
      <c r="C568" s="16"/>
    </row>
    <row r="569" spans="3:3">
      <c r="C569" s="16"/>
    </row>
    <row r="570" spans="3:3">
      <c r="C570" s="16"/>
    </row>
    <row r="571" spans="3:3">
      <c r="C571" s="16"/>
    </row>
    <row r="572" spans="3:3">
      <c r="C572" s="16"/>
    </row>
    <row r="573" spans="3:3">
      <c r="C573" s="16"/>
    </row>
    <row r="574" spans="3:3">
      <c r="C574" s="16"/>
    </row>
    <row r="575" spans="3:3">
      <c r="C575" s="16"/>
    </row>
    <row r="576" spans="3:3">
      <c r="C576" s="16"/>
    </row>
    <row r="577" spans="3:3">
      <c r="C577" s="16"/>
    </row>
    <row r="578" spans="3:3">
      <c r="C578" s="16"/>
    </row>
    <row r="579" spans="3:3">
      <c r="C579" s="16"/>
    </row>
    <row r="580" spans="3:3">
      <c r="C580" s="16"/>
    </row>
    <row r="581" spans="3:3">
      <c r="C581" s="16"/>
    </row>
    <row r="582" spans="3:3">
      <c r="C582" s="16"/>
    </row>
    <row r="583" spans="3:3">
      <c r="C583" s="16"/>
    </row>
    <row r="584" spans="3:3">
      <c r="C584" s="16"/>
    </row>
    <row r="585" spans="3:3">
      <c r="C585" s="16"/>
    </row>
    <row r="586" spans="3:3">
      <c r="C586" s="16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7" pageOrder="overThenDown" orientation="landscape" r:id="rId1"/>
  <headerFooter alignWithMargins="0">
    <oddFooter>&amp;L&amp;Z&amp;F&amp;C&amp;A&amp;R&amp;D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G56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9">
      <c r="B1" s="2" t="s">
        <v>0</v>
      </c>
      <c r="C1" t="s">
        <v>197</v>
      </c>
    </row>
    <row r="2" spans="2:59">
      <c r="B2" s="2" t="s">
        <v>1</v>
      </c>
      <c r="C2" t="s">
        <v>198</v>
      </c>
    </row>
    <row r="3" spans="2:59">
      <c r="B3" s="2" t="s">
        <v>2</v>
      </c>
      <c r="C3" t="s">
        <v>199</v>
      </c>
    </row>
    <row r="4" spans="2:59">
      <c r="B4" s="2" t="s">
        <v>3</v>
      </c>
    </row>
    <row r="6" spans="2:59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6"/>
      <c r="L6" s="97"/>
    </row>
    <row r="7" spans="2:59" ht="26.25" customHeight="1">
      <c r="B7" s="95" t="s">
        <v>141</v>
      </c>
      <c r="C7" s="96"/>
      <c r="D7" s="96"/>
      <c r="E7" s="96"/>
      <c r="F7" s="96"/>
      <c r="G7" s="96"/>
      <c r="H7" s="96"/>
      <c r="I7" s="96"/>
      <c r="J7" s="96"/>
      <c r="K7" s="96"/>
      <c r="L7" s="97"/>
    </row>
    <row r="8" spans="2:5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N8" s="16"/>
      <c r="O8" s="16"/>
      <c r="P8" s="16"/>
      <c r="BG8" s="16"/>
    </row>
    <row r="9" spans="2:59" s="19" customFormat="1" ht="24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M9" s="16"/>
      <c r="N9" s="16"/>
      <c r="O9" s="16"/>
      <c r="P9" s="16"/>
      <c r="BG9" s="16"/>
    </row>
    <row r="10" spans="2:5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M10" s="16"/>
      <c r="N10" s="16"/>
      <c r="O10" s="16"/>
      <c r="P10" s="16"/>
      <c r="BG10" s="16"/>
    </row>
    <row r="11" spans="2:59" s="23" customFormat="1" ht="18" customHeight="1">
      <c r="B11" s="24" t="s">
        <v>97</v>
      </c>
      <c r="C11" s="7"/>
      <c r="D11" s="7"/>
      <c r="E11" s="7"/>
      <c r="F11" s="7"/>
      <c r="G11" s="75">
        <v>257000</v>
      </c>
      <c r="H11" s="7"/>
      <c r="I11" s="75">
        <v>296.56968862000002</v>
      </c>
      <c r="J11" s="7"/>
      <c r="K11" s="76">
        <v>1</v>
      </c>
      <c r="L11" s="76">
        <v>1E-4</v>
      </c>
      <c r="M11" s="16"/>
      <c r="N11" s="16"/>
      <c r="O11" s="16"/>
      <c r="P11" s="16"/>
      <c r="BG11" s="16"/>
    </row>
    <row r="12" spans="2:59">
      <c r="B12" s="79" t="s">
        <v>1964</v>
      </c>
      <c r="C12" s="16"/>
      <c r="D12" s="16"/>
      <c r="G12" s="81">
        <v>257000</v>
      </c>
      <c r="I12" s="81">
        <v>296.56968862000002</v>
      </c>
      <c r="K12" s="80">
        <v>1</v>
      </c>
      <c r="L12" s="80">
        <v>1E-4</v>
      </c>
    </row>
    <row r="13" spans="2:59">
      <c r="B13" t="s">
        <v>1965</v>
      </c>
      <c r="C13" t="s">
        <v>1966</v>
      </c>
      <c r="D13" t="s">
        <v>1298</v>
      </c>
      <c r="E13" t="s">
        <v>102</v>
      </c>
      <c r="F13" t="s">
        <v>1967</v>
      </c>
      <c r="G13" s="77">
        <v>128500</v>
      </c>
      <c r="H13" s="77">
        <v>123.379014</v>
      </c>
      <c r="I13" s="77">
        <v>158.54203299</v>
      </c>
      <c r="J13" s="78">
        <v>0</v>
      </c>
      <c r="K13" s="78">
        <v>0.53459999999999996</v>
      </c>
      <c r="L13" s="78">
        <v>1E-4</v>
      </c>
    </row>
    <row r="14" spans="2:59">
      <c r="B14" t="s">
        <v>1968</v>
      </c>
      <c r="C14" t="s">
        <v>1969</v>
      </c>
      <c r="D14" t="s">
        <v>1298</v>
      </c>
      <c r="E14" t="s">
        <v>102</v>
      </c>
      <c r="F14" t="s">
        <v>1967</v>
      </c>
      <c r="G14" s="77">
        <v>128500</v>
      </c>
      <c r="H14" s="77">
        <v>107.414518</v>
      </c>
      <c r="I14" s="77">
        <v>138.02765563</v>
      </c>
      <c r="J14" s="78">
        <v>0</v>
      </c>
      <c r="K14" s="78">
        <v>0.46539999999999998</v>
      </c>
      <c r="L14" s="78">
        <v>1E-4</v>
      </c>
    </row>
    <row r="15" spans="2:59">
      <c r="B15" s="79" t="s">
        <v>1749</v>
      </c>
      <c r="C15" s="16"/>
      <c r="D15" s="16"/>
      <c r="G15" s="81">
        <v>0</v>
      </c>
      <c r="I15" s="81">
        <v>0</v>
      </c>
      <c r="K15" s="80">
        <v>0</v>
      </c>
      <c r="L15" s="80">
        <v>0</v>
      </c>
    </row>
    <row r="16" spans="2:59">
      <c r="B16" t="s">
        <v>231</v>
      </c>
      <c r="C16" t="s">
        <v>231</v>
      </c>
      <c r="D16" t="s">
        <v>231</v>
      </c>
      <c r="E16" t="s">
        <v>231</v>
      </c>
      <c r="G16" s="77">
        <v>0</v>
      </c>
      <c r="H16" s="77">
        <v>0</v>
      </c>
      <c r="I16" s="77">
        <v>0</v>
      </c>
      <c r="J16" s="78">
        <v>0</v>
      </c>
      <c r="K16" s="78">
        <v>0</v>
      </c>
      <c r="L16" s="78">
        <v>0</v>
      </c>
    </row>
    <row r="17" spans="2:4">
      <c r="B17" t="s">
        <v>238</v>
      </c>
      <c r="C17" s="16"/>
      <c r="D17" s="16"/>
    </row>
    <row r="18" spans="2:4">
      <c r="B18" t="s">
        <v>318</v>
      </c>
      <c r="C18" s="16"/>
      <c r="D18" s="16"/>
    </row>
    <row r="19" spans="2:4">
      <c r="B19" t="s">
        <v>319</v>
      </c>
      <c r="C19" s="16"/>
      <c r="D19" s="16"/>
    </row>
    <row r="20" spans="2:4">
      <c r="B20" t="s">
        <v>320</v>
      </c>
      <c r="C20" s="16"/>
      <c r="D20" s="16"/>
    </row>
    <row r="21" spans="2:4">
      <c r="C21" s="16"/>
      <c r="D21" s="16"/>
    </row>
    <row r="22" spans="2:4">
      <c r="C22" s="16"/>
      <c r="D22" s="16"/>
    </row>
    <row r="23" spans="2:4">
      <c r="C23" s="16"/>
      <c r="D23" s="16"/>
    </row>
    <row r="24" spans="2:4">
      <c r="C24" s="16"/>
      <c r="D24" s="16"/>
    </row>
    <row r="25" spans="2:4">
      <c r="C25" s="16"/>
      <c r="D25" s="16"/>
    </row>
    <row r="26" spans="2:4">
      <c r="C26" s="16"/>
      <c r="D26" s="16"/>
    </row>
    <row r="27" spans="2:4">
      <c r="C27" s="16"/>
      <c r="D27" s="16"/>
    </row>
    <row r="28" spans="2:4">
      <c r="C28" s="16"/>
      <c r="D28" s="16"/>
    </row>
    <row r="29" spans="2:4">
      <c r="C29" s="16"/>
      <c r="D29" s="16"/>
    </row>
    <row r="30" spans="2:4">
      <c r="C30" s="16"/>
      <c r="D30" s="16"/>
    </row>
    <row r="31" spans="2:4">
      <c r="C31" s="16"/>
      <c r="D31" s="16"/>
    </row>
    <row r="32" spans="2:4">
      <c r="C32" s="16"/>
      <c r="D32" s="16"/>
    </row>
    <row r="33" spans="3:4">
      <c r="C33" s="16"/>
      <c r="D33" s="16"/>
    </row>
    <row r="34" spans="3:4">
      <c r="C34" s="16"/>
      <c r="D34" s="16"/>
    </row>
    <row r="35" spans="3:4">
      <c r="C35" s="16"/>
      <c r="D35" s="16"/>
    </row>
    <row r="36" spans="3:4">
      <c r="C36" s="16"/>
      <c r="D36" s="16"/>
    </row>
    <row r="37" spans="3:4">
      <c r="C37" s="16"/>
      <c r="D37" s="16"/>
    </row>
    <row r="38" spans="3:4">
      <c r="C38" s="16"/>
      <c r="D38" s="16"/>
    </row>
    <row r="39" spans="3:4">
      <c r="C39" s="16"/>
      <c r="D39" s="16"/>
    </row>
    <row r="40" spans="3:4">
      <c r="C40" s="16"/>
      <c r="D40" s="16"/>
    </row>
    <row r="41" spans="3:4">
      <c r="C41" s="16"/>
      <c r="D41" s="16"/>
    </row>
    <row r="42" spans="3:4">
      <c r="C42" s="16"/>
      <c r="D42" s="16"/>
    </row>
    <row r="43" spans="3:4">
      <c r="C43" s="16"/>
      <c r="D43" s="16"/>
    </row>
    <row r="44" spans="3:4">
      <c r="C44" s="16"/>
      <c r="D44" s="16"/>
    </row>
    <row r="45" spans="3:4">
      <c r="C45" s="16"/>
      <c r="D45" s="16"/>
    </row>
    <row r="46" spans="3:4">
      <c r="C46" s="16"/>
      <c r="D46" s="16"/>
    </row>
    <row r="47" spans="3:4">
      <c r="C47" s="16"/>
      <c r="D47" s="16"/>
    </row>
    <row r="48" spans="3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AZ427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2">
      <c r="B1" s="2" t="s">
        <v>0</v>
      </c>
      <c r="C1" t="s">
        <v>197</v>
      </c>
    </row>
    <row r="2" spans="2:52">
      <c r="B2" s="2" t="s">
        <v>1</v>
      </c>
      <c r="C2" t="s">
        <v>198</v>
      </c>
    </row>
    <row r="3" spans="2:52">
      <c r="B3" s="2" t="s">
        <v>2</v>
      </c>
      <c r="C3" t="s">
        <v>199</v>
      </c>
    </row>
    <row r="4" spans="2:52">
      <c r="B4" s="2" t="s">
        <v>3</v>
      </c>
    </row>
    <row r="6" spans="2:52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6"/>
      <c r="L6" s="97"/>
    </row>
    <row r="7" spans="2:52" ht="26.25" customHeight="1">
      <c r="B7" s="95" t="s">
        <v>142</v>
      </c>
      <c r="C7" s="96"/>
      <c r="D7" s="96"/>
      <c r="E7" s="96"/>
      <c r="F7" s="96"/>
      <c r="G7" s="96"/>
      <c r="H7" s="96"/>
      <c r="I7" s="96"/>
      <c r="J7" s="96"/>
      <c r="K7" s="96"/>
      <c r="L7" s="97"/>
    </row>
    <row r="8" spans="2:52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AZ8" s="16"/>
    </row>
    <row r="9" spans="2:52" s="19" customFormat="1" ht="21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AZ9" s="16"/>
    </row>
    <row r="10" spans="2:5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AZ10" s="16"/>
    </row>
    <row r="11" spans="2:52" s="23" customFormat="1" ht="18" customHeight="1">
      <c r="B11" s="24" t="s">
        <v>99</v>
      </c>
      <c r="C11" s="7"/>
      <c r="D11" s="7"/>
      <c r="E11" s="7"/>
      <c r="F11" s="7"/>
      <c r="G11" s="75">
        <v>0</v>
      </c>
      <c r="H11" s="7"/>
      <c r="I11" s="75">
        <v>0</v>
      </c>
      <c r="J11" s="7"/>
      <c r="K11" s="76">
        <v>0</v>
      </c>
      <c r="L11" s="76">
        <v>0</v>
      </c>
      <c r="AZ11" s="16"/>
    </row>
    <row r="12" spans="2:52">
      <c r="B12" s="79" t="s">
        <v>204</v>
      </c>
      <c r="C12" s="16"/>
      <c r="D12" s="16"/>
      <c r="G12" s="81">
        <v>0</v>
      </c>
      <c r="I12" s="81">
        <v>0</v>
      </c>
      <c r="K12" s="80">
        <v>0</v>
      </c>
      <c r="L12" s="80">
        <v>0</v>
      </c>
    </row>
    <row r="13" spans="2:52">
      <c r="B13" s="79" t="s">
        <v>1750</v>
      </c>
      <c r="C13" s="16"/>
      <c r="D13" s="16"/>
      <c r="G13" s="81">
        <v>0</v>
      </c>
      <c r="I13" s="81">
        <v>0</v>
      </c>
      <c r="K13" s="80">
        <v>0</v>
      </c>
      <c r="L13" s="80">
        <v>0</v>
      </c>
    </row>
    <row r="14" spans="2:52">
      <c r="B14" t="s">
        <v>231</v>
      </c>
      <c r="C14" t="s">
        <v>231</v>
      </c>
      <c r="D14" t="s">
        <v>231</v>
      </c>
      <c r="E14" t="s">
        <v>231</v>
      </c>
      <c r="G14" s="77">
        <v>0</v>
      </c>
      <c r="H14" s="77">
        <v>0</v>
      </c>
      <c r="I14" s="77">
        <v>0</v>
      </c>
      <c r="J14" s="78">
        <v>0</v>
      </c>
      <c r="K14" s="78">
        <v>0</v>
      </c>
      <c r="L14" s="78">
        <v>0</v>
      </c>
    </row>
    <row r="15" spans="2:52">
      <c r="B15" s="79" t="s">
        <v>1751</v>
      </c>
      <c r="C15" s="16"/>
      <c r="D15" s="16"/>
      <c r="G15" s="81">
        <v>0</v>
      </c>
      <c r="I15" s="81">
        <v>0</v>
      </c>
      <c r="K15" s="80">
        <v>0</v>
      </c>
      <c r="L15" s="80">
        <v>0</v>
      </c>
    </row>
    <row r="16" spans="2:52">
      <c r="B16" t="s">
        <v>231</v>
      </c>
      <c r="C16" t="s">
        <v>231</v>
      </c>
      <c r="D16" t="s">
        <v>231</v>
      </c>
      <c r="E16" t="s">
        <v>231</v>
      </c>
      <c r="G16" s="77">
        <v>0</v>
      </c>
      <c r="H16" s="77">
        <v>0</v>
      </c>
      <c r="I16" s="77">
        <v>0</v>
      </c>
      <c r="J16" s="78">
        <v>0</v>
      </c>
      <c r="K16" s="78">
        <v>0</v>
      </c>
      <c r="L16" s="78">
        <v>0</v>
      </c>
    </row>
    <row r="17" spans="2:12">
      <c r="B17" s="79" t="s">
        <v>1970</v>
      </c>
      <c r="C17" s="16"/>
      <c r="D17" s="16"/>
      <c r="G17" s="81">
        <v>0</v>
      </c>
      <c r="I17" s="81">
        <v>0</v>
      </c>
      <c r="K17" s="80">
        <v>0</v>
      </c>
      <c r="L17" s="80">
        <v>0</v>
      </c>
    </row>
    <row r="18" spans="2:12">
      <c r="B18" t="s">
        <v>231</v>
      </c>
      <c r="C18" t="s">
        <v>231</v>
      </c>
      <c r="D18" t="s">
        <v>231</v>
      </c>
      <c r="E18" t="s">
        <v>231</v>
      </c>
      <c r="G18" s="77">
        <v>0</v>
      </c>
      <c r="H18" s="77">
        <v>0</v>
      </c>
      <c r="I18" s="77">
        <v>0</v>
      </c>
      <c r="J18" s="78">
        <v>0</v>
      </c>
      <c r="K18" s="78">
        <v>0</v>
      </c>
      <c r="L18" s="78">
        <v>0</v>
      </c>
    </row>
    <row r="19" spans="2:12">
      <c r="B19" s="79" t="s">
        <v>1752</v>
      </c>
      <c r="C19" s="16"/>
      <c r="D19" s="16"/>
      <c r="G19" s="81">
        <v>0</v>
      </c>
      <c r="I19" s="81">
        <v>0</v>
      </c>
      <c r="K19" s="80">
        <v>0</v>
      </c>
      <c r="L19" s="80">
        <v>0</v>
      </c>
    </row>
    <row r="20" spans="2:12">
      <c r="B20" t="s">
        <v>231</v>
      </c>
      <c r="C20" t="s">
        <v>231</v>
      </c>
      <c r="D20" t="s">
        <v>231</v>
      </c>
      <c r="E20" t="s">
        <v>231</v>
      </c>
      <c r="G20" s="77">
        <v>0</v>
      </c>
      <c r="H20" s="77">
        <v>0</v>
      </c>
      <c r="I20" s="77">
        <v>0</v>
      </c>
      <c r="J20" s="78">
        <v>0</v>
      </c>
      <c r="K20" s="78">
        <v>0</v>
      </c>
      <c r="L20" s="78">
        <v>0</v>
      </c>
    </row>
    <row r="21" spans="2:12">
      <c r="B21" s="79" t="s">
        <v>1040</v>
      </c>
      <c r="C21" s="16"/>
      <c r="D21" s="16"/>
      <c r="G21" s="81">
        <v>0</v>
      </c>
      <c r="I21" s="81">
        <v>0</v>
      </c>
      <c r="K21" s="80">
        <v>0</v>
      </c>
      <c r="L21" s="80">
        <v>0</v>
      </c>
    </row>
    <row r="22" spans="2:12">
      <c r="B22" t="s">
        <v>231</v>
      </c>
      <c r="C22" t="s">
        <v>231</v>
      </c>
      <c r="D22" t="s">
        <v>231</v>
      </c>
      <c r="E22" t="s">
        <v>231</v>
      </c>
      <c r="G22" s="77">
        <v>0</v>
      </c>
      <c r="H22" s="77">
        <v>0</v>
      </c>
      <c r="I22" s="77">
        <v>0</v>
      </c>
      <c r="J22" s="78">
        <v>0</v>
      </c>
      <c r="K22" s="78">
        <v>0</v>
      </c>
      <c r="L22" s="78">
        <v>0</v>
      </c>
    </row>
    <row r="23" spans="2:12">
      <c r="B23" s="79" t="s">
        <v>236</v>
      </c>
      <c r="C23" s="16"/>
      <c r="D23" s="16"/>
      <c r="G23" s="81">
        <v>0</v>
      </c>
      <c r="I23" s="81">
        <v>0</v>
      </c>
      <c r="K23" s="80">
        <v>0</v>
      </c>
      <c r="L23" s="80">
        <v>0</v>
      </c>
    </row>
    <row r="24" spans="2:12">
      <c r="B24" s="79" t="s">
        <v>1750</v>
      </c>
      <c r="C24" s="16"/>
      <c r="D24" s="16"/>
      <c r="G24" s="81">
        <v>0</v>
      </c>
      <c r="I24" s="81">
        <v>0</v>
      </c>
      <c r="K24" s="80">
        <v>0</v>
      </c>
      <c r="L24" s="80">
        <v>0</v>
      </c>
    </row>
    <row r="25" spans="2:12">
      <c r="B25" t="s">
        <v>231</v>
      </c>
      <c r="C25" t="s">
        <v>231</v>
      </c>
      <c r="D25" t="s">
        <v>231</v>
      </c>
      <c r="E25" t="s">
        <v>231</v>
      </c>
      <c r="G25" s="77">
        <v>0</v>
      </c>
      <c r="H25" s="77">
        <v>0</v>
      </c>
      <c r="I25" s="77">
        <v>0</v>
      </c>
      <c r="J25" s="78">
        <v>0</v>
      </c>
      <c r="K25" s="78">
        <v>0</v>
      </c>
      <c r="L25" s="78">
        <v>0</v>
      </c>
    </row>
    <row r="26" spans="2:12">
      <c r="B26" s="79" t="s">
        <v>1753</v>
      </c>
      <c r="C26" s="16"/>
      <c r="D26" s="16"/>
      <c r="G26" s="81">
        <v>0</v>
      </c>
      <c r="I26" s="81">
        <v>0</v>
      </c>
      <c r="K26" s="80">
        <v>0</v>
      </c>
      <c r="L26" s="80">
        <v>0</v>
      </c>
    </row>
    <row r="27" spans="2:12">
      <c r="B27" t="s">
        <v>231</v>
      </c>
      <c r="C27" t="s">
        <v>231</v>
      </c>
      <c r="D27" t="s">
        <v>231</v>
      </c>
      <c r="E27" t="s">
        <v>231</v>
      </c>
      <c r="G27" s="77">
        <v>0</v>
      </c>
      <c r="H27" s="77">
        <v>0</v>
      </c>
      <c r="I27" s="77">
        <v>0</v>
      </c>
      <c r="J27" s="78">
        <v>0</v>
      </c>
      <c r="K27" s="78">
        <v>0</v>
      </c>
      <c r="L27" s="78">
        <v>0</v>
      </c>
    </row>
    <row r="28" spans="2:12">
      <c r="B28" s="79" t="s">
        <v>1752</v>
      </c>
      <c r="C28" s="16"/>
      <c r="D28" s="16"/>
      <c r="G28" s="81">
        <v>0</v>
      </c>
      <c r="I28" s="81">
        <v>0</v>
      </c>
      <c r="K28" s="80">
        <v>0</v>
      </c>
      <c r="L28" s="80">
        <v>0</v>
      </c>
    </row>
    <row r="29" spans="2:12">
      <c r="B29" t="s">
        <v>231</v>
      </c>
      <c r="C29" t="s">
        <v>231</v>
      </c>
      <c r="D29" t="s">
        <v>231</v>
      </c>
      <c r="E29" t="s">
        <v>231</v>
      </c>
      <c r="G29" s="77">
        <v>0</v>
      </c>
      <c r="H29" s="77">
        <v>0</v>
      </c>
      <c r="I29" s="77">
        <v>0</v>
      </c>
      <c r="J29" s="78">
        <v>0</v>
      </c>
      <c r="K29" s="78">
        <v>0</v>
      </c>
      <c r="L29" s="78">
        <v>0</v>
      </c>
    </row>
    <row r="30" spans="2:12">
      <c r="B30" s="79" t="s">
        <v>1754</v>
      </c>
      <c r="C30" s="16"/>
      <c r="D30" s="16"/>
      <c r="G30" s="81">
        <v>0</v>
      </c>
      <c r="I30" s="81">
        <v>0</v>
      </c>
      <c r="K30" s="80">
        <v>0</v>
      </c>
      <c r="L30" s="80">
        <v>0</v>
      </c>
    </row>
    <row r="31" spans="2:12">
      <c r="B31" t="s">
        <v>231</v>
      </c>
      <c r="C31" t="s">
        <v>231</v>
      </c>
      <c r="D31" t="s">
        <v>231</v>
      </c>
      <c r="E31" t="s">
        <v>231</v>
      </c>
      <c r="G31" s="77">
        <v>0</v>
      </c>
      <c r="H31" s="77">
        <v>0</v>
      </c>
      <c r="I31" s="77">
        <v>0</v>
      </c>
      <c r="J31" s="78">
        <v>0</v>
      </c>
      <c r="K31" s="78">
        <v>0</v>
      </c>
      <c r="L31" s="78">
        <v>0</v>
      </c>
    </row>
    <row r="32" spans="2:12">
      <c r="B32" s="79" t="s">
        <v>1040</v>
      </c>
      <c r="C32" s="16"/>
      <c r="D32" s="16"/>
      <c r="G32" s="81">
        <v>0</v>
      </c>
      <c r="I32" s="81">
        <v>0</v>
      </c>
      <c r="K32" s="80">
        <v>0</v>
      </c>
      <c r="L32" s="80">
        <v>0</v>
      </c>
    </row>
    <row r="33" spans="2:12">
      <c r="B33" t="s">
        <v>231</v>
      </c>
      <c r="C33" t="s">
        <v>231</v>
      </c>
      <c r="D33" t="s">
        <v>231</v>
      </c>
      <c r="E33" t="s">
        <v>231</v>
      </c>
      <c r="G33" s="77">
        <v>0</v>
      </c>
      <c r="H33" s="77">
        <v>0</v>
      </c>
      <c r="I33" s="77">
        <v>0</v>
      </c>
      <c r="J33" s="78">
        <v>0</v>
      </c>
      <c r="K33" s="78">
        <v>0</v>
      </c>
      <c r="L33" s="78">
        <v>0</v>
      </c>
    </row>
    <row r="34" spans="2:12">
      <c r="B34" t="s">
        <v>238</v>
      </c>
      <c r="C34" s="16"/>
      <c r="D34" s="16"/>
    </row>
    <row r="35" spans="2:12">
      <c r="B35" t="s">
        <v>318</v>
      </c>
      <c r="C35" s="16"/>
      <c r="D35" s="16"/>
    </row>
    <row r="36" spans="2:12">
      <c r="B36" t="s">
        <v>319</v>
      </c>
      <c r="C36" s="16"/>
      <c r="D36" s="16"/>
    </row>
    <row r="37" spans="2:12">
      <c r="B37" t="s">
        <v>320</v>
      </c>
      <c r="C37" s="16"/>
      <c r="D37" s="16"/>
    </row>
    <row r="38" spans="2:12">
      <c r="C38" s="16"/>
      <c r="D38" s="16"/>
    </row>
    <row r="39" spans="2:12">
      <c r="C39" s="16"/>
      <c r="D39" s="16"/>
    </row>
    <row r="40" spans="2:12">
      <c r="C40" s="16"/>
      <c r="D40" s="16"/>
    </row>
    <row r="41" spans="2:12">
      <c r="C41" s="16"/>
      <c r="D41" s="16"/>
    </row>
    <row r="42" spans="2:12">
      <c r="C42" s="16"/>
      <c r="D42" s="16"/>
    </row>
    <row r="43" spans="2:12">
      <c r="C43" s="16"/>
      <c r="D43" s="16"/>
    </row>
    <row r="44" spans="2:12">
      <c r="C44" s="16"/>
      <c r="D44" s="16"/>
    </row>
    <row r="45" spans="2:12">
      <c r="C45" s="16"/>
      <c r="D45" s="16"/>
    </row>
    <row r="46" spans="2:12">
      <c r="C46" s="16"/>
      <c r="D46" s="16"/>
    </row>
    <row r="47" spans="2:12">
      <c r="C47" s="16"/>
      <c r="D47" s="16"/>
    </row>
    <row r="48" spans="2:12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9" pageOrder="overThenDown" orientation="landscape" r:id="rId1"/>
  <headerFooter alignWithMargins="0">
    <oddFooter>&amp;L&amp;Z&amp;F&amp;C&amp;A&amp;R&amp;D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B1:AM487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5.7109375" style="15" customWidth="1"/>
    <col min="3" max="4" width="10.7109375" style="15" customWidth="1"/>
    <col min="5" max="9" width="10.7109375" style="16" customWidth="1"/>
    <col min="10" max="10" width="14.7109375" style="16" customWidth="1"/>
    <col min="11" max="12" width="10.710937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37" width="5.7109375" style="16" customWidth="1"/>
    <col min="38" max="38" width="3.42578125" style="16" customWidth="1"/>
    <col min="39" max="39" width="5.7109375" style="16" hidden="1" customWidth="1"/>
    <col min="40" max="40" width="10.140625" style="16" customWidth="1"/>
    <col min="41" max="41" width="13.85546875" style="16" customWidth="1"/>
    <col min="42" max="42" width="5.7109375" style="16" customWidth="1"/>
    <col min="43" max="16384" width="9.140625" style="16"/>
  </cols>
  <sheetData>
    <row r="1" spans="2:13">
      <c r="B1" s="2" t="s">
        <v>0</v>
      </c>
      <c r="C1" t="s">
        <v>197</v>
      </c>
    </row>
    <row r="2" spans="2:13">
      <c r="B2" s="2" t="s">
        <v>1</v>
      </c>
      <c r="C2" t="s">
        <v>198</v>
      </c>
    </row>
    <row r="3" spans="2:13">
      <c r="B3" s="2" t="s">
        <v>2</v>
      </c>
      <c r="C3" t="s">
        <v>199</v>
      </c>
    </row>
    <row r="4" spans="2:13">
      <c r="B4" s="2" t="s">
        <v>3</v>
      </c>
    </row>
    <row r="5" spans="2:13">
      <c r="B5" s="2"/>
    </row>
    <row r="7" spans="2:13" ht="26.25" customHeight="1">
      <c r="B7" s="85" t="s">
        <v>47</v>
      </c>
      <c r="C7" s="86"/>
      <c r="D7" s="86"/>
      <c r="E7" s="86"/>
      <c r="F7" s="86"/>
      <c r="G7" s="86"/>
      <c r="H7" s="86"/>
      <c r="I7" s="86"/>
      <c r="J7" s="86"/>
      <c r="K7" s="86"/>
      <c r="L7" s="86"/>
    </row>
    <row r="8" spans="2:13" s="19" customFormat="1" ht="63">
      <c r="B8" s="17" t="s">
        <v>48</v>
      </c>
      <c r="C8" s="18" t="s">
        <v>49</v>
      </c>
      <c r="D8" s="18" t="s">
        <v>50</v>
      </c>
      <c r="E8" s="18" t="s">
        <v>51</v>
      </c>
      <c r="F8" s="18" t="s">
        <v>52</v>
      </c>
      <c r="G8" s="18" t="s">
        <v>53</v>
      </c>
      <c r="H8" s="18" t="s">
        <v>54</v>
      </c>
      <c r="I8" s="18" t="s">
        <v>55</v>
      </c>
      <c r="J8" s="18" t="s">
        <v>56</v>
      </c>
      <c r="K8" s="18" t="s">
        <v>57</v>
      </c>
      <c r="L8" s="18" t="s">
        <v>58</v>
      </c>
      <c r="M8" s="16"/>
    </row>
    <row r="9" spans="2:13" s="19" customFormat="1" ht="28.5" customHeight="1">
      <c r="B9" s="20"/>
      <c r="C9" s="21"/>
      <c r="D9" s="21"/>
      <c r="E9" s="21"/>
      <c r="F9" s="21"/>
      <c r="G9" s="21"/>
      <c r="H9" s="21" t="s">
        <v>7</v>
      </c>
      <c r="I9" s="21" t="s">
        <v>7</v>
      </c>
      <c r="J9" s="21" t="s">
        <v>6</v>
      </c>
      <c r="K9" s="21" t="s">
        <v>7</v>
      </c>
      <c r="L9" s="21" t="s">
        <v>7</v>
      </c>
    </row>
    <row r="10" spans="2:1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</row>
    <row r="11" spans="2:13" s="23" customFormat="1" ht="18" customHeight="1">
      <c r="B11" s="24" t="s">
        <v>67</v>
      </c>
      <c r="C11" s="7"/>
      <c r="D11" s="7"/>
      <c r="E11" s="7"/>
      <c r="F11" s="7"/>
      <c r="G11" s="7"/>
      <c r="H11" s="7"/>
      <c r="I11" s="76">
        <v>0</v>
      </c>
      <c r="J11" s="75">
        <v>122155.34296177499</v>
      </c>
      <c r="K11" s="76">
        <v>1</v>
      </c>
      <c r="L11" s="76">
        <v>6.0299999999999999E-2</v>
      </c>
    </row>
    <row r="12" spans="2:13">
      <c r="B12" s="79" t="s">
        <v>204</v>
      </c>
      <c r="C12" s="26"/>
      <c r="D12" s="27"/>
      <c r="E12" s="27"/>
      <c r="F12" s="27"/>
      <c r="G12" s="27"/>
      <c r="H12" s="27"/>
      <c r="I12" s="80">
        <v>0</v>
      </c>
      <c r="J12" s="81">
        <v>122155.34296177499</v>
      </c>
      <c r="K12" s="80">
        <v>1</v>
      </c>
      <c r="L12" s="80">
        <v>6.0299999999999999E-2</v>
      </c>
    </row>
    <row r="13" spans="2:13">
      <c r="B13" s="79" t="s">
        <v>205</v>
      </c>
      <c r="C13" s="26"/>
      <c r="D13" s="27"/>
      <c r="E13" s="27"/>
      <c r="F13" s="27"/>
      <c r="G13" s="27"/>
      <c r="H13" s="27"/>
      <c r="I13" s="80">
        <v>0</v>
      </c>
      <c r="J13" s="81">
        <v>71304.346990000005</v>
      </c>
      <c r="K13" s="80">
        <v>0.5837</v>
      </c>
      <c r="L13" s="80">
        <v>3.5200000000000002E-2</v>
      </c>
    </row>
    <row r="14" spans="2:13">
      <c r="B14" t="s">
        <v>206</v>
      </c>
      <c r="C14" t="s">
        <v>207</v>
      </c>
      <c r="D14" t="s">
        <v>208</v>
      </c>
      <c r="E14" t="s">
        <v>209</v>
      </c>
      <c r="F14" t="s">
        <v>210</v>
      </c>
      <c r="G14" t="s">
        <v>102</v>
      </c>
      <c r="H14" s="78">
        <v>0</v>
      </c>
      <c r="I14" s="78">
        <v>0</v>
      </c>
      <c r="J14" s="77">
        <v>-2.7999999999999998E-4</v>
      </c>
      <c r="K14" s="78">
        <v>0</v>
      </c>
      <c r="L14" s="78">
        <v>0</v>
      </c>
    </row>
    <row r="15" spans="2:13">
      <c r="B15" t="s">
        <v>211</v>
      </c>
      <c r="C15" t="s">
        <v>212</v>
      </c>
      <c r="D15" t="s">
        <v>213</v>
      </c>
      <c r="E15" t="s">
        <v>209</v>
      </c>
      <c r="F15" t="s">
        <v>210</v>
      </c>
      <c r="G15" t="s">
        <v>102</v>
      </c>
      <c r="H15" s="78">
        <v>0</v>
      </c>
      <c r="I15" s="78">
        <v>0</v>
      </c>
      <c r="J15" s="77">
        <v>64352.961940000001</v>
      </c>
      <c r="K15" s="78">
        <v>0.52680000000000005</v>
      </c>
      <c r="L15" s="78">
        <v>3.1699999999999999E-2</v>
      </c>
    </row>
    <row r="16" spans="2:13">
      <c r="B16" t="s">
        <v>214</v>
      </c>
      <c r="C16" t="s">
        <v>212</v>
      </c>
      <c r="D16" t="s">
        <v>213</v>
      </c>
      <c r="E16" t="s">
        <v>209</v>
      </c>
      <c r="F16" t="s">
        <v>210</v>
      </c>
      <c r="G16" t="s">
        <v>102</v>
      </c>
      <c r="H16" s="78">
        <v>0</v>
      </c>
      <c r="I16" s="78">
        <v>0</v>
      </c>
      <c r="J16" s="77">
        <v>6951.3853300000001</v>
      </c>
      <c r="K16" s="78">
        <v>5.6899999999999999E-2</v>
      </c>
      <c r="L16" s="78">
        <v>3.3999999999999998E-3</v>
      </c>
    </row>
    <row r="17" spans="2:12">
      <c r="B17" s="79" t="s">
        <v>215</v>
      </c>
      <c r="D17" s="16"/>
      <c r="I17" s="80">
        <v>0</v>
      </c>
      <c r="J17" s="81">
        <v>50850.995971775003</v>
      </c>
      <c r="K17" s="80">
        <v>0.4163</v>
      </c>
      <c r="L17" s="80">
        <v>2.5100000000000001E-2</v>
      </c>
    </row>
    <row r="18" spans="2:12">
      <c r="B18" t="s">
        <v>216</v>
      </c>
      <c r="C18" t="s">
        <v>217</v>
      </c>
      <c r="D18" t="s">
        <v>208</v>
      </c>
      <c r="E18" t="s">
        <v>209</v>
      </c>
      <c r="F18" t="s">
        <v>210</v>
      </c>
      <c r="G18" t="s">
        <v>106</v>
      </c>
      <c r="H18" s="78">
        <v>0</v>
      </c>
      <c r="I18" s="78">
        <v>0</v>
      </c>
      <c r="J18" s="77">
        <v>0</v>
      </c>
      <c r="K18" s="78">
        <v>0</v>
      </c>
      <c r="L18" s="78">
        <v>0</v>
      </c>
    </row>
    <row r="19" spans="2:12">
      <c r="B19" t="s">
        <v>218</v>
      </c>
      <c r="C19" t="s">
        <v>219</v>
      </c>
      <c r="D19" t="s">
        <v>213</v>
      </c>
      <c r="E19" t="s">
        <v>209</v>
      </c>
      <c r="F19" t="s">
        <v>210</v>
      </c>
      <c r="G19" t="s">
        <v>106</v>
      </c>
      <c r="H19" s="78">
        <v>0</v>
      </c>
      <c r="I19" s="78">
        <v>0</v>
      </c>
      <c r="J19" s="77">
        <v>42404.523908950003</v>
      </c>
      <c r="K19" s="78">
        <v>0.34710000000000002</v>
      </c>
      <c r="L19" s="78">
        <v>2.0899999999999998E-2</v>
      </c>
    </row>
    <row r="20" spans="2:12">
      <c r="B20" t="s">
        <v>220</v>
      </c>
      <c r="C20" t="s">
        <v>221</v>
      </c>
      <c r="D20" t="s">
        <v>213</v>
      </c>
      <c r="E20" t="s">
        <v>209</v>
      </c>
      <c r="F20" t="s">
        <v>210</v>
      </c>
      <c r="G20" t="s">
        <v>202</v>
      </c>
      <c r="H20" s="78">
        <v>0</v>
      </c>
      <c r="I20" s="78">
        <v>0</v>
      </c>
      <c r="J20" s="77">
        <v>12.861521872999999</v>
      </c>
      <c r="K20" s="78">
        <v>1E-4</v>
      </c>
      <c r="L20" s="78">
        <v>0</v>
      </c>
    </row>
    <row r="21" spans="2:12">
      <c r="B21" t="s">
        <v>222</v>
      </c>
      <c r="C21" t="s">
        <v>223</v>
      </c>
      <c r="D21" t="s">
        <v>213</v>
      </c>
      <c r="E21" t="s">
        <v>209</v>
      </c>
      <c r="F21" t="s">
        <v>210</v>
      </c>
      <c r="G21" t="s">
        <v>110</v>
      </c>
      <c r="H21" s="78">
        <v>0</v>
      </c>
      <c r="I21" s="78">
        <v>0</v>
      </c>
      <c r="J21" s="77">
        <v>3502.833421503</v>
      </c>
      <c r="K21" s="78">
        <v>2.87E-2</v>
      </c>
      <c r="L21" s="78">
        <v>1.6999999999999999E-3</v>
      </c>
    </row>
    <row r="22" spans="2:12">
      <c r="B22" t="s">
        <v>224</v>
      </c>
      <c r="C22" t="s">
        <v>225</v>
      </c>
      <c r="D22" t="s">
        <v>213</v>
      </c>
      <c r="E22" t="s">
        <v>209</v>
      </c>
      <c r="F22" t="s">
        <v>210</v>
      </c>
      <c r="G22" t="s">
        <v>203</v>
      </c>
      <c r="H22" s="78">
        <v>0</v>
      </c>
      <c r="I22" s="78">
        <v>0</v>
      </c>
      <c r="J22" s="77">
        <v>5.9320779999999997</v>
      </c>
      <c r="K22" s="78">
        <v>0</v>
      </c>
      <c r="L22" s="78">
        <v>0</v>
      </c>
    </row>
    <row r="23" spans="2:12">
      <c r="B23" t="s">
        <v>226</v>
      </c>
      <c r="C23" t="s">
        <v>227</v>
      </c>
      <c r="D23" t="s">
        <v>213</v>
      </c>
      <c r="E23" t="s">
        <v>209</v>
      </c>
      <c r="F23" t="s">
        <v>210</v>
      </c>
      <c r="G23" t="s">
        <v>113</v>
      </c>
      <c r="H23" s="78">
        <v>0</v>
      </c>
      <c r="I23" s="78">
        <v>0</v>
      </c>
      <c r="J23" s="77">
        <v>2971.4320431430001</v>
      </c>
      <c r="K23" s="78">
        <v>2.4299999999999999E-2</v>
      </c>
      <c r="L23" s="78">
        <v>1.5E-3</v>
      </c>
    </row>
    <row r="24" spans="2:12">
      <c r="B24" t="s">
        <v>228</v>
      </c>
      <c r="C24" t="s">
        <v>229</v>
      </c>
      <c r="D24" t="s">
        <v>213</v>
      </c>
      <c r="E24" t="s">
        <v>209</v>
      </c>
      <c r="F24" t="s">
        <v>210</v>
      </c>
      <c r="G24" t="s">
        <v>201</v>
      </c>
      <c r="H24" s="78">
        <v>0</v>
      </c>
      <c r="I24" s="78">
        <v>0</v>
      </c>
      <c r="J24" s="77">
        <v>1953.412998306</v>
      </c>
      <c r="K24" s="78">
        <v>1.6E-2</v>
      </c>
      <c r="L24" s="78">
        <v>1E-3</v>
      </c>
    </row>
    <row r="25" spans="2:12">
      <c r="B25" s="79" t="s">
        <v>230</v>
      </c>
      <c r="D25" s="16"/>
      <c r="I25" s="80">
        <v>0</v>
      </c>
      <c r="J25" s="81">
        <v>0</v>
      </c>
      <c r="K25" s="80">
        <v>0</v>
      </c>
      <c r="L25" s="80">
        <v>0</v>
      </c>
    </row>
    <row r="26" spans="2:12">
      <c r="B26" t="s">
        <v>231</v>
      </c>
      <c r="C26" t="s">
        <v>231</v>
      </c>
      <c r="D26" s="16"/>
      <c r="E26" t="s">
        <v>231</v>
      </c>
      <c r="G26" t="s">
        <v>231</v>
      </c>
      <c r="H26" s="78">
        <v>0</v>
      </c>
      <c r="I26" s="78">
        <v>0</v>
      </c>
      <c r="J26" s="77">
        <v>0</v>
      </c>
      <c r="K26" s="78">
        <v>0</v>
      </c>
      <c r="L26" s="78">
        <v>0</v>
      </c>
    </row>
    <row r="27" spans="2:12">
      <c r="B27" s="79" t="s">
        <v>232</v>
      </c>
      <c r="D27" s="16"/>
      <c r="I27" s="80">
        <v>0</v>
      </c>
      <c r="J27" s="81">
        <v>0</v>
      </c>
      <c r="K27" s="80">
        <v>0</v>
      </c>
      <c r="L27" s="80">
        <v>0</v>
      </c>
    </row>
    <row r="28" spans="2:12">
      <c r="B28" t="s">
        <v>231</v>
      </c>
      <c r="C28" t="s">
        <v>231</v>
      </c>
      <c r="D28" s="16"/>
      <c r="E28" t="s">
        <v>231</v>
      </c>
      <c r="G28" t="s">
        <v>231</v>
      </c>
      <c r="H28" s="78">
        <v>0</v>
      </c>
      <c r="I28" s="78">
        <v>0</v>
      </c>
      <c r="J28" s="77">
        <v>0</v>
      </c>
      <c r="K28" s="78">
        <v>0</v>
      </c>
      <c r="L28" s="78">
        <v>0</v>
      </c>
    </row>
    <row r="29" spans="2:12">
      <c r="B29" s="79" t="s">
        <v>233</v>
      </c>
      <c r="D29" s="16"/>
      <c r="I29" s="80">
        <v>0</v>
      </c>
      <c r="J29" s="81">
        <v>0</v>
      </c>
      <c r="K29" s="80">
        <v>0</v>
      </c>
      <c r="L29" s="80">
        <v>0</v>
      </c>
    </row>
    <row r="30" spans="2:12">
      <c r="B30" t="s">
        <v>231</v>
      </c>
      <c r="C30" t="s">
        <v>231</v>
      </c>
      <c r="D30" s="16"/>
      <c r="E30" t="s">
        <v>231</v>
      </c>
      <c r="G30" t="s">
        <v>231</v>
      </c>
      <c r="H30" s="78">
        <v>0</v>
      </c>
      <c r="I30" s="78">
        <v>0</v>
      </c>
      <c r="J30" s="77">
        <v>0</v>
      </c>
      <c r="K30" s="78">
        <v>0</v>
      </c>
      <c r="L30" s="78">
        <v>0</v>
      </c>
    </row>
    <row r="31" spans="2:12">
      <c r="B31" s="79" t="s">
        <v>234</v>
      </c>
      <c r="D31" s="16"/>
      <c r="I31" s="80">
        <v>0</v>
      </c>
      <c r="J31" s="81">
        <v>0</v>
      </c>
      <c r="K31" s="80">
        <v>0</v>
      </c>
      <c r="L31" s="80">
        <v>0</v>
      </c>
    </row>
    <row r="32" spans="2:12">
      <c r="B32" t="s">
        <v>231</v>
      </c>
      <c r="C32" t="s">
        <v>231</v>
      </c>
      <c r="D32" s="16"/>
      <c r="E32" t="s">
        <v>231</v>
      </c>
      <c r="G32" t="s">
        <v>231</v>
      </c>
      <c r="H32" s="78">
        <v>0</v>
      </c>
      <c r="I32" s="78">
        <v>0</v>
      </c>
      <c r="J32" s="77">
        <v>0</v>
      </c>
      <c r="K32" s="78">
        <v>0</v>
      </c>
      <c r="L32" s="78">
        <v>0</v>
      </c>
    </row>
    <row r="33" spans="2:12">
      <c r="B33" s="79" t="s">
        <v>235</v>
      </c>
      <c r="D33" s="16"/>
      <c r="I33" s="80">
        <v>0</v>
      </c>
      <c r="J33" s="81">
        <v>0</v>
      </c>
      <c r="K33" s="80">
        <v>0</v>
      </c>
      <c r="L33" s="80">
        <v>0</v>
      </c>
    </row>
    <row r="34" spans="2:12">
      <c r="B34" t="s">
        <v>231</v>
      </c>
      <c r="C34" t="s">
        <v>231</v>
      </c>
      <c r="D34" s="16"/>
      <c r="E34" t="s">
        <v>231</v>
      </c>
      <c r="G34" t="s">
        <v>231</v>
      </c>
      <c r="H34" s="78">
        <v>0</v>
      </c>
      <c r="I34" s="78">
        <v>0</v>
      </c>
      <c r="J34" s="77">
        <v>0</v>
      </c>
      <c r="K34" s="78">
        <v>0</v>
      </c>
      <c r="L34" s="78">
        <v>0</v>
      </c>
    </row>
    <row r="35" spans="2:12">
      <c r="B35" s="79" t="s">
        <v>236</v>
      </c>
      <c r="D35" s="16"/>
      <c r="I35" s="80">
        <v>0</v>
      </c>
      <c r="J35" s="81">
        <v>0</v>
      </c>
      <c r="K35" s="80">
        <v>0</v>
      </c>
      <c r="L35" s="80">
        <v>0</v>
      </c>
    </row>
    <row r="36" spans="2:12">
      <c r="B36" s="79" t="s">
        <v>237</v>
      </c>
      <c r="D36" s="16"/>
      <c r="I36" s="80">
        <v>0</v>
      </c>
      <c r="J36" s="81">
        <v>0</v>
      </c>
      <c r="K36" s="80">
        <v>0</v>
      </c>
      <c r="L36" s="80">
        <v>0</v>
      </c>
    </row>
    <row r="37" spans="2:12">
      <c r="B37" t="s">
        <v>231</v>
      </c>
      <c r="C37" t="s">
        <v>231</v>
      </c>
      <c r="D37" s="16"/>
      <c r="E37" t="s">
        <v>231</v>
      </c>
      <c r="G37" t="s">
        <v>231</v>
      </c>
      <c r="H37" s="78">
        <v>0</v>
      </c>
      <c r="I37" s="78">
        <v>0</v>
      </c>
      <c r="J37" s="77">
        <v>0</v>
      </c>
      <c r="K37" s="78">
        <v>0</v>
      </c>
      <c r="L37" s="78">
        <v>0</v>
      </c>
    </row>
    <row r="38" spans="2:12">
      <c r="B38" s="79" t="s">
        <v>235</v>
      </c>
      <c r="D38" s="16"/>
      <c r="I38" s="80">
        <v>0</v>
      </c>
      <c r="J38" s="81">
        <v>0</v>
      </c>
      <c r="K38" s="80">
        <v>0</v>
      </c>
      <c r="L38" s="80">
        <v>0</v>
      </c>
    </row>
    <row r="39" spans="2:12">
      <c r="B39" t="s">
        <v>231</v>
      </c>
      <c r="C39" t="s">
        <v>231</v>
      </c>
      <c r="D39" s="16"/>
      <c r="E39" t="s">
        <v>231</v>
      </c>
      <c r="G39" t="s">
        <v>231</v>
      </c>
      <c r="H39" s="78">
        <v>0</v>
      </c>
      <c r="I39" s="78">
        <v>0</v>
      </c>
      <c r="J39" s="77">
        <v>0</v>
      </c>
      <c r="K39" s="78">
        <v>0</v>
      </c>
      <c r="L39" s="78">
        <v>0</v>
      </c>
    </row>
    <row r="40" spans="2:12">
      <c r="B40" t="s">
        <v>238</v>
      </c>
      <c r="D40" s="16"/>
    </row>
    <row r="41" spans="2:12">
      <c r="D41" s="16"/>
    </row>
    <row r="42" spans="2:12">
      <c r="D42" s="16"/>
    </row>
    <row r="43" spans="2:12">
      <c r="D43" s="16"/>
    </row>
    <row r="44" spans="2:12">
      <c r="D44" s="16"/>
    </row>
    <row r="45" spans="2:12">
      <c r="D45" s="16"/>
    </row>
    <row r="46" spans="2:12">
      <c r="D46" s="16"/>
    </row>
    <row r="47" spans="2:12">
      <c r="D47" s="16"/>
    </row>
    <row r="48" spans="2:12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5">
      <c r="D481" s="16"/>
    </row>
    <row r="482" spans="4:5">
      <c r="D482" s="16"/>
    </row>
    <row r="483" spans="4:5">
      <c r="D483" s="16"/>
    </row>
    <row r="484" spans="4:5">
      <c r="D484" s="16"/>
    </row>
    <row r="485" spans="4:5">
      <c r="D485" s="16"/>
    </row>
    <row r="486" spans="4:5">
      <c r="D486" s="16"/>
    </row>
    <row r="487" spans="4:5">
      <c r="E487" s="15"/>
    </row>
  </sheetData>
  <mergeCells count="1">
    <mergeCell ref="B7:L7"/>
  </mergeCells>
  <dataValidations count="1">
    <dataValidation allowBlank="1" showInputMessage="1" showErrorMessage="1" sqref="E11"/>
  </dataValidations>
  <pageMargins left="0" right="0" top="0.5" bottom="0.5" header="0" footer="0.25"/>
  <pageSetup paperSize="9" scale="65" pageOrder="overThenDown" orientation="landscape" r:id="rId1"/>
  <headerFooter alignWithMargins="0">
    <oddFooter>&amp;L&amp;Z&amp;F&amp;C&amp;A&amp;R&amp;D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AW532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1" width="10.7109375" style="16" customWidth="1"/>
    <col min="12" max="12" width="7.570312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49">
      <c r="B1" s="2" t="s">
        <v>0</v>
      </c>
      <c r="C1" t="s">
        <v>197</v>
      </c>
    </row>
    <row r="2" spans="2:49">
      <c r="B2" s="2" t="s">
        <v>1</v>
      </c>
      <c r="C2" t="s">
        <v>198</v>
      </c>
    </row>
    <row r="3" spans="2:49">
      <c r="B3" s="2" t="s">
        <v>2</v>
      </c>
      <c r="C3" t="s">
        <v>199</v>
      </c>
    </row>
    <row r="4" spans="2:49">
      <c r="B4" s="2" t="s">
        <v>3</v>
      </c>
    </row>
    <row r="6" spans="2:49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7"/>
    </row>
    <row r="7" spans="2:49" ht="26.25" customHeight="1">
      <c r="B7" s="95" t="s">
        <v>143</v>
      </c>
      <c r="C7" s="96"/>
      <c r="D7" s="96"/>
      <c r="E7" s="96"/>
      <c r="F7" s="96"/>
      <c r="G7" s="96"/>
      <c r="H7" s="96"/>
      <c r="I7" s="96"/>
      <c r="J7" s="96"/>
      <c r="K7" s="97"/>
    </row>
    <row r="8" spans="2:4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57</v>
      </c>
      <c r="K8" s="36" t="s">
        <v>183</v>
      </c>
      <c r="L8" s="16"/>
      <c r="AW8" s="16"/>
    </row>
    <row r="9" spans="2:49" s="19" customFormat="1" ht="22.5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45" t="s">
        <v>7</v>
      </c>
      <c r="AW9" s="16"/>
    </row>
    <row r="10" spans="2:4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AW10" s="16"/>
    </row>
    <row r="11" spans="2:49" s="23" customFormat="1" ht="18" customHeight="1">
      <c r="B11" s="24" t="s">
        <v>144</v>
      </c>
      <c r="C11" s="7"/>
      <c r="D11" s="7"/>
      <c r="E11" s="7"/>
      <c r="F11" s="7"/>
      <c r="G11" s="75">
        <v>-55150000</v>
      </c>
      <c r="H11" s="7"/>
      <c r="I11" s="75">
        <v>7448.8671199999899</v>
      </c>
      <c r="J11" s="76">
        <v>1</v>
      </c>
      <c r="K11" s="76">
        <v>3.7000000000000002E-3</v>
      </c>
      <c r="AW11" s="16"/>
    </row>
    <row r="12" spans="2:49">
      <c r="B12" s="79" t="s">
        <v>204</v>
      </c>
      <c r="C12" s="16"/>
      <c r="D12" s="16"/>
      <c r="G12" s="81">
        <v>-55150000</v>
      </c>
      <c r="I12" s="81">
        <v>7448.8671199999899</v>
      </c>
      <c r="J12" s="80">
        <v>1</v>
      </c>
      <c r="K12" s="80">
        <v>3.7000000000000002E-3</v>
      </c>
    </row>
    <row r="13" spans="2:49">
      <c r="B13" s="79" t="s">
        <v>1750</v>
      </c>
      <c r="C13" s="16"/>
      <c r="D13" s="16"/>
      <c r="G13" s="81">
        <v>0</v>
      </c>
      <c r="I13" s="81">
        <v>0</v>
      </c>
      <c r="J13" s="80">
        <v>0</v>
      </c>
      <c r="K13" s="80">
        <v>0</v>
      </c>
    </row>
    <row r="14" spans="2:49">
      <c r="B14" t="s">
        <v>231</v>
      </c>
      <c r="C14" t="s">
        <v>231</v>
      </c>
      <c r="D14" t="s">
        <v>231</v>
      </c>
      <c r="E14" t="s">
        <v>231</v>
      </c>
      <c r="G14" s="77">
        <v>0</v>
      </c>
      <c r="H14" s="77">
        <v>0</v>
      </c>
      <c r="I14" s="77">
        <v>0</v>
      </c>
      <c r="J14" s="78">
        <v>0</v>
      </c>
      <c r="K14" s="78">
        <v>0</v>
      </c>
    </row>
    <row r="15" spans="2:49">
      <c r="B15" s="79" t="s">
        <v>1751</v>
      </c>
      <c r="C15" s="16"/>
      <c r="D15" s="16"/>
      <c r="G15" s="81">
        <v>-55150000</v>
      </c>
      <c r="I15" s="81">
        <v>7448.8671199999899</v>
      </c>
      <c r="J15" s="80">
        <v>1</v>
      </c>
      <c r="K15" s="80">
        <v>3.7000000000000002E-3</v>
      </c>
    </row>
    <row r="16" spans="2:49">
      <c r="B16" t="s">
        <v>1971</v>
      </c>
      <c r="C16" t="s">
        <v>1972</v>
      </c>
      <c r="D16" t="s">
        <v>123</v>
      </c>
      <c r="E16" t="s">
        <v>106</v>
      </c>
      <c r="F16" t="s">
        <v>382</v>
      </c>
      <c r="G16" s="77">
        <v>-12500000</v>
      </c>
      <c r="H16" s="77">
        <v>-16.578995679999998</v>
      </c>
      <c r="I16" s="77">
        <v>2072.37446</v>
      </c>
      <c r="J16" s="78">
        <v>0.2782</v>
      </c>
      <c r="K16" s="78">
        <v>1E-3</v>
      </c>
    </row>
    <row r="17" spans="2:11">
      <c r="B17" t="s">
        <v>1973</v>
      </c>
      <c r="C17" t="s">
        <v>1974</v>
      </c>
      <c r="D17" t="s">
        <v>123</v>
      </c>
      <c r="E17" t="s">
        <v>110</v>
      </c>
      <c r="F17" t="s">
        <v>957</v>
      </c>
      <c r="G17" s="77">
        <v>-3070000</v>
      </c>
      <c r="H17" s="77">
        <v>-3.9365557003257328</v>
      </c>
      <c r="I17" s="77">
        <v>120.85226</v>
      </c>
      <c r="J17" s="78">
        <v>1.6199999999999999E-2</v>
      </c>
      <c r="K17" s="78">
        <v>1E-4</v>
      </c>
    </row>
    <row r="18" spans="2:11">
      <c r="B18" t="s">
        <v>1975</v>
      </c>
      <c r="C18" t="s">
        <v>1976</v>
      </c>
      <c r="D18" t="s">
        <v>123</v>
      </c>
      <c r="E18" t="s">
        <v>106</v>
      </c>
      <c r="F18" t="s">
        <v>949</v>
      </c>
      <c r="G18" s="77">
        <v>-25080000</v>
      </c>
      <c r="H18" s="77">
        <v>-16.308877990430581</v>
      </c>
      <c r="I18" s="77">
        <v>4090.2665999999899</v>
      </c>
      <c r="J18" s="78">
        <v>0.54910000000000003</v>
      </c>
      <c r="K18" s="78">
        <v>2E-3</v>
      </c>
    </row>
    <row r="19" spans="2:11">
      <c r="B19" t="s">
        <v>1977</v>
      </c>
      <c r="C19" t="s">
        <v>1978</v>
      </c>
      <c r="D19" t="s">
        <v>123</v>
      </c>
      <c r="E19" t="s">
        <v>106</v>
      </c>
      <c r="F19" t="s">
        <v>940</v>
      </c>
      <c r="G19" s="77">
        <v>-6400000</v>
      </c>
      <c r="H19" s="77">
        <v>-12.7673346875</v>
      </c>
      <c r="I19" s="77">
        <v>817.10942</v>
      </c>
      <c r="J19" s="78">
        <v>0.10970000000000001</v>
      </c>
      <c r="K19" s="78">
        <v>4.0000000000000002E-4</v>
      </c>
    </row>
    <row r="20" spans="2:11">
      <c r="B20" t="s">
        <v>1979</v>
      </c>
      <c r="C20" t="s">
        <v>1980</v>
      </c>
      <c r="D20" t="s">
        <v>123</v>
      </c>
      <c r="E20" t="s">
        <v>110</v>
      </c>
      <c r="F20" t="s">
        <v>1981</v>
      </c>
      <c r="G20" s="77">
        <v>-2148143</v>
      </c>
      <c r="H20" s="77">
        <v>-1.5919200909809077</v>
      </c>
      <c r="I20" s="77">
        <v>34.196719999999999</v>
      </c>
      <c r="J20" s="78">
        <v>4.5999999999999999E-3</v>
      </c>
      <c r="K20" s="78">
        <v>0</v>
      </c>
    </row>
    <row r="21" spans="2:11">
      <c r="B21" t="s">
        <v>1982</v>
      </c>
      <c r="C21" t="s">
        <v>1983</v>
      </c>
      <c r="D21" t="s">
        <v>123</v>
      </c>
      <c r="E21" t="s">
        <v>113</v>
      </c>
      <c r="F21" t="s">
        <v>1981</v>
      </c>
      <c r="G21" s="77">
        <v>-454421</v>
      </c>
      <c r="H21" s="77">
        <v>0.51431381912367602</v>
      </c>
      <c r="I21" s="77">
        <v>-2.3371499999999998</v>
      </c>
      <c r="J21" s="78">
        <v>-2.9999999999999997E-4</v>
      </c>
      <c r="K21" s="78">
        <v>0</v>
      </c>
    </row>
    <row r="22" spans="2:11">
      <c r="B22" t="s">
        <v>1984</v>
      </c>
      <c r="C22" t="s">
        <v>1985</v>
      </c>
      <c r="D22" t="s">
        <v>123</v>
      </c>
      <c r="E22" t="s">
        <v>106</v>
      </c>
      <c r="F22" t="s">
        <v>1078</v>
      </c>
      <c r="G22" s="77">
        <v>-1700000</v>
      </c>
      <c r="H22" s="77">
        <v>-4.9939470588235295</v>
      </c>
      <c r="I22" s="77">
        <v>84.897099999999995</v>
      </c>
      <c r="J22" s="78">
        <v>1.14E-2</v>
      </c>
      <c r="K22" s="78">
        <v>0</v>
      </c>
    </row>
    <row r="23" spans="2:11">
      <c r="B23" t="s">
        <v>1986</v>
      </c>
      <c r="C23" t="s">
        <v>1987</v>
      </c>
      <c r="D23" t="s">
        <v>123</v>
      </c>
      <c r="E23" t="s">
        <v>110</v>
      </c>
      <c r="F23" t="s">
        <v>1988</v>
      </c>
      <c r="G23" s="77">
        <v>1318949</v>
      </c>
      <c r="H23" s="77">
        <v>0.47841197802189472</v>
      </c>
      <c r="I23" s="77">
        <v>6.3100100000000001</v>
      </c>
      <c r="J23" s="78">
        <v>8.0000000000000004E-4</v>
      </c>
      <c r="K23" s="78">
        <v>0</v>
      </c>
    </row>
    <row r="24" spans="2:11">
      <c r="B24" t="s">
        <v>1989</v>
      </c>
      <c r="C24" t="s">
        <v>1990</v>
      </c>
      <c r="D24" t="s">
        <v>123</v>
      </c>
      <c r="E24" t="s">
        <v>110</v>
      </c>
      <c r="F24" t="s">
        <v>1988</v>
      </c>
      <c r="G24" s="77">
        <v>829194</v>
      </c>
      <c r="H24" s="77">
        <v>0.17836236152215285</v>
      </c>
      <c r="I24" s="77">
        <v>1.4789699999999999</v>
      </c>
      <c r="J24" s="78">
        <v>2.0000000000000001E-4</v>
      </c>
      <c r="K24" s="78">
        <v>0</v>
      </c>
    </row>
    <row r="25" spans="2:11">
      <c r="B25" t="s">
        <v>1991</v>
      </c>
      <c r="C25" t="s">
        <v>1992</v>
      </c>
      <c r="D25" t="s">
        <v>123</v>
      </c>
      <c r="E25" t="s">
        <v>113</v>
      </c>
      <c r="F25" t="s">
        <v>582</v>
      </c>
      <c r="G25" s="77">
        <v>135990</v>
      </c>
      <c r="H25" s="77">
        <v>4.0648871240532394</v>
      </c>
      <c r="I25" s="77">
        <v>5.5278400000000003</v>
      </c>
      <c r="J25" s="78">
        <v>6.9999999999999999E-4</v>
      </c>
      <c r="K25" s="78">
        <v>0</v>
      </c>
    </row>
    <row r="26" spans="2:11">
      <c r="B26" t="s">
        <v>1993</v>
      </c>
      <c r="C26" t="s">
        <v>1994</v>
      </c>
      <c r="D26" t="s">
        <v>123</v>
      </c>
      <c r="E26" t="s">
        <v>113</v>
      </c>
      <c r="F26" t="s">
        <v>582</v>
      </c>
      <c r="G26" s="77">
        <v>318431</v>
      </c>
      <c r="H26" s="77">
        <v>3.5648036780338597</v>
      </c>
      <c r="I26" s="77">
        <v>11.35144</v>
      </c>
      <c r="J26" s="78">
        <v>1.5E-3</v>
      </c>
      <c r="K26" s="78">
        <v>0</v>
      </c>
    </row>
    <row r="27" spans="2:11">
      <c r="B27" t="s">
        <v>1995</v>
      </c>
      <c r="C27" t="s">
        <v>1996</v>
      </c>
      <c r="D27" t="s">
        <v>123</v>
      </c>
      <c r="E27" t="s">
        <v>106</v>
      </c>
      <c r="F27" t="s">
        <v>582</v>
      </c>
      <c r="G27" s="77">
        <v>-6400000</v>
      </c>
      <c r="H27" s="77">
        <v>-3.23186640625</v>
      </c>
      <c r="I27" s="77">
        <v>206.83945</v>
      </c>
      <c r="J27" s="78">
        <v>2.7799999999999998E-2</v>
      </c>
      <c r="K27" s="78">
        <v>1E-4</v>
      </c>
    </row>
    <row r="28" spans="2:11">
      <c r="B28" s="79" t="s">
        <v>1970</v>
      </c>
      <c r="C28" s="16"/>
      <c r="D28" s="16"/>
      <c r="G28" s="81">
        <v>0</v>
      </c>
      <c r="I28" s="81">
        <v>0</v>
      </c>
      <c r="J28" s="80">
        <v>0</v>
      </c>
      <c r="K28" s="80">
        <v>0</v>
      </c>
    </row>
    <row r="29" spans="2:11">
      <c r="B29" t="s">
        <v>231</v>
      </c>
      <c r="C29" t="s">
        <v>231</v>
      </c>
      <c r="D29" t="s">
        <v>231</v>
      </c>
      <c r="E29" t="s">
        <v>231</v>
      </c>
      <c r="G29" s="77">
        <v>0</v>
      </c>
      <c r="H29" s="77">
        <v>0</v>
      </c>
      <c r="I29" s="77">
        <v>0</v>
      </c>
      <c r="J29" s="78">
        <v>0</v>
      </c>
      <c r="K29" s="78">
        <v>0</v>
      </c>
    </row>
    <row r="30" spans="2:11">
      <c r="B30" s="79" t="s">
        <v>1752</v>
      </c>
      <c r="C30" s="16"/>
      <c r="D30" s="16"/>
      <c r="G30" s="81">
        <v>0</v>
      </c>
      <c r="I30" s="81">
        <v>0</v>
      </c>
      <c r="J30" s="80">
        <v>0</v>
      </c>
      <c r="K30" s="80">
        <v>0</v>
      </c>
    </row>
    <row r="31" spans="2:11">
      <c r="B31" t="s">
        <v>231</v>
      </c>
      <c r="C31" t="s">
        <v>231</v>
      </c>
      <c r="D31" t="s">
        <v>231</v>
      </c>
      <c r="E31" t="s">
        <v>231</v>
      </c>
      <c r="G31" s="77">
        <v>0</v>
      </c>
      <c r="H31" s="77">
        <v>0</v>
      </c>
      <c r="I31" s="77">
        <v>0</v>
      </c>
      <c r="J31" s="78">
        <v>0</v>
      </c>
      <c r="K31" s="78">
        <v>0</v>
      </c>
    </row>
    <row r="32" spans="2:11">
      <c r="B32" s="79" t="s">
        <v>1040</v>
      </c>
      <c r="C32" s="16"/>
      <c r="D32" s="16"/>
      <c r="G32" s="81">
        <v>0</v>
      </c>
      <c r="I32" s="81">
        <v>0</v>
      </c>
      <c r="J32" s="80">
        <v>0</v>
      </c>
      <c r="K32" s="80">
        <v>0</v>
      </c>
    </row>
    <row r="33" spans="2:11">
      <c r="B33" t="s">
        <v>231</v>
      </c>
      <c r="C33" t="s">
        <v>231</v>
      </c>
      <c r="D33" t="s">
        <v>231</v>
      </c>
      <c r="E33" t="s">
        <v>231</v>
      </c>
      <c r="G33" s="77">
        <v>0</v>
      </c>
      <c r="H33" s="77">
        <v>0</v>
      </c>
      <c r="I33" s="77">
        <v>0</v>
      </c>
      <c r="J33" s="78">
        <v>0</v>
      </c>
      <c r="K33" s="78">
        <v>0</v>
      </c>
    </row>
    <row r="34" spans="2:11">
      <c r="B34" s="79" t="s">
        <v>236</v>
      </c>
      <c r="C34" s="16"/>
      <c r="D34" s="16"/>
      <c r="G34" s="81">
        <v>0</v>
      </c>
      <c r="I34" s="81">
        <v>0</v>
      </c>
      <c r="J34" s="80">
        <v>0</v>
      </c>
      <c r="K34" s="80">
        <v>0</v>
      </c>
    </row>
    <row r="35" spans="2:11">
      <c r="B35" s="79" t="s">
        <v>1750</v>
      </c>
      <c r="C35" s="16"/>
      <c r="D35" s="16"/>
      <c r="G35" s="81">
        <v>0</v>
      </c>
      <c r="I35" s="81">
        <v>0</v>
      </c>
      <c r="J35" s="80">
        <v>0</v>
      </c>
      <c r="K35" s="80">
        <v>0</v>
      </c>
    </row>
    <row r="36" spans="2:11">
      <c r="B36" t="s">
        <v>231</v>
      </c>
      <c r="C36" t="s">
        <v>231</v>
      </c>
      <c r="D36" t="s">
        <v>231</v>
      </c>
      <c r="E36" t="s">
        <v>231</v>
      </c>
      <c r="G36" s="77">
        <v>0</v>
      </c>
      <c r="H36" s="77">
        <v>0</v>
      </c>
      <c r="I36" s="77">
        <v>0</v>
      </c>
      <c r="J36" s="78">
        <v>0</v>
      </c>
      <c r="K36" s="78">
        <v>0</v>
      </c>
    </row>
    <row r="37" spans="2:11">
      <c r="B37" s="79" t="s">
        <v>1753</v>
      </c>
      <c r="C37" s="16"/>
      <c r="D37" s="16"/>
      <c r="G37" s="81">
        <v>0</v>
      </c>
      <c r="I37" s="81">
        <v>0</v>
      </c>
      <c r="J37" s="80">
        <v>0</v>
      </c>
      <c r="K37" s="80">
        <v>0</v>
      </c>
    </row>
    <row r="38" spans="2:11">
      <c r="B38" t="s">
        <v>231</v>
      </c>
      <c r="C38" t="s">
        <v>231</v>
      </c>
      <c r="D38" t="s">
        <v>231</v>
      </c>
      <c r="E38" t="s">
        <v>231</v>
      </c>
      <c r="G38" s="77">
        <v>0</v>
      </c>
      <c r="H38" s="77">
        <v>0</v>
      </c>
      <c r="I38" s="77">
        <v>0</v>
      </c>
      <c r="J38" s="78">
        <v>0</v>
      </c>
      <c r="K38" s="78">
        <v>0</v>
      </c>
    </row>
    <row r="39" spans="2:11">
      <c r="B39" s="79" t="s">
        <v>1752</v>
      </c>
      <c r="C39" s="16"/>
      <c r="D39" s="16"/>
      <c r="G39" s="81">
        <v>0</v>
      </c>
      <c r="I39" s="81">
        <v>0</v>
      </c>
      <c r="J39" s="80">
        <v>0</v>
      </c>
      <c r="K39" s="80">
        <v>0</v>
      </c>
    </row>
    <row r="40" spans="2:11">
      <c r="B40" t="s">
        <v>231</v>
      </c>
      <c r="C40" t="s">
        <v>231</v>
      </c>
      <c r="D40" t="s">
        <v>231</v>
      </c>
      <c r="E40" t="s">
        <v>231</v>
      </c>
      <c r="G40" s="77">
        <v>0</v>
      </c>
      <c r="H40" s="77">
        <v>0</v>
      </c>
      <c r="I40" s="77">
        <v>0</v>
      </c>
      <c r="J40" s="78">
        <v>0</v>
      </c>
      <c r="K40" s="78">
        <v>0</v>
      </c>
    </row>
    <row r="41" spans="2:11">
      <c r="B41" s="79" t="s">
        <v>1040</v>
      </c>
      <c r="C41" s="16"/>
      <c r="D41" s="16"/>
      <c r="G41" s="81">
        <v>0</v>
      </c>
      <c r="I41" s="81">
        <v>0</v>
      </c>
      <c r="J41" s="80">
        <v>0</v>
      </c>
      <c r="K41" s="80">
        <v>0</v>
      </c>
    </row>
    <row r="42" spans="2:11">
      <c r="B42" t="s">
        <v>231</v>
      </c>
      <c r="C42" t="s">
        <v>231</v>
      </c>
      <c r="D42" t="s">
        <v>231</v>
      </c>
      <c r="E42" t="s">
        <v>231</v>
      </c>
      <c r="G42" s="77">
        <v>0</v>
      </c>
      <c r="H42" s="77">
        <v>0</v>
      </c>
      <c r="I42" s="77">
        <v>0</v>
      </c>
      <c r="J42" s="78">
        <v>0</v>
      </c>
      <c r="K42" s="78">
        <v>0</v>
      </c>
    </row>
    <row r="43" spans="2:11">
      <c r="B43" t="s">
        <v>238</v>
      </c>
      <c r="C43" s="16"/>
      <c r="D43" s="16"/>
    </row>
    <row r="44" spans="2:11">
      <c r="B44" t="s">
        <v>318</v>
      </c>
      <c r="C44" s="16"/>
      <c r="D44" s="16"/>
    </row>
    <row r="45" spans="2:11">
      <c r="B45" t="s">
        <v>319</v>
      </c>
      <c r="C45" s="16"/>
      <c r="D45" s="16"/>
    </row>
    <row r="46" spans="2:11">
      <c r="B46" t="s">
        <v>320</v>
      </c>
      <c r="C46" s="16"/>
      <c r="D46" s="16"/>
    </row>
    <row r="47" spans="2:11">
      <c r="C47" s="16"/>
      <c r="D47" s="16"/>
    </row>
    <row r="48" spans="2:11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4" pageOrder="overThenDown" orientation="landscape" r:id="rId1"/>
  <headerFooter alignWithMargins="0">
    <oddFooter>&amp;L&amp;Z&amp;F&amp;C&amp;A&amp;R&amp;D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Z50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78">
      <c r="B1" s="2" t="s">
        <v>0</v>
      </c>
      <c r="C1" t="s">
        <v>197</v>
      </c>
    </row>
    <row r="2" spans="2:78">
      <c r="B2" s="2" t="s">
        <v>1</v>
      </c>
      <c r="C2" t="s">
        <v>198</v>
      </c>
    </row>
    <row r="3" spans="2:78">
      <c r="B3" s="2" t="s">
        <v>2</v>
      </c>
      <c r="C3" t="s">
        <v>199</v>
      </c>
    </row>
    <row r="4" spans="2:78">
      <c r="B4" s="2" t="s">
        <v>3</v>
      </c>
    </row>
    <row r="6" spans="2:78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7"/>
    </row>
    <row r="7" spans="2:78" ht="26.25" customHeight="1">
      <c r="B7" s="95" t="s">
        <v>145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7"/>
    </row>
    <row r="8" spans="2:78" s="19" customFormat="1" ht="63">
      <c r="B8" s="4" t="s">
        <v>96</v>
      </c>
      <c r="C8" s="28" t="s">
        <v>49</v>
      </c>
      <c r="D8" s="2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</row>
    <row r="9" spans="2:78" s="19" customFormat="1" ht="18.75" customHeight="1">
      <c r="B9" s="20"/>
      <c r="C9" s="21"/>
      <c r="D9" s="21"/>
      <c r="E9" s="21"/>
      <c r="F9" s="21"/>
      <c r="G9" s="21" t="s">
        <v>74</v>
      </c>
      <c r="H9" s="21" t="s">
        <v>75</v>
      </c>
      <c r="I9" s="21"/>
      <c r="J9" s="21" t="s">
        <v>7</v>
      </c>
      <c r="K9" s="21" t="s">
        <v>7</v>
      </c>
      <c r="L9" s="21" t="s">
        <v>184</v>
      </c>
      <c r="M9" s="21"/>
      <c r="N9" s="21" t="s">
        <v>6</v>
      </c>
      <c r="O9" s="21" t="s">
        <v>7</v>
      </c>
      <c r="P9" s="31" t="s">
        <v>7</v>
      </c>
      <c r="Q9" s="45" t="s">
        <v>7</v>
      </c>
      <c r="R9" s="16"/>
      <c r="S9" s="16"/>
      <c r="T9" s="16"/>
      <c r="U9" s="16"/>
      <c r="V9" s="16"/>
    </row>
    <row r="10" spans="2:7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4" t="s">
        <v>80</v>
      </c>
      <c r="R10" s="16"/>
      <c r="S10" s="16"/>
      <c r="T10" s="16"/>
      <c r="U10" s="16"/>
      <c r="V10" s="16"/>
    </row>
    <row r="11" spans="2:78" s="23" customFormat="1" ht="18" customHeight="1">
      <c r="B11" s="24" t="s">
        <v>135</v>
      </c>
      <c r="C11" s="7"/>
      <c r="D11" s="7"/>
      <c r="E11" s="7"/>
      <c r="F11" s="7"/>
      <c r="G11" s="7"/>
      <c r="H11" s="75">
        <v>2.2999999999999998</v>
      </c>
      <c r="I11" s="7"/>
      <c r="J11" s="7"/>
      <c r="K11" s="76">
        <v>1.7100000000000001E-2</v>
      </c>
      <c r="L11" s="75">
        <v>1612831.86</v>
      </c>
      <c r="M11" s="7"/>
      <c r="N11" s="75">
        <v>1649.5584454079999</v>
      </c>
      <c r="O11" s="7"/>
      <c r="P11" s="76">
        <v>1</v>
      </c>
      <c r="Q11" s="76">
        <v>8.0000000000000004E-4</v>
      </c>
      <c r="R11" s="16"/>
      <c r="S11" s="16"/>
      <c r="T11" s="16"/>
      <c r="U11" s="16"/>
      <c r="V11" s="16"/>
      <c r="BZ11" s="16"/>
    </row>
    <row r="12" spans="2:78">
      <c r="B12" s="79" t="s">
        <v>204</v>
      </c>
      <c r="D12" s="16"/>
      <c r="H12" s="81">
        <v>2.2999999999999998</v>
      </c>
      <c r="K12" s="80">
        <v>1.7100000000000001E-2</v>
      </c>
      <c r="L12" s="81">
        <v>1612786.86</v>
      </c>
      <c r="N12" s="81">
        <v>1649.5584004079999</v>
      </c>
      <c r="P12" s="80">
        <v>1</v>
      </c>
      <c r="Q12" s="80">
        <v>8.0000000000000004E-4</v>
      </c>
    </row>
    <row r="13" spans="2:78">
      <c r="B13" s="79" t="s">
        <v>1768</v>
      </c>
      <c r="D13" s="16"/>
      <c r="H13" s="81">
        <v>0</v>
      </c>
      <c r="K13" s="80">
        <v>0</v>
      </c>
      <c r="L13" s="81">
        <v>0</v>
      </c>
      <c r="N13" s="81">
        <v>0</v>
      </c>
      <c r="P13" s="80">
        <v>0</v>
      </c>
      <c r="Q13" s="80">
        <v>0</v>
      </c>
    </row>
    <row r="14" spans="2:78">
      <c r="B14" t="s">
        <v>231</v>
      </c>
      <c r="C14" t="s">
        <v>231</v>
      </c>
      <c r="D14" s="16"/>
      <c r="E14" t="s">
        <v>231</v>
      </c>
      <c r="H14" s="77">
        <v>0</v>
      </c>
      <c r="I14" t="s">
        <v>231</v>
      </c>
      <c r="J14" s="78">
        <v>0</v>
      </c>
      <c r="K14" s="78">
        <v>0</v>
      </c>
      <c r="L14" s="77">
        <v>0</v>
      </c>
      <c r="M14" s="77">
        <v>0</v>
      </c>
      <c r="N14" s="77">
        <v>0</v>
      </c>
      <c r="O14" s="78">
        <v>0</v>
      </c>
      <c r="P14" s="78">
        <v>0</v>
      </c>
      <c r="Q14" s="78">
        <v>0</v>
      </c>
    </row>
    <row r="15" spans="2:78">
      <c r="B15" s="79" t="s">
        <v>1779</v>
      </c>
      <c r="D15" s="16"/>
      <c r="H15" s="81">
        <v>0</v>
      </c>
      <c r="K15" s="80">
        <v>0</v>
      </c>
      <c r="L15" s="81">
        <v>0</v>
      </c>
      <c r="N15" s="81">
        <v>0</v>
      </c>
      <c r="P15" s="80">
        <v>0</v>
      </c>
      <c r="Q15" s="80">
        <v>0</v>
      </c>
    </row>
    <row r="16" spans="2:78">
      <c r="B16" t="s">
        <v>231</v>
      </c>
      <c r="C16" t="s">
        <v>231</v>
      </c>
      <c r="D16" s="16"/>
      <c r="E16" t="s">
        <v>231</v>
      </c>
      <c r="H16" s="77">
        <v>0</v>
      </c>
      <c r="I16" t="s">
        <v>231</v>
      </c>
      <c r="J16" s="78">
        <v>0</v>
      </c>
      <c r="K16" s="78">
        <v>0</v>
      </c>
      <c r="L16" s="77">
        <v>0</v>
      </c>
      <c r="M16" s="77">
        <v>0</v>
      </c>
      <c r="N16" s="77">
        <v>0</v>
      </c>
      <c r="O16" s="78">
        <v>0</v>
      </c>
      <c r="P16" s="78">
        <v>0</v>
      </c>
      <c r="Q16" s="78">
        <v>0</v>
      </c>
    </row>
    <row r="17" spans="2:17">
      <c r="B17" s="79" t="s">
        <v>1780</v>
      </c>
      <c r="D17" s="16"/>
      <c r="H17" s="81">
        <v>2.2999999999999998</v>
      </c>
      <c r="K17" s="80">
        <v>1.7100000000000001E-2</v>
      </c>
      <c r="L17" s="81">
        <v>1612786.86</v>
      </c>
      <c r="N17" s="81">
        <v>1649.5584004079999</v>
      </c>
      <c r="P17" s="80">
        <v>1</v>
      </c>
      <c r="Q17" s="80">
        <v>8.0000000000000004E-4</v>
      </c>
    </row>
    <row r="18" spans="2:17">
      <c r="B18" s="79" t="s">
        <v>1781</v>
      </c>
      <c r="D18" s="16"/>
      <c r="H18" s="81">
        <v>2.2999999999999998</v>
      </c>
      <c r="K18" s="80">
        <v>1.7100000000000001E-2</v>
      </c>
      <c r="L18" s="81">
        <v>1612786.86</v>
      </c>
      <c r="N18" s="81">
        <v>1649.5584004079999</v>
      </c>
      <c r="P18" s="80">
        <v>1</v>
      </c>
      <c r="Q18" s="80">
        <v>8.0000000000000004E-4</v>
      </c>
    </row>
    <row r="19" spans="2:17">
      <c r="B19" t="s">
        <v>1997</v>
      </c>
      <c r="C19" t="s">
        <v>1998</v>
      </c>
      <c r="D19" t="s">
        <v>1775</v>
      </c>
      <c r="E19" t="s">
        <v>485</v>
      </c>
      <c r="F19" t="s">
        <v>150</v>
      </c>
      <c r="G19" t="s">
        <v>1999</v>
      </c>
      <c r="H19" s="77">
        <v>2.2999999999999998</v>
      </c>
      <c r="I19" t="s">
        <v>102</v>
      </c>
      <c r="J19" s="78">
        <v>2.5000000000000001E-2</v>
      </c>
      <c r="K19" s="78">
        <v>1.7100000000000001E-2</v>
      </c>
      <c r="L19" s="77">
        <v>1612786.86</v>
      </c>
      <c r="M19" s="77">
        <v>102.28</v>
      </c>
      <c r="N19" s="77">
        <v>1649.5584004079999</v>
      </c>
      <c r="O19" s="78">
        <v>7.4000000000000003E-3</v>
      </c>
      <c r="P19" s="78">
        <v>1</v>
      </c>
      <c r="Q19" s="78">
        <v>8.0000000000000004E-4</v>
      </c>
    </row>
    <row r="20" spans="2:17">
      <c r="B20" s="79" t="s">
        <v>1782</v>
      </c>
      <c r="D20" s="16"/>
      <c r="H20" s="81">
        <v>0</v>
      </c>
      <c r="K20" s="80">
        <v>0</v>
      </c>
      <c r="L20" s="81">
        <v>0</v>
      </c>
      <c r="N20" s="81">
        <v>0</v>
      </c>
      <c r="P20" s="80">
        <v>0</v>
      </c>
      <c r="Q20" s="80">
        <v>0</v>
      </c>
    </row>
    <row r="21" spans="2:17">
      <c r="B21" t="s">
        <v>231</v>
      </c>
      <c r="C21" t="s">
        <v>231</v>
      </c>
      <c r="D21" s="16"/>
      <c r="E21" t="s">
        <v>231</v>
      </c>
      <c r="H21" s="77">
        <v>0</v>
      </c>
      <c r="I21" t="s">
        <v>231</v>
      </c>
      <c r="J21" s="78">
        <v>0</v>
      </c>
      <c r="K21" s="78">
        <v>0</v>
      </c>
      <c r="L21" s="77">
        <v>0</v>
      </c>
      <c r="M21" s="77">
        <v>0</v>
      </c>
      <c r="N21" s="77">
        <v>0</v>
      </c>
      <c r="O21" s="78">
        <v>0</v>
      </c>
      <c r="P21" s="78">
        <v>0</v>
      </c>
      <c r="Q21" s="78">
        <v>0</v>
      </c>
    </row>
    <row r="22" spans="2:17">
      <c r="B22" s="79" t="s">
        <v>1783</v>
      </c>
      <c r="D22" s="16"/>
      <c r="H22" s="81">
        <v>0</v>
      </c>
      <c r="K22" s="80">
        <v>0</v>
      </c>
      <c r="L22" s="81">
        <v>0</v>
      </c>
      <c r="N22" s="81">
        <v>0</v>
      </c>
      <c r="P22" s="80">
        <v>0</v>
      </c>
      <c r="Q22" s="80">
        <v>0</v>
      </c>
    </row>
    <row r="23" spans="2:17">
      <c r="B23" t="s">
        <v>231</v>
      </c>
      <c r="C23" t="s">
        <v>231</v>
      </c>
      <c r="D23" s="16"/>
      <c r="E23" t="s">
        <v>231</v>
      </c>
      <c r="H23" s="77">
        <v>0</v>
      </c>
      <c r="I23" t="s">
        <v>231</v>
      </c>
      <c r="J23" s="78">
        <v>0</v>
      </c>
      <c r="K23" s="78">
        <v>0</v>
      </c>
      <c r="L23" s="77">
        <v>0</v>
      </c>
      <c r="M23" s="77">
        <v>0</v>
      </c>
      <c r="N23" s="77">
        <v>0</v>
      </c>
      <c r="O23" s="78">
        <v>0</v>
      </c>
      <c r="P23" s="78">
        <v>0</v>
      </c>
      <c r="Q23" s="78">
        <v>0</v>
      </c>
    </row>
    <row r="24" spans="2:17">
      <c r="B24" s="79" t="s">
        <v>1784</v>
      </c>
      <c r="D24" s="16"/>
      <c r="H24" s="81">
        <v>0</v>
      </c>
      <c r="K24" s="80">
        <v>0</v>
      </c>
      <c r="L24" s="81">
        <v>0</v>
      </c>
      <c r="N24" s="81">
        <v>0</v>
      </c>
      <c r="P24" s="80">
        <v>0</v>
      </c>
      <c r="Q24" s="80">
        <v>0</v>
      </c>
    </row>
    <row r="25" spans="2:17">
      <c r="B25" t="s">
        <v>231</v>
      </c>
      <c r="C25" t="s">
        <v>231</v>
      </c>
      <c r="D25" s="16"/>
      <c r="E25" t="s">
        <v>231</v>
      </c>
      <c r="H25" s="77">
        <v>0</v>
      </c>
      <c r="I25" t="s">
        <v>231</v>
      </c>
      <c r="J25" s="78">
        <v>0</v>
      </c>
      <c r="K25" s="78">
        <v>0</v>
      </c>
      <c r="L25" s="77">
        <v>0</v>
      </c>
      <c r="M25" s="77">
        <v>0</v>
      </c>
      <c r="N25" s="77">
        <v>0</v>
      </c>
      <c r="O25" s="78">
        <v>0</v>
      </c>
      <c r="P25" s="78">
        <v>0</v>
      </c>
      <c r="Q25" s="78">
        <v>0</v>
      </c>
    </row>
    <row r="26" spans="2:17">
      <c r="B26" s="79" t="s">
        <v>236</v>
      </c>
      <c r="D26" s="16"/>
      <c r="H26" s="81">
        <v>0</v>
      </c>
      <c r="K26" s="80">
        <v>0</v>
      </c>
      <c r="L26" s="81">
        <v>45</v>
      </c>
      <c r="N26" s="81">
        <v>4.5000000000000003E-5</v>
      </c>
      <c r="P26" s="80">
        <v>0</v>
      </c>
      <c r="Q26" s="80">
        <v>0</v>
      </c>
    </row>
    <row r="27" spans="2:17">
      <c r="B27" s="79" t="s">
        <v>1768</v>
      </c>
      <c r="D27" s="16"/>
      <c r="H27" s="81">
        <v>0</v>
      </c>
      <c r="K27" s="80">
        <v>0</v>
      </c>
      <c r="L27" s="81">
        <v>0</v>
      </c>
      <c r="N27" s="81">
        <v>0</v>
      </c>
      <c r="P27" s="80">
        <v>0</v>
      </c>
      <c r="Q27" s="80">
        <v>0</v>
      </c>
    </row>
    <row r="28" spans="2:17">
      <c r="B28" t="s">
        <v>231</v>
      </c>
      <c r="C28" t="s">
        <v>231</v>
      </c>
      <c r="D28" s="16"/>
      <c r="E28" t="s">
        <v>231</v>
      </c>
      <c r="H28" s="77">
        <v>0</v>
      </c>
      <c r="I28" t="s">
        <v>231</v>
      </c>
      <c r="J28" s="78">
        <v>0</v>
      </c>
      <c r="K28" s="78">
        <v>0</v>
      </c>
      <c r="L28" s="77">
        <v>0</v>
      </c>
      <c r="M28" s="77">
        <v>0</v>
      </c>
      <c r="N28" s="77">
        <v>0</v>
      </c>
      <c r="O28" s="78">
        <v>0</v>
      </c>
      <c r="P28" s="78">
        <v>0</v>
      </c>
      <c r="Q28" s="78">
        <v>0</v>
      </c>
    </row>
    <row r="29" spans="2:17">
      <c r="B29" s="79" t="s">
        <v>1779</v>
      </c>
      <c r="D29" s="16"/>
      <c r="H29" s="81">
        <v>0</v>
      </c>
      <c r="K29" s="80">
        <v>0</v>
      </c>
      <c r="L29" s="81">
        <v>45</v>
      </c>
      <c r="N29" s="81">
        <v>4.5000000000000003E-5</v>
      </c>
      <c r="P29" s="80">
        <v>0</v>
      </c>
      <c r="Q29" s="80">
        <v>0</v>
      </c>
    </row>
    <row r="30" spans="2:17">
      <c r="B30" t="s">
        <v>2000</v>
      </c>
      <c r="C30" t="s">
        <v>2001</v>
      </c>
      <c r="D30" t="s">
        <v>1775</v>
      </c>
      <c r="E30" t="s">
        <v>231</v>
      </c>
      <c r="F30" t="s">
        <v>652</v>
      </c>
      <c r="G30" t="s">
        <v>2002</v>
      </c>
      <c r="I30" t="s">
        <v>102</v>
      </c>
      <c r="J30" s="78">
        <v>0</v>
      </c>
      <c r="K30" s="78">
        <v>0</v>
      </c>
      <c r="L30" s="77">
        <v>45</v>
      </c>
      <c r="M30" s="77">
        <v>0.1</v>
      </c>
      <c r="N30" s="77">
        <v>4.5000000000000003E-5</v>
      </c>
      <c r="O30" s="78">
        <v>0</v>
      </c>
      <c r="P30" s="78">
        <v>0</v>
      </c>
      <c r="Q30" s="78">
        <v>0</v>
      </c>
    </row>
    <row r="31" spans="2:17">
      <c r="B31" s="79" t="s">
        <v>1780</v>
      </c>
      <c r="D31" s="16"/>
      <c r="H31" s="81">
        <v>0</v>
      </c>
      <c r="K31" s="80">
        <v>0</v>
      </c>
      <c r="L31" s="81">
        <v>0</v>
      </c>
      <c r="N31" s="81">
        <v>0</v>
      </c>
      <c r="P31" s="80">
        <v>0</v>
      </c>
      <c r="Q31" s="80">
        <v>0</v>
      </c>
    </row>
    <row r="32" spans="2:17">
      <c r="B32" s="79" t="s">
        <v>1781</v>
      </c>
      <c r="D32" s="16"/>
      <c r="H32" s="81">
        <v>0</v>
      </c>
      <c r="K32" s="80">
        <v>0</v>
      </c>
      <c r="L32" s="81">
        <v>0</v>
      </c>
      <c r="N32" s="81">
        <v>0</v>
      </c>
      <c r="P32" s="80">
        <v>0</v>
      </c>
      <c r="Q32" s="80">
        <v>0</v>
      </c>
    </row>
    <row r="33" spans="2:17">
      <c r="B33" t="s">
        <v>231</v>
      </c>
      <c r="C33" t="s">
        <v>231</v>
      </c>
      <c r="D33" s="16"/>
      <c r="E33" t="s">
        <v>231</v>
      </c>
      <c r="H33" s="77">
        <v>0</v>
      </c>
      <c r="I33" t="s">
        <v>231</v>
      </c>
      <c r="J33" s="78">
        <v>0</v>
      </c>
      <c r="K33" s="78">
        <v>0</v>
      </c>
      <c r="L33" s="77">
        <v>0</v>
      </c>
      <c r="M33" s="77">
        <v>0</v>
      </c>
      <c r="N33" s="77">
        <v>0</v>
      </c>
      <c r="O33" s="78">
        <v>0</v>
      </c>
      <c r="P33" s="78">
        <v>0</v>
      </c>
      <c r="Q33" s="78">
        <v>0</v>
      </c>
    </row>
    <row r="34" spans="2:17">
      <c r="B34" s="79" t="s">
        <v>1782</v>
      </c>
      <c r="D34" s="16"/>
      <c r="H34" s="81">
        <v>0</v>
      </c>
      <c r="K34" s="80">
        <v>0</v>
      </c>
      <c r="L34" s="81">
        <v>0</v>
      </c>
      <c r="N34" s="81">
        <v>0</v>
      </c>
      <c r="P34" s="80">
        <v>0</v>
      </c>
      <c r="Q34" s="80">
        <v>0</v>
      </c>
    </row>
    <row r="35" spans="2:17">
      <c r="B35" t="s">
        <v>231</v>
      </c>
      <c r="C35" t="s">
        <v>231</v>
      </c>
      <c r="D35" s="16"/>
      <c r="E35" t="s">
        <v>231</v>
      </c>
      <c r="H35" s="77">
        <v>0</v>
      </c>
      <c r="I35" t="s">
        <v>231</v>
      </c>
      <c r="J35" s="78">
        <v>0</v>
      </c>
      <c r="K35" s="78">
        <v>0</v>
      </c>
      <c r="L35" s="77">
        <v>0</v>
      </c>
      <c r="M35" s="77">
        <v>0</v>
      </c>
      <c r="N35" s="77">
        <v>0</v>
      </c>
      <c r="O35" s="78">
        <v>0</v>
      </c>
      <c r="P35" s="78">
        <v>0</v>
      </c>
      <c r="Q35" s="78">
        <v>0</v>
      </c>
    </row>
    <row r="36" spans="2:17">
      <c r="B36" s="79" t="s">
        <v>1783</v>
      </c>
      <c r="D36" s="16"/>
      <c r="H36" s="81">
        <v>0</v>
      </c>
      <c r="K36" s="80">
        <v>0</v>
      </c>
      <c r="L36" s="81">
        <v>0</v>
      </c>
      <c r="N36" s="81">
        <v>0</v>
      </c>
      <c r="P36" s="80">
        <v>0</v>
      </c>
      <c r="Q36" s="80">
        <v>0</v>
      </c>
    </row>
    <row r="37" spans="2:17">
      <c r="B37" t="s">
        <v>231</v>
      </c>
      <c r="C37" t="s">
        <v>231</v>
      </c>
      <c r="D37" s="16"/>
      <c r="E37" t="s">
        <v>231</v>
      </c>
      <c r="H37" s="77">
        <v>0</v>
      </c>
      <c r="I37" t="s">
        <v>231</v>
      </c>
      <c r="J37" s="78">
        <v>0</v>
      </c>
      <c r="K37" s="78">
        <v>0</v>
      </c>
      <c r="L37" s="77">
        <v>0</v>
      </c>
      <c r="M37" s="77">
        <v>0</v>
      </c>
      <c r="N37" s="77">
        <v>0</v>
      </c>
      <c r="O37" s="78">
        <v>0</v>
      </c>
      <c r="P37" s="78">
        <v>0</v>
      </c>
      <c r="Q37" s="78">
        <v>0</v>
      </c>
    </row>
    <row r="38" spans="2:17">
      <c r="B38" s="79" t="s">
        <v>1784</v>
      </c>
      <c r="D38" s="16"/>
      <c r="H38" s="81">
        <v>0</v>
      </c>
      <c r="K38" s="80">
        <v>0</v>
      </c>
      <c r="L38" s="81">
        <v>0</v>
      </c>
      <c r="N38" s="81">
        <v>0</v>
      </c>
      <c r="P38" s="80">
        <v>0</v>
      </c>
      <c r="Q38" s="80">
        <v>0</v>
      </c>
    </row>
    <row r="39" spans="2:17">
      <c r="B39" t="s">
        <v>231</v>
      </c>
      <c r="C39" t="s">
        <v>231</v>
      </c>
      <c r="D39" s="16"/>
      <c r="E39" t="s">
        <v>231</v>
      </c>
      <c r="H39" s="77">
        <v>0</v>
      </c>
      <c r="I39" t="s">
        <v>231</v>
      </c>
      <c r="J39" s="78">
        <v>0</v>
      </c>
      <c r="K39" s="78">
        <v>0</v>
      </c>
      <c r="L39" s="77">
        <v>0</v>
      </c>
      <c r="M39" s="77">
        <v>0</v>
      </c>
      <c r="N39" s="77">
        <v>0</v>
      </c>
      <c r="O39" s="78">
        <v>0</v>
      </c>
      <c r="P39" s="78">
        <v>0</v>
      </c>
      <c r="Q39" s="78">
        <v>0</v>
      </c>
    </row>
    <row r="40" spans="2:17">
      <c r="B40" t="s">
        <v>238</v>
      </c>
      <c r="D40" s="16"/>
    </row>
    <row r="41" spans="2:17">
      <c r="B41" t="s">
        <v>318</v>
      </c>
      <c r="D41" s="16"/>
    </row>
    <row r="42" spans="2:17">
      <c r="B42" t="s">
        <v>319</v>
      </c>
      <c r="D42" s="16"/>
    </row>
    <row r="43" spans="2:17">
      <c r="B43" t="s">
        <v>320</v>
      </c>
      <c r="D43" s="16"/>
    </row>
    <row r="44" spans="2:17">
      <c r="D44" s="16"/>
    </row>
    <row r="45" spans="2:17">
      <c r="D45" s="16"/>
    </row>
    <row r="46" spans="2:17">
      <c r="D46" s="16"/>
    </row>
    <row r="47" spans="2:17">
      <c r="D47" s="16"/>
    </row>
    <row r="48" spans="2:17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</sheetData>
  <mergeCells count="2">
    <mergeCell ref="B6:Q6"/>
    <mergeCell ref="B7:Q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6" pageOrder="overThenDown" orientation="landscape" r:id="rId1"/>
  <headerFooter alignWithMargins="0">
    <oddFooter>&amp;L&amp;Z&amp;F&amp;C&amp;A&amp;R&amp;D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79"/>
  <sheetViews>
    <sheetView rightToLeft="1" workbookViewId="0">
      <selection activeCell="L15" sqref="L15"/>
    </sheetView>
  </sheetViews>
  <sheetFormatPr defaultColWidth="9.140625" defaultRowHeight="18"/>
  <cols>
    <col min="1" max="1" width="6.28515625" style="16" customWidth="1"/>
    <col min="2" max="2" width="38.7109375" style="15" customWidth="1"/>
    <col min="3" max="4" width="10.7109375" style="15" customWidth="1"/>
    <col min="5" max="7" width="10.7109375" style="16" customWidth="1"/>
    <col min="8" max="8" width="12.85546875" style="16" customWidth="1"/>
    <col min="9" max="10" width="10.7109375" style="16" customWidth="1"/>
    <col min="11" max="11" width="13.855468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5" width="10.7109375" style="16" customWidth="1"/>
    <col min="16" max="16" width="16.140625" style="16" customWidth="1"/>
    <col min="17" max="17" width="11.7109375" style="16" customWidth="1"/>
    <col min="18" max="18" width="13.14062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/>
    </row>
    <row r="5" spans="2:60">
      <c r="B5" s="2"/>
      <c r="C5" s="2"/>
    </row>
    <row r="6" spans="2:60">
      <c r="B6" s="2"/>
      <c r="C6" s="2"/>
    </row>
    <row r="7" spans="2:60" ht="26.25" customHeight="1">
      <c r="B7" s="95" t="s">
        <v>146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7"/>
    </row>
    <row r="8" spans="2:60" s="19" customFormat="1" ht="63">
      <c r="B8" s="4" t="s">
        <v>96</v>
      </c>
      <c r="C8" s="28" t="s">
        <v>147</v>
      </c>
      <c r="D8" s="28" t="s">
        <v>49</v>
      </c>
      <c r="E8" s="29" t="s">
        <v>50</v>
      </c>
      <c r="F8" s="29" t="s">
        <v>51</v>
      </c>
      <c r="G8" s="29" t="s">
        <v>71</v>
      </c>
      <c r="H8" s="29" t="s">
        <v>52</v>
      </c>
      <c r="I8" s="28" t="s">
        <v>72</v>
      </c>
      <c r="J8" s="28" t="s">
        <v>196</v>
      </c>
      <c r="K8" s="28" t="s">
        <v>53</v>
      </c>
      <c r="L8" s="18" t="s">
        <v>148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57</v>
      </c>
      <c r="R8" s="36" t="s">
        <v>183</v>
      </c>
      <c r="S8" s="16"/>
      <c r="T8" s="16"/>
      <c r="U8" s="16"/>
      <c r="V8" s="16"/>
      <c r="BG8" s="19" t="s">
        <v>149</v>
      </c>
      <c r="BH8" s="19" t="s">
        <v>102</v>
      </c>
    </row>
    <row r="9" spans="2:60" s="19" customFormat="1" ht="24" customHeight="1">
      <c r="B9" s="20"/>
      <c r="C9" s="49"/>
      <c r="D9" s="21"/>
      <c r="E9" s="21"/>
      <c r="F9" s="21"/>
      <c r="G9" s="21" t="s">
        <v>74</v>
      </c>
      <c r="H9" s="21"/>
      <c r="I9" s="21" t="s">
        <v>75</v>
      </c>
      <c r="J9" s="21"/>
      <c r="K9" s="21"/>
      <c r="L9" s="21" t="s">
        <v>7</v>
      </c>
      <c r="M9" s="21" t="s">
        <v>7</v>
      </c>
      <c r="N9" s="21" t="s">
        <v>184</v>
      </c>
      <c r="O9" s="21"/>
      <c r="P9" s="21" t="s">
        <v>185</v>
      </c>
      <c r="Q9" s="31" t="s">
        <v>7</v>
      </c>
      <c r="R9" s="45" t="s">
        <v>7</v>
      </c>
      <c r="S9" s="16"/>
      <c r="T9" s="16"/>
      <c r="U9" s="16"/>
      <c r="V9" s="16"/>
      <c r="BG9" s="19" t="s">
        <v>150</v>
      </c>
      <c r="BH9" s="19" t="s">
        <v>106</v>
      </c>
    </row>
    <row r="10" spans="2:60" s="23" customFormat="1" ht="18" customHeight="1">
      <c r="B10" s="22"/>
      <c r="C10" s="18" t="s">
        <v>9</v>
      </c>
      <c r="D10" s="18" t="s">
        <v>10</v>
      </c>
      <c r="E10" s="18" t="s">
        <v>59</v>
      </c>
      <c r="F10" s="18" t="s">
        <v>60</v>
      </c>
      <c r="G10" s="7" t="s">
        <v>61</v>
      </c>
      <c r="H10" s="7" t="s">
        <v>62</v>
      </c>
      <c r="I10" s="7" t="s">
        <v>63</v>
      </c>
      <c r="J10" s="7"/>
      <c r="K10" s="7" t="s">
        <v>64</v>
      </c>
      <c r="L10" s="7" t="s">
        <v>65</v>
      </c>
      <c r="M10" s="7" t="s">
        <v>66</v>
      </c>
      <c r="N10" s="34" t="s">
        <v>76</v>
      </c>
      <c r="O10" s="34" t="s">
        <v>77</v>
      </c>
      <c r="P10" s="34" t="s">
        <v>78</v>
      </c>
      <c r="Q10" s="34" t="s">
        <v>79</v>
      </c>
      <c r="R10" s="34" t="s">
        <v>80</v>
      </c>
      <c r="S10" s="16"/>
      <c r="T10" s="16"/>
      <c r="U10" s="16"/>
      <c r="V10" s="16"/>
      <c r="BG10" s="23" t="s">
        <v>151</v>
      </c>
      <c r="BH10" s="23" t="s">
        <v>110</v>
      </c>
    </row>
    <row r="11" spans="2:60" s="23" customFormat="1" ht="18" customHeight="1">
      <c r="B11" s="24" t="s">
        <v>152</v>
      </c>
      <c r="C11" s="18"/>
      <c r="D11" s="18"/>
      <c r="E11" s="18"/>
      <c r="F11" s="18"/>
      <c r="G11" s="18"/>
      <c r="H11" s="18"/>
      <c r="I11" s="75">
        <v>1.9</v>
      </c>
      <c r="J11" s="18"/>
      <c r="K11" s="18"/>
      <c r="L11" s="18"/>
      <c r="M11" s="76">
        <v>1.7899999999999999E-2</v>
      </c>
      <c r="N11" s="75">
        <v>30529221.300000001</v>
      </c>
      <c r="O11" s="7"/>
      <c r="P11" s="75">
        <v>32538.0023531191</v>
      </c>
      <c r="Q11" s="76">
        <v>1</v>
      </c>
      <c r="R11" s="76">
        <v>1.61E-2</v>
      </c>
      <c r="S11" s="16"/>
      <c r="T11" s="16"/>
      <c r="U11" s="16"/>
      <c r="V11" s="16"/>
      <c r="BG11" s="16" t="s">
        <v>123</v>
      </c>
      <c r="BH11" s="23" t="s">
        <v>113</v>
      </c>
    </row>
    <row r="12" spans="2:60">
      <c r="B12" s="79" t="s">
        <v>204</v>
      </c>
      <c r="I12" s="81">
        <v>1.9</v>
      </c>
      <c r="M12" s="80">
        <v>1.7899999999999999E-2</v>
      </c>
      <c r="N12" s="81">
        <v>30529221.300000001</v>
      </c>
      <c r="P12" s="81">
        <v>32538.0023531191</v>
      </c>
      <c r="Q12" s="80">
        <v>1</v>
      </c>
      <c r="R12" s="80">
        <v>1.61E-2</v>
      </c>
    </row>
    <row r="13" spans="2:60">
      <c r="B13" s="79" t="s">
        <v>2003</v>
      </c>
      <c r="I13" s="81">
        <v>2.41</v>
      </c>
      <c r="M13" s="80">
        <v>1.18E-2</v>
      </c>
      <c r="N13" s="81">
        <v>17005552.949999999</v>
      </c>
      <c r="P13" s="81">
        <v>17218.918221753102</v>
      </c>
      <c r="Q13" s="80">
        <v>0.5292</v>
      </c>
      <c r="R13" s="80">
        <v>8.5000000000000006E-3</v>
      </c>
    </row>
    <row r="14" spans="2:60">
      <c r="B14" t="s">
        <v>2004</v>
      </c>
      <c r="C14" t="s">
        <v>2005</v>
      </c>
      <c r="D14" t="s">
        <v>2006</v>
      </c>
      <c r="E14" t="s">
        <v>2007</v>
      </c>
      <c r="F14" t="s">
        <v>2008</v>
      </c>
      <c r="G14" t="s">
        <v>2009</v>
      </c>
      <c r="H14" t="s">
        <v>2010</v>
      </c>
      <c r="I14" s="77">
        <v>2.41</v>
      </c>
      <c r="J14" t="s">
        <v>128</v>
      </c>
      <c r="K14" t="s">
        <v>102</v>
      </c>
      <c r="L14" s="78">
        <v>1.2699999999999999E-2</v>
      </c>
      <c r="M14" s="78">
        <v>1.18E-2</v>
      </c>
      <c r="N14" s="77">
        <v>17005552.949999999</v>
      </c>
      <c r="O14" s="77">
        <v>101.25468000000023</v>
      </c>
      <c r="P14" s="77">
        <v>17218.918221753102</v>
      </c>
      <c r="Q14" s="78">
        <v>0.5292</v>
      </c>
      <c r="R14" s="78">
        <v>8.5000000000000006E-3</v>
      </c>
    </row>
    <row r="15" spans="2:60">
      <c r="B15" s="79" t="s">
        <v>2011</v>
      </c>
      <c r="I15" s="81">
        <v>0</v>
      </c>
      <c r="M15" s="80">
        <v>0</v>
      </c>
      <c r="N15" s="81">
        <v>0</v>
      </c>
      <c r="P15" s="81">
        <v>0</v>
      </c>
      <c r="Q15" s="80">
        <v>0</v>
      </c>
      <c r="R15" s="80">
        <v>0</v>
      </c>
    </row>
    <row r="16" spans="2:60">
      <c r="B16" t="s">
        <v>231</v>
      </c>
      <c r="D16" t="s">
        <v>231</v>
      </c>
      <c r="F16" t="s">
        <v>231</v>
      </c>
      <c r="I16" s="77">
        <v>0</v>
      </c>
      <c r="J16" t="s">
        <v>231</v>
      </c>
      <c r="K16" t="s">
        <v>231</v>
      </c>
      <c r="L16" s="78">
        <v>0</v>
      </c>
      <c r="M16" s="78">
        <v>0</v>
      </c>
      <c r="N16" s="77">
        <v>0</v>
      </c>
      <c r="O16" s="77">
        <v>0</v>
      </c>
      <c r="P16" s="77">
        <v>0</v>
      </c>
      <c r="Q16" s="78">
        <v>0</v>
      </c>
      <c r="R16" s="78">
        <v>0</v>
      </c>
    </row>
    <row r="17" spans="2:18">
      <c r="B17" s="79" t="s">
        <v>2012</v>
      </c>
      <c r="I17" s="81">
        <v>0</v>
      </c>
      <c r="M17" s="80">
        <v>0</v>
      </c>
      <c r="N17" s="81">
        <v>0</v>
      </c>
      <c r="P17" s="81">
        <v>0</v>
      </c>
      <c r="Q17" s="80">
        <v>0</v>
      </c>
      <c r="R17" s="80">
        <v>0</v>
      </c>
    </row>
    <row r="18" spans="2:18">
      <c r="B18" t="s">
        <v>231</v>
      </c>
      <c r="D18" t="s">
        <v>231</v>
      </c>
      <c r="F18" t="s">
        <v>231</v>
      </c>
      <c r="I18" s="77">
        <v>0</v>
      </c>
      <c r="J18" t="s">
        <v>231</v>
      </c>
      <c r="K18" t="s">
        <v>231</v>
      </c>
      <c r="L18" s="78">
        <v>0</v>
      </c>
      <c r="M18" s="78">
        <v>0</v>
      </c>
      <c r="N18" s="77">
        <v>0</v>
      </c>
      <c r="O18" s="77">
        <v>0</v>
      </c>
      <c r="P18" s="77">
        <v>0</v>
      </c>
      <c r="Q18" s="78">
        <v>0</v>
      </c>
      <c r="R18" s="78">
        <v>0</v>
      </c>
    </row>
    <row r="19" spans="2:18">
      <c r="B19" s="79" t="s">
        <v>2013</v>
      </c>
      <c r="I19" s="81">
        <v>1.32</v>
      </c>
      <c r="M19" s="80">
        <v>2.47E-2</v>
      </c>
      <c r="N19" s="81">
        <v>13523668.35</v>
      </c>
      <c r="P19" s="81">
        <v>15319.084131366</v>
      </c>
      <c r="Q19" s="80">
        <v>0.4708</v>
      </c>
      <c r="R19" s="80">
        <v>7.6E-3</v>
      </c>
    </row>
    <row r="20" spans="2:18">
      <c r="B20" t="s">
        <v>2014</v>
      </c>
      <c r="C20" t="s">
        <v>2005</v>
      </c>
      <c r="D20" t="s">
        <v>2015</v>
      </c>
      <c r="E20" t="s">
        <v>2016</v>
      </c>
      <c r="F20" t="s">
        <v>485</v>
      </c>
      <c r="G20" t="s">
        <v>2017</v>
      </c>
      <c r="H20" t="s">
        <v>150</v>
      </c>
      <c r="I20" s="77">
        <v>0.25</v>
      </c>
      <c r="J20" t="s">
        <v>569</v>
      </c>
      <c r="K20" t="s">
        <v>102</v>
      </c>
      <c r="L20" s="78">
        <v>2.4E-2</v>
      </c>
      <c r="M20" s="78">
        <v>1.5100000000000001E-2</v>
      </c>
      <c r="N20" s="77">
        <v>327355.3</v>
      </c>
      <c r="O20" s="77">
        <v>115.34</v>
      </c>
      <c r="P20" s="77">
        <v>377.57160302</v>
      </c>
      <c r="Q20" s="78">
        <v>1.1599999999999999E-2</v>
      </c>
      <c r="R20" s="78">
        <v>2.0000000000000001E-4</v>
      </c>
    </row>
    <row r="21" spans="2:18">
      <c r="B21" t="s">
        <v>2018</v>
      </c>
      <c r="C21" t="s">
        <v>2005</v>
      </c>
      <c r="D21" t="s">
        <v>2019</v>
      </c>
      <c r="E21" t="s">
        <v>2020</v>
      </c>
      <c r="F21" t="s">
        <v>485</v>
      </c>
      <c r="G21" t="s">
        <v>2021</v>
      </c>
      <c r="H21" t="s">
        <v>150</v>
      </c>
      <c r="I21" s="77">
        <v>0.25</v>
      </c>
      <c r="J21" t="s">
        <v>569</v>
      </c>
      <c r="K21" t="s">
        <v>102</v>
      </c>
      <c r="L21" s="78">
        <v>2.4E-2</v>
      </c>
      <c r="M21" s="78">
        <v>1.4200000000000001E-2</v>
      </c>
      <c r="N21" s="77">
        <v>524467.42000000004</v>
      </c>
      <c r="O21" s="77">
        <v>115.38</v>
      </c>
      <c r="P21" s="77">
        <v>605.13050919600005</v>
      </c>
      <c r="Q21" s="78">
        <v>1.8599999999999998E-2</v>
      </c>
      <c r="R21" s="78">
        <v>2.9999999999999997E-4</v>
      </c>
    </row>
    <row r="22" spans="2:18">
      <c r="B22" t="s">
        <v>2022</v>
      </c>
      <c r="C22" t="s">
        <v>2005</v>
      </c>
      <c r="D22" t="s">
        <v>2023</v>
      </c>
      <c r="E22" t="s">
        <v>2016</v>
      </c>
      <c r="F22" t="s">
        <v>485</v>
      </c>
      <c r="G22" t="s">
        <v>2024</v>
      </c>
      <c r="H22" t="s">
        <v>150</v>
      </c>
      <c r="I22" s="77">
        <v>0.25</v>
      </c>
      <c r="J22" t="s">
        <v>569</v>
      </c>
      <c r="K22" t="s">
        <v>102</v>
      </c>
      <c r="L22" s="78">
        <v>2.4E-2</v>
      </c>
      <c r="M22" s="78">
        <v>1.3899999999999999E-2</v>
      </c>
      <c r="N22" s="77">
        <v>316815.67</v>
      </c>
      <c r="O22" s="77">
        <v>115.98</v>
      </c>
      <c r="P22" s="77">
        <v>367.44281406599998</v>
      </c>
      <c r="Q22" s="78">
        <v>1.1299999999999999E-2</v>
      </c>
      <c r="R22" s="78">
        <v>2.0000000000000001E-4</v>
      </c>
    </row>
    <row r="23" spans="2:18">
      <c r="B23" t="s">
        <v>2025</v>
      </c>
      <c r="C23" t="s">
        <v>2005</v>
      </c>
      <c r="D23" t="s">
        <v>2026</v>
      </c>
      <c r="E23" t="s">
        <v>2016</v>
      </c>
      <c r="F23" t="s">
        <v>485</v>
      </c>
      <c r="G23" t="s">
        <v>2027</v>
      </c>
      <c r="H23" t="s">
        <v>150</v>
      </c>
      <c r="I23" s="77">
        <v>0.25</v>
      </c>
      <c r="J23" t="s">
        <v>569</v>
      </c>
      <c r="K23" t="s">
        <v>102</v>
      </c>
      <c r="L23" s="78">
        <v>0.04</v>
      </c>
      <c r="M23" s="78">
        <v>1.5299999999999999E-2</v>
      </c>
      <c r="N23" s="77">
        <v>499360.85</v>
      </c>
      <c r="O23" s="77">
        <v>115.33</v>
      </c>
      <c r="P23" s="77">
        <v>575.91286830499996</v>
      </c>
      <c r="Q23" s="78">
        <v>1.77E-2</v>
      </c>
      <c r="R23" s="78">
        <v>2.9999999999999997E-4</v>
      </c>
    </row>
    <row r="24" spans="2:18">
      <c r="B24" t="s">
        <v>2028</v>
      </c>
      <c r="C24" t="s">
        <v>2005</v>
      </c>
      <c r="D24" t="s">
        <v>2029</v>
      </c>
      <c r="E24" t="s">
        <v>2016</v>
      </c>
      <c r="F24" t="s">
        <v>485</v>
      </c>
      <c r="G24" t="s">
        <v>2030</v>
      </c>
      <c r="H24" t="s">
        <v>150</v>
      </c>
      <c r="I24" s="77">
        <v>0.25</v>
      </c>
      <c r="J24" t="s">
        <v>569</v>
      </c>
      <c r="K24" t="s">
        <v>102</v>
      </c>
      <c r="L24" s="78">
        <v>0.04</v>
      </c>
      <c r="M24" s="78">
        <v>1.5299999999999999E-2</v>
      </c>
      <c r="N24" s="77">
        <v>470414.17</v>
      </c>
      <c r="O24" s="77">
        <v>115.46</v>
      </c>
      <c r="P24" s="77">
        <v>543.140200682</v>
      </c>
      <c r="Q24" s="78">
        <v>1.67E-2</v>
      </c>
      <c r="R24" s="78">
        <v>2.9999999999999997E-4</v>
      </c>
    </row>
    <row r="25" spans="2:18">
      <c r="B25" t="s">
        <v>2031</v>
      </c>
      <c r="C25" t="s">
        <v>2005</v>
      </c>
      <c r="D25" t="s">
        <v>2032</v>
      </c>
      <c r="E25" t="s">
        <v>2016</v>
      </c>
      <c r="F25" t="s">
        <v>485</v>
      </c>
      <c r="G25" t="s">
        <v>2033</v>
      </c>
      <c r="H25" t="s">
        <v>150</v>
      </c>
      <c r="I25" s="77">
        <v>0.25</v>
      </c>
      <c r="J25" t="s">
        <v>569</v>
      </c>
      <c r="K25" t="s">
        <v>102</v>
      </c>
      <c r="L25" s="78">
        <v>0.04</v>
      </c>
      <c r="M25" s="78">
        <v>2.6100000000000002E-2</v>
      </c>
      <c r="N25" s="77">
        <v>503181.89</v>
      </c>
      <c r="O25" s="77">
        <v>115.33</v>
      </c>
      <c r="P25" s="77">
        <v>580.31967373700002</v>
      </c>
      <c r="Q25" s="78">
        <v>1.78E-2</v>
      </c>
      <c r="R25" s="78">
        <v>2.9999999999999997E-4</v>
      </c>
    </row>
    <row r="26" spans="2:18">
      <c r="B26" t="s">
        <v>2034</v>
      </c>
      <c r="C26" t="s">
        <v>2005</v>
      </c>
      <c r="D26" t="s">
        <v>2035</v>
      </c>
      <c r="E26" t="s">
        <v>2016</v>
      </c>
      <c r="F26" t="s">
        <v>485</v>
      </c>
      <c r="G26" t="s">
        <v>249</v>
      </c>
      <c r="H26" t="s">
        <v>150</v>
      </c>
      <c r="I26" s="77">
        <v>1.78</v>
      </c>
      <c r="J26" t="s">
        <v>569</v>
      </c>
      <c r="K26" t="s">
        <v>102</v>
      </c>
      <c r="L26" s="78">
        <v>2.4E-2</v>
      </c>
      <c r="M26" s="78">
        <v>2.5499999999999998E-2</v>
      </c>
      <c r="N26" s="77">
        <v>333712.49</v>
      </c>
      <c r="O26" s="77">
        <v>115.44</v>
      </c>
      <c r="P26" s="77">
        <v>385.23769845599998</v>
      </c>
      <c r="Q26" s="78">
        <v>1.18E-2</v>
      </c>
      <c r="R26" s="78">
        <v>2.0000000000000001E-4</v>
      </c>
    </row>
    <row r="27" spans="2:18">
      <c r="B27" t="s">
        <v>2036</v>
      </c>
      <c r="C27" t="s">
        <v>2005</v>
      </c>
      <c r="D27" t="s">
        <v>2037</v>
      </c>
      <c r="E27" t="s">
        <v>2016</v>
      </c>
      <c r="F27" t="s">
        <v>485</v>
      </c>
      <c r="G27" t="s">
        <v>2038</v>
      </c>
      <c r="H27" t="s">
        <v>150</v>
      </c>
      <c r="I27" s="77">
        <v>1.92</v>
      </c>
      <c r="J27" t="s">
        <v>569</v>
      </c>
      <c r="K27" t="s">
        <v>102</v>
      </c>
      <c r="L27" s="78">
        <v>2.4E-2</v>
      </c>
      <c r="M27" s="78">
        <v>4.1500000000000002E-2</v>
      </c>
      <c r="N27" s="77">
        <v>275489.23</v>
      </c>
      <c r="O27" s="77">
        <v>115.48</v>
      </c>
      <c r="P27" s="77">
        <v>318.134962804</v>
      </c>
      <c r="Q27" s="78">
        <v>9.7999999999999997E-3</v>
      </c>
      <c r="R27" s="78">
        <v>2.0000000000000001E-4</v>
      </c>
    </row>
    <row r="28" spans="2:18">
      <c r="B28" t="s">
        <v>2039</v>
      </c>
      <c r="C28" t="s">
        <v>2005</v>
      </c>
      <c r="D28" t="s">
        <v>2040</v>
      </c>
      <c r="E28" t="s">
        <v>2016</v>
      </c>
      <c r="F28" t="s">
        <v>485</v>
      </c>
      <c r="G28" t="s">
        <v>977</v>
      </c>
      <c r="H28" t="s">
        <v>150</v>
      </c>
      <c r="I28" s="77">
        <v>1.92</v>
      </c>
      <c r="J28" t="s">
        <v>569</v>
      </c>
      <c r="K28" t="s">
        <v>102</v>
      </c>
      <c r="L28" s="78">
        <v>0.04</v>
      </c>
      <c r="M28" s="78">
        <v>4.1500000000000002E-2</v>
      </c>
      <c r="N28" s="77">
        <v>326219.62</v>
      </c>
      <c r="O28" s="77">
        <v>115.38</v>
      </c>
      <c r="P28" s="77">
        <v>376.39219755599999</v>
      </c>
      <c r="Q28" s="78">
        <v>1.1599999999999999E-2</v>
      </c>
      <c r="R28" s="78">
        <v>2.0000000000000001E-4</v>
      </c>
    </row>
    <row r="29" spans="2:18">
      <c r="B29" t="s">
        <v>2041</v>
      </c>
      <c r="C29" t="s">
        <v>2005</v>
      </c>
      <c r="D29" t="s">
        <v>2042</v>
      </c>
      <c r="E29" t="s">
        <v>2016</v>
      </c>
      <c r="F29" t="s">
        <v>485</v>
      </c>
      <c r="G29" t="s">
        <v>2043</v>
      </c>
      <c r="H29" t="s">
        <v>150</v>
      </c>
      <c r="I29" s="77">
        <v>0.25</v>
      </c>
      <c r="J29" t="s">
        <v>569</v>
      </c>
      <c r="K29" t="s">
        <v>102</v>
      </c>
      <c r="L29" s="78">
        <v>2.4E-2</v>
      </c>
      <c r="M29" s="78">
        <v>1.5800000000000002E-2</v>
      </c>
      <c r="N29" s="77">
        <v>308862.03999999998</v>
      </c>
      <c r="O29" s="77">
        <v>115.31</v>
      </c>
      <c r="P29" s="77">
        <v>356.14881832399999</v>
      </c>
      <c r="Q29" s="78">
        <v>1.09E-2</v>
      </c>
      <c r="R29" s="78">
        <v>2.0000000000000001E-4</v>
      </c>
    </row>
    <row r="30" spans="2:18">
      <c r="B30" t="s">
        <v>2044</v>
      </c>
      <c r="C30" t="s">
        <v>2005</v>
      </c>
      <c r="D30" t="s">
        <v>2045</v>
      </c>
      <c r="E30" t="s">
        <v>2016</v>
      </c>
      <c r="F30" t="s">
        <v>485</v>
      </c>
      <c r="G30" t="s">
        <v>1999</v>
      </c>
      <c r="H30" t="s">
        <v>150</v>
      </c>
      <c r="I30" s="77">
        <v>0.25</v>
      </c>
      <c r="J30" t="s">
        <v>569</v>
      </c>
      <c r="K30" t="s">
        <v>102</v>
      </c>
      <c r="L30" s="78">
        <v>2.4E-2</v>
      </c>
      <c r="M30" s="78">
        <v>1.5299999999999999E-2</v>
      </c>
      <c r="N30" s="77">
        <v>327711.88</v>
      </c>
      <c r="O30" s="77">
        <v>115.51</v>
      </c>
      <c r="P30" s="77">
        <v>378.53999258800002</v>
      </c>
      <c r="Q30" s="78">
        <v>1.1599999999999999E-2</v>
      </c>
      <c r="R30" s="78">
        <v>2.0000000000000001E-4</v>
      </c>
    </row>
    <row r="31" spans="2:18">
      <c r="B31" t="s">
        <v>2046</v>
      </c>
      <c r="C31" t="s">
        <v>2005</v>
      </c>
      <c r="D31" t="s">
        <v>2047</v>
      </c>
      <c r="E31" t="s">
        <v>2016</v>
      </c>
      <c r="F31" t="s">
        <v>485</v>
      </c>
      <c r="G31" t="s">
        <v>2048</v>
      </c>
      <c r="H31" t="s">
        <v>150</v>
      </c>
      <c r="I31" s="77">
        <v>0.25</v>
      </c>
      <c r="J31" t="s">
        <v>569</v>
      </c>
      <c r="K31" t="s">
        <v>102</v>
      </c>
      <c r="L31" s="78">
        <v>2.4E-2</v>
      </c>
      <c r="M31" s="78">
        <v>1.5100000000000001E-2</v>
      </c>
      <c r="N31" s="77">
        <v>307478.59000000003</v>
      </c>
      <c r="O31" s="77">
        <v>115.49</v>
      </c>
      <c r="P31" s="77">
        <v>355.10702359099997</v>
      </c>
      <c r="Q31" s="78">
        <v>1.09E-2</v>
      </c>
      <c r="R31" s="78">
        <v>2.0000000000000001E-4</v>
      </c>
    </row>
    <row r="32" spans="2:18">
      <c r="B32" t="s">
        <v>2049</v>
      </c>
      <c r="C32" t="s">
        <v>2005</v>
      </c>
      <c r="D32" t="s">
        <v>2050</v>
      </c>
      <c r="E32" t="s">
        <v>2016</v>
      </c>
      <c r="F32" t="s">
        <v>485</v>
      </c>
      <c r="G32" t="s">
        <v>2051</v>
      </c>
      <c r="H32" t="s">
        <v>150</v>
      </c>
      <c r="I32" s="77">
        <v>0.25</v>
      </c>
      <c r="J32" t="s">
        <v>569</v>
      </c>
      <c r="K32" t="s">
        <v>102</v>
      </c>
      <c r="L32" s="78">
        <v>0.04</v>
      </c>
      <c r="M32" s="78">
        <v>1.55E-2</v>
      </c>
      <c r="N32" s="77">
        <v>346990.96</v>
      </c>
      <c r="O32" s="77">
        <v>115.42</v>
      </c>
      <c r="P32" s="77">
        <v>400.49696603199999</v>
      </c>
      <c r="Q32" s="78">
        <v>1.23E-2</v>
      </c>
      <c r="R32" s="78">
        <v>2.0000000000000001E-4</v>
      </c>
    </row>
    <row r="33" spans="2:18">
      <c r="B33" t="s">
        <v>2052</v>
      </c>
      <c r="C33" t="s">
        <v>2005</v>
      </c>
      <c r="D33" t="s">
        <v>2053</v>
      </c>
      <c r="E33" t="s">
        <v>2016</v>
      </c>
      <c r="F33" t="s">
        <v>485</v>
      </c>
      <c r="G33" t="s">
        <v>2054</v>
      </c>
      <c r="H33" t="s">
        <v>150</v>
      </c>
      <c r="I33" s="77">
        <v>1.92</v>
      </c>
      <c r="J33" t="s">
        <v>569</v>
      </c>
      <c r="K33" t="s">
        <v>102</v>
      </c>
      <c r="L33" s="78">
        <v>4.1500000000000002E-2</v>
      </c>
      <c r="M33" s="78">
        <v>4.2999999999999997E-2</v>
      </c>
      <c r="N33" s="77">
        <v>233328.76</v>
      </c>
      <c r="O33" s="77">
        <v>115.99</v>
      </c>
      <c r="P33" s="77">
        <v>270.63802872399998</v>
      </c>
      <c r="Q33" s="78">
        <v>8.3000000000000001E-3</v>
      </c>
      <c r="R33" s="78">
        <v>1E-4</v>
      </c>
    </row>
    <row r="34" spans="2:18">
      <c r="B34" t="s">
        <v>2055</v>
      </c>
      <c r="C34" t="s">
        <v>2005</v>
      </c>
      <c r="D34" t="s">
        <v>2056</v>
      </c>
      <c r="E34" t="s">
        <v>2016</v>
      </c>
      <c r="F34" t="s">
        <v>485</v>
      </c>
      <c r="G34" t="s">
        <v>2057</v>
      </c>
      <c r="H34" t="s">
        <v>150</v>
      </c>
      <c r="I34" s="77">
        <v>0.25</v>
      </c>
      <c r="J34" t="s">
        <v>569</v>
      </c>
      <c r="K34" t="s">
        <v>102</v>
      </c>
      <c r="L34" s="78">
        <v>4.1500000000000002E-2</v>
      </c>
      <c r="M34" s="78">
        <v>1.5299999999999999E-2</v>
      </c>
      <c r="N34" s="77">
        <v>199007.99</v>
      </c>
      <c r="O34" s="77">
        <v>115.46</v>
      </c>
      <c r="P34" s="77">
        <v>229.774625254</v>
      </c>
      <c r="Q34" s="78">
        <v>7.1000000000000004E-3</v>
      </c>
      <c r="R34" s="78">
        <v>1E-4</v>
      </c>
    </row>
    <row r="35" spans="2:18">
      <c r="B35" t="s">
        <v>2058</v>
      </c>
      <c r="C35" t="s">
        <v>2005</v>
      </c>
      <c r="D35" t="s">
        <v>2059</v>
      </c>
      <c r="E35" t="s">
        <v>2016</v>
      </c>
      <c r="F35" t="s">
        <v>485</v>
      </c>
      <c r="G35" t="s">
        <v>2060</v>
      </c>
      <c r="H35" t="s">
        <v>150</v>
      </c>
      <c r="I35" s="77">
        <v>1.92</v>
      </c>
      <c r="J35" t="s">
        <v>569</v>
      </c>
      <c r="K35" t="s">
        <v>102</v>
      </c>
      <c r="L35" s="78">
        <v>4.1500000000000002E-2</v>
      </c>
      <c r="M35" s="78">
        <v>4.2999999999999997E-2</v>
      </c>
      <c r="N35" s="77">
        <v>498473.89</v>
      </c>
      <c r="O35" s="77">
        <v>115.33</v>
      </c>
      <c r="P35" s="77">
        <v>574.88993733699999</v>
      </c>
      <c r="Q35" s="78">
        <v>1.77E-2</v>
      </c>
      <c r="R35" s="78">
        <v>2.9999999999999997E-4</v>
      </c>
    </row>
    <row r="36" spans="2:18">
      <c r="B36" t="s">
        <v>2061</v>
      </c>
      <c r="C36" t="s">
        <v>2005</v>
      </c>
      <c r="D36" t="s">
        <v>2062</v>
      </c>
      <c r="E36" t="s">
        <v>2016</v>
      </c>
      <c r="F36" t="s">
        <v>485</v>
      </c>
      <c r="G36" t="s">
        <v>2063</v>
      </c>
      <c r="H36" t="s">
        <v>150</v>
      </c>
      <c r="I36" s="77">
        <v>0.25</v>
      </c>
      <c r="J36" t="s">
        <v>569</v>
      </c>
      <c r="K36" t="s">
        <v>102</v>
      </c>
      <c r="L36" s="78">
        <v>4.1500000000000002E-2</v>
      </c>
      <c r="M36" s="78">
        <v>1.5699999999999999E-2</v>
      </c>
      <c r="N36" s="77">
        <v>173685.81</v>
      </c>
      <c r="O36" s="77">
        <v>115.23</v>
      </c>
      <c r="P36" s="77">
        <v>200.138158863</v>
      </c>
      <c r="Q36" s="78">
        <v>6.1999999999999998E-3</v>
      </c>
      <c r="R36" s="78">
        <v>1E-4</v>
      </c>
    </row>
    <row r="37" spans="2:18">
      <c r="B37" t="s">
        <v>2064</v>
      </c>
      <c r="C37" t="s">
        <v>2005</v>
      </c>
      <c r="D37" t="s">
        <v>2065</v>
      </c>
      <c r="E37" t="s">
        <v>2016</v>
      </c>
      <c r="F37" t="s">
        <v>485</v>
      </c>
      <c r="G37" t="s">
        <v>1809</v>
      </c>
      <c r="H37" t="s">
        <v>150</v>
      </c>
      <c r="I37" s="77">
        <v>0.25</v>
      </c>
      <c r="J37" t="s">
        <v>569</v>
      </c>
      <c r="K37" t="s">
        <v>102</v>
      </c>
      <c r="L37" s="78">
        <v>2.4E-2</v>
      </c>
      <c r="M37" s="78">
        <v>6.1000000000000004E-3</v>
      </c>
      <c r="N37" s="77">
        <v>183703.19</v>
      </c>
      <c r="O37" s="77">
        <v>116.75</v>
      </c>
      <c r="P37" s="77">
        <v>214.47347432500001</v>
      </c>
      <c r="Q37" s="78">
        <v>6.6E-3</v>
      </c>
      <c r="R37" s="78">
        <v>1E-4</v>
      </c>
    </row>
    <row r="38" spans="2:18">
      <c r="B38" t="s">
        <v>2066</v>
      </c>
      <c r="C38" t="s">
        <v>2005</v>
      </c>
      <c r="D38" t="s">
        <v>2067</v>
      </c>
      <c r="E38" t="s">
        <v>2016</v>
      </c>
      <c r="F38" t="s">
        <v>485</v>
      </c>
      <c r="G38" t="s">
        <v>2068</v>
      </c>
      <c r="H38" t="s">
        <v>150</v>
      </c>
      <c r="I38" s="77">
        <v>1.95</v>
      </c>
      <c r="J38" t="s">
        <v>569</v>
      </c>
      <c r="K38" t="s">
        <v>102</v>
      </c>
      <c r="L38" s="78">
        <v>2.4E-2</v>
      </c>
      <c r="M38" s="78">
        <v>2.5499999999999998E-2</v>
      </c>
      <c r="N38" s="77">
        <v>534554.57999999996</v>
      </c>
      <c r="O38" s="77">
        <v>115.37</v>
      </c>
      <c r="P38" s="77">
        <v>616.71561894599995</v>
      </c>
      <c r="Q38" s="78">
        <v>1.9E-2</v>
      </c>
      <c r="R38" s="78">
        <v>2.9999999999999997E-4</v>
      </c>
    </row>
    <row r="39" spans="2:18">
      <c r="B39" t="s">
        <v>2069</v>
      </c>
      <c r="C39" t="s">
        <v>2005</v>
      </c>
      <c r="D39" t="s">
        <v>2070</v>
      </c>
      <c r="E39" t="s">
        <v>2016</v>
      </c>
      <c r="F39" t="s">
        <v>485</v>
      </c>
      <c r="G39" t="s">
        <v>2071</v>
      </c>
      <c r="H39" t="s">
        <v>150</v>
      </c>
      <c r="I39" s="77">
        <v>0.25</v>
      </c>
      <c r="J39" t="s">
        <v>569</v>
      </c>
      <c r="K39" t="s">
        <v>102</v>
      </c>
      <c r="L39" s="78">
        <v>0.04</v>
      </c>
      <c r="M39" s="78">
        <v>1.5299999999999999E-2</v>
      </c>
      <c r="N39" s="77">
        <v>468149.63</v>
      </c>
      <c r="O39" s="77">
        <v>115.39</v>
      </c>
      <c r="P39" s="77">
        <v>540.19785805699996</v>
      </c>
      <c r="Q39" s="78">
        <v>1.66E-2</v>
      </c>
      <c r="R39" s="78">
        <v>2.9999999999999997E-4</v>
      </c>
    </row>
    <row r="40" spans="2:18">
      <c r="B40" t="s">
        <v>2072</v>
      </c>
      <c r="C40" t="s">
        <v>2005</v>
      </c>
      <c r="D40" t="s">
        <v>2073</v>
      </c>
      <c r="E40" t="s">
        <v>2016</v>
      </c>
      <c r="F40" t="s">
        <v>485</v>
      </c>
      <c r="G40" t="s">
        <v>2074</v>
      </c>
      <c r="H40" t="s">
        <v>150</v>
      </c>
      <c r="I40" s="77">
        <v>0.25</v>
      </c>
      <c r="J40" t="s">
        <v>569</v>
      </c>
      <c r="K40" t="s">
        <v>102</v>
      </c>
      <c r="L40" s="78">
        <v>0.04</v>
      </c>
      <c r="M40" s="78">
        <v>3.6900000000000002E-2</v>
      </c>
      <c r="N40" s="77">
        <v>465715.74</v>
      </c>
      <c r="O40" s="77">
        <v>115.41</v>
      </c>
      <c r="P40" s="77">
        <v>537.48253553400002</v>
      </c>
      <c r="Q40" s="78">
        <v>1.6500000000000001E-2</v>
      </c>
      <c r="R40" s="78">
        <v>2.9999999999999997E-4</v>
      </c>
    </row>
    <row r="41" spans="2:18">
      <c r="B41" t="s">
        <v>2075</v>
      </c>
      <c r="C41" t="s">
        <v>2005</v>
      </c>
      <c r="D41" t="s">
        <v>2076</v>
      </c>
      <c r="E41" t="s">
        <v>2016</v>
      </c>
      <c r="F41" t="s">
        <v>485</v>
      </c>
      <c r="G41" t="s">
        <v>2077</v>
      </c>
      <c r="H41" t="s">
        <v>150</v>
      </c>
      <c r="I41" s="77">
        <v>0.25</v>
      </c>
      <c r="J41" t="s">
        <v>569</v>
      </c>
      <c r="K41" t="s">
        <v>102</v>
      </c>
      <c r="L41" s="78">
        <v>2.4E-2</v>
      </c>
      <c r="M41" s="78">
        <v>1.54E-2</v>
      </c>
      <c r="N41" s="77">
        <v>417378.59</v>
      </c>
      <c r="O41" s="77">
        <v>115.44</v>
      </c>
      <c r="P41" s="77">
        <v>481.82184429599999</v>
      </c>
      <c r="Q41" s="78">
        <v>1.4800000000000001E-2</v>
      </c>
      <c r="R41" s="78">
        <v>2.0000000000000001E-4</v>
      </c>
    </row>
    <row r="42" spans="2:18">
      <c r="B42" t="s">
        <v>2078</v>
      </c>
      <c r="C42" t="s">
        <v>2005</v>
      </c>
      <c r="D42" t="s">
        <v>2079</v>
      </c>
      <c r="E42" t="s">
        <v>2016</v>
      </c>
      <c r="F42" t="s">
        <v>485</v>
      </c>
      <c r="G42" t="s">
        <v>2080</v>
      </c>
      <c r="H42" t="s">
        <v>150</v>
      </c>
      <c r="I42" s="77">
        <v>0.25</v>
      </c>
      <c r="J42" t="s">
        <v>569</v>
      </c>
      <c r="K42" t="s">
        <v>102</v>
      </c>
      <c r="L42" s="78">
        <v>0.04</v>
      </c>
      <c r="M42" s="78">
        <v>1.5299999999999999E-2</v>
      </c>
      <c r="N42" s="77">
        <v>413020.66</v>
      </c>
      <c r="O42" s="77">
        <v>115.35</v>
      </c>
      <c r="P42" s="77">
        <v>476.41933131000002</v>
      </c>
      <c r="Q42" s="78">
        <v>1.46E-2</v>
      </c>
      <c r="R42" s="78">
        <v>2.0000000000000001E-4</v>
      </c>
    </row>
    <row r="43" spans="2:18">
      <c r="B43" t="s">
        <v>2081</v>
      </c>
      <c r="C43" t="s">
        <v>2005</v>
      </c>
      <c r="D43" t="s">
        <v>2082</v>
      </c>
      <c r="E43" t="s">
        <v>2083</v>
      </c>
      <c r="F43" t="s">
        <v>485</v>
      </c>
      <c r="G43" t="s">
        <v>2084</v>
      </c>
      <c r="H43" t="s">
        <v>150</v>
      </c>
      <c r="I43" s="77">
        <v>0.25</v>
      </c>
      <c r="J43" t="s">
        <v>569</v>
      </c>
      <c r="K43" t="s">
        <v>102</v>
      </c>
      <c r="L43" s="78">
        <v>2.4E-2</v>
      </c>
      <c r="M43" s="78">
        <v>1.3899999999999999E-2</v>
      </c>
      <c r="N43" s="77">
        <v>444947.89</v>
      </c>
      <c r="O43" s="77">
        <v>115.58</v>
      </c>
      <c r="P43" s="77">
        <v>514.27077126200004</v>
      </c>
      <c r="Q43" s="78">
        <v>1.5800000000000002E-2</v>
      </c>
      <c r="R43" s="78">
        <v>2.9999999999999997E-4</v>
      </c>
    </row>
    <row r="44" spans="2:18">
      <c r="B44" t="s">
        <v>2085</v>
      </c>
      <c r="C44" t="s">
        <v>2005</v>
      </c>
      <c r="D44" t="s">
        <v>2086</v>
      </c>
      <c r="E44" t="s">
        <v>2016</v>
      </c>
      <c r="F44" t="s">
        <v>485</v>
      </c>
      <c r="G44" t="s">
        <v>2087</v>
      </c>
      <c r="H44" t="s">
        <v>150</v>
      </c>
      <c r="I44" s="77">
        <v>11.22</v>
      </c>
      <c r="J44" t="s">
        <v>569</v>
      </c>
      <c r="K44" t="s">
        <v>102</v>
      </c>
      <c r="L44" s="78">
        <v>2.4E-2</v>
      </c>
      <c r="M44" s="78">
        <v>2.9899999999999999E-2</v>
      </c>
      <c r="N44" s="77">
        <v>473782.01</v>
      </c>
      <c r="O44" s="77">
        <v>115.45</v>
      </c>
      <c r="P44" s="77">
        <v>546.98133054499999</v>
      </c>
      <c r="Q44" s="78">
        <v>1.6799999999999999E-2</v>
      </c>
      <c r="R44" s="78">
        <v>2.9999999999999997E-4</v>
      </c>
    </row>
    <row r="45" spans="2:18">
      <c r="B45" t="s">
        <v>2088</v>
      </c>
      <c r="C45" t="s">
        <v>2005</v>
      </c>
      <c r="D45" t="s">
        <v>2089</v>
      </c>
      <c r="E45" t="s">
        <v>2016</v>
      </c>
      <c r="F45" t="s">
        <v>485</v>
      </c>
      <c r="G45" t="s">
        <v>2090</v>
      </c>
      <c r="H45" t="s">
        <v>150</v>
      </c>
      <c r="I45" s="77">
        <v>0.25</v>
      </c>
      <c r="J45" t="s">
        <v>569</v>
      </c>
      <c r="K45" t="s">
        <v>102</v>
      </c>
      <c r="L45" s="78">
        <v>2.4E-2</v>
      </c>
      <c r="M45" s="78">
        <v>1.5100000000000001E-2</v>
      </c>
      <c r="N45" s="77">
        <v>450698.07</v>
      </c>
      <c r="O45" s="77">
        <v>115.4</v>
      </c>
      <c r="P45" s="77">
        <v>520.10557277999999</v>
      </c>
      <c r="Q45" s="78">
        <v>1.6E-2</v>
      </c>
      <c r="R45" s="78">
        <v>2.9999999999999997E-4</v>
      </c>
    </row>
    <row r="46" spans="2:18">
      <c r="B46" t="s">
        <v>2091</v>
      </c>
      <c r="C46" t="s">
        <v>2005</v>
      </c>
      <c r="D46" t="s">
        <v>2092</v>
      </c>
      <c r="E46" t="s">
        <v>2016</v>
      </c>
      <c r="F46" t="s">
        <v>485</v>
      </c>
      <c r="G46" t="s">
        <v>2093</v>
      </c>
      <c r="H46" t="s">
        <v>150</v>
      </c>
      <c r="I46" s="77">
        <v>0.25</v>
      </c>
      <c r="J46" t="s">
        <v>569</v>
      </c>
      <c r="K46" t="s">
        <v>102</v>
      </c>
      <c r="L46" s="78">
        <v>0.04</v>
      </c>
      <c r="M46" s="78">
        <v>0.13900000000000001</v>
      </c>
      <c r="N46" s="77">
        <v>433817.12</v>
      </c>
      <c r="O46" s="77">
        <v>115.37</v>
      </c>
      <c r="P46" s="77">
        <v>500.49481134400003</v>
      </c>
      <c r="Q46" s="78">
        <v>1.54E-2</v>
      </c>
      <c r="R46" s="78">
        <v>2.0000000000000001E-4</v>
      </c>
    </row>
    <row r="47" spans="2:18">
      <c r="B47" t="s">
        <v>2094</v>
      </c>
      <c r="C47" t="s">
        <v>2005</v>
      </c>
      <c r="D47" t="s">
        <v>2095</v>
      </c>
      <c r="E47" t="s">
        <v>2016</v>
      </c>
      <c r="F47" t="s">
        <v>485</v>
      </c>
      <c r="G47" t="s">
        <v>2096</v>
      </c>
      <c r="H47" t="s">
        <v>150</v>
      </c>
      <c r="I47" s="77">
        <v>0.25</v>
      </c>
      <c r="J47" t="s">
        <v>569</v>
      </c>
      <c r="K47" t="s">
        <v>102</v>
      </c>
      <c r="L47" s="78">
        <v>2.4E-2</v>
      </c>
      <c r="M47" s="78">
        <v>1.5100000000000001E-2</v>
      </c>
      <c r="N47" s="77">
        <v>438930.98</v>
      </c>
      <c r="O47" s="77">
        <v>115.42</v>
      </c>
      <c r="P47" s="77">
        <v>506.61413711599999</v>
      </c>
      <c r="Q47" s="78">
        <v>1.5599999999999999E-2</v>
      </c>
      <c r="R47" s="78">
        <v>2.0000000000000001E-4</v>
      </c>
    </row>
    <row r="48" spans="2:18">
      <c r="B48" t="s">
        <v>2097</v>
      </c>
      <c r="C48" t="s">
        <v>2005</v>
      </c>
      <c r="D48" t="s">
        <v>2098</v>
      </c>
      <c r="E48" t="s">
        <v>2016</v>
      </c>
      <c r="F48" t="s">
        <v>485</v>
      </c>
      <c r="G48" t="s">
        <v>2099</v>
      </c>
      <c r="H48" t="s">
        <v>150</v>
      </c>
      <c r="I48" s="77">
        <v>0.25</v>
      </c>
      <c r="J48" t="s">
        <v>569</v>
      </c>
      <c r="K48" t="s">
        <v>102</v>
      </c>
      <c r="L48" s="78">
        <v>2.4E-2</v>
      </c>
      <c r="M48" s="78">
        <v>2.9100000000000001E-2</v>
      </c>
      <c r="N48" s="77">
        <v>327494.06</v>
      </c>
      <c r="O48" s="77">
        <v>122.62</v>
      </c>
      <c r="P48" s="77">
        <v>401.57321637199999</v>
      </c>
      <c r="Q48" s="78">
        <v>1.23E-2</v>
      </c>
      <c r="R48" s="78">
        <v>2.0000000000000001E-4</v>
      </c>
    </row>
    <row r="49" spans="2:18">
      <c r="B49" t="s">
        <v>2100</v>
      </c>
      <c r="C49" t="s">
        <v>2005</v>
      </c>
      <c r="D49" t="s">
        <v>2101</v>
      </c>
      <c r="E49" t="s">
        <v>2102</v>
      </c>
      <c r="F49" t="s">
        <v>618</v>
      </c>
      <c r="G49" t="s">
        <v>2103</v>
      </c>
      <c r="H49" t="s">
        <v>210</v>
      </c>
      <c r="I49" s="77">
        <v>3.93</v>
      </c>
      <c r="J49" t="s">
        <v>127</v>
      </c>
      <c r="K49" t="s">
        <v>102</v>
      </c>
      <c r="L49" s="78">
        <v>3.6700000000000003E-2</v>
      </c>
      <c r="M49" s="78">
        <v>1.66E-2</v>
      </c>
      <c r="N49" s="77">
        <v>609534.06000000006</v>
      </c>
      <c r="O49" s="77">
        <v>104.72</v>
      </c>
      <c r="P49" s="77">
        <v>638.30406763200006</v>
      </c>
      <c r="Q49" s="78">
        <v>1.9599999999999999E-2</v>
      </c>
      <c r="R49" s="78">
        <v>2.9999999999999997E-4</v>
      </c>
    </row>
    <row r="50" spans="2:18">
      <c r="B50" t="s">
        <v>2100</v>
      </c>
      <c r="C50" t="s">
        <v>2005</v>
      </c>
      <c r="D50" t="s">
        <v>2104</v>
      </c>
      <c r="E50" t="s">
        <v>2102</v>
      </c>
      <c r="F50" t="s">
        <v>618</v>
      </c>
      <c r="G50" t="s">
        <v>2103</v>
      </c>
      <c r="H50" t="s">
        <v>210</v>
      </c>
      <c r="I50" s="77">
        <v>2.99</v>
      </c>
      <c r="J50" t="s">
        <v>127</v>
      </c>
      <c r="K50" t="s">
        <v>102</v>
      </c>
      <c r="L50" s="78">
        <v>2.3E-2</v>
      </c>
      <c r="M50" s="78">
        <v>1.47E-2</v>
      </c>
      <c r="N50" s="77">
        <v>334652.53999999998</v>
      </c>
      <c r="O50" s="77">
        <v>104.42</v>
      </c>
      <c r="P50" s="77">
        <v>349.44418226800002</v>
      </c>
      <c r="Q50" s="78">
        <v>1.0699999999999999E-2</v>
      </c>
      <c r="R50" s="78">
        <v>2.0000000000000001E-4</v>
      </c>
    </row>
    <row r="51" spans="2:18">
      <c r="B51" t="s">
        <v>2100</v>
      </c>
      <c r="C51" t="s">
        <v>2005</v>
      </c>
      <c r="D51" t="s">
        <v>2105</v>
      </c>
      <c r="E51" t="s">
        <v>2102</v>
      </c>
      <c r="F51" t="s">
        <v>618</v>
      </c>
      <c r="G51" t="s">
        <v>2103</v>
      </c>
      <c r="H51" t="s">
        <v>210</v>
      </c>
      <c r="I51" s="77">
        <v>1.84</v>
      </c>
      <c r="J51" t="s">
        <v>127</v>
      </c>
      <c r="K51" t="s">
        <v>102</v>
      </c>
      <c r="L51" s="78">
        <v>3.1800000000000002E-2</v>
      </c>
      <c r="M51" s="78">
        <v>2.1299999999999999E-2</v>
      </c>
      <c r="N51" s="77">
        <v>613240.69999999995</v>
      </c>
      <c r="O51" s="77">
        <v>101.51</v>
      </c>
      <c r="P51" s="77">
        <v>622.50063456999999</v>
      </c>
      <c r="Q51" s="78">
        <v>1.9099999999999999E-2</v>
      </c>
      <c r="R51" s="78">
        <v>2.9999999999999997E-4</v>
      </c>
    </row>
    <row r="52" spans="2:18">
      <c r="B52" t="s">
        <v>2100</v>
      </c>
      <c r="C52" t="s">
        <v>2005</v>
      </c>
      <c r="D52" t="s">
        <v>2106</v>
      </c>
      <c r="E52" t="s">
        <v>2102</v>
      </c>
      <c r="F52" t="s">
        <v>618</v>
      </c>
      <c r="G52" t="s">
        <v>2107</v>
      </c>
      <c r="H52" t="s">
        <v>210</v>
      </c>
      <c r="I52" s="77">
        <v>2.95</v>
      </c>
      <c r="J52" t="s">
        <v>127</v>
      </c>
      <c r="K52" t="s">
        <v>102</v>
      </c>
      <c r="L52" s="78">
        <v>3.3700000000000001E-2</v>
      </c>
      <c r="M52" s="78">
        <v>2.6100000000000002E-2</v>
      </c>
      <c r="N52" s="77">
        <v>171928.27</v>
      </c>
      <c r="O52" s="77">
        <v>102.68</v>
      </c>
      <c r="P52" s="77">
        <v>176.535947636</v>
      </c>
      <c r="Q52" s="78">
        <v>5.4000000000000003E-3</v>
      </c>
      <c r="R52" s="78">
        <v>1E-4</v>
      </c>
    </row>
    <row r="53" spans="2:18">
      <c r="B53" t="s">
        <v>2100</v>
      </c>
      <c r="C53" t="s">
        <v>2005</v>
      </c>
      <c r="D53" t="s">
        <v>2108</v>
      </c>
      <c r="E53" t="s">
        <v>2102</v>
      </c>
      <c r="F53" t="s">
        <v>618</v>
      </c>
      <c r="G53" t="s">
        <v>2109</v>
      </c>
      <c r="H53" t="s">
        <v>210</v>
      </c>
      <c r="I53" s="77">
        <v>2.82</v>
      </c>
      <c r="J53" t="s">
        <v>127</v>
      </c>
      <c r="K53" t="s">
        <v>102</v>
      </c>
      <c r="L53" s="78">
        <v>3.8399999999999997E-2</v>
      </c>
      <c r="M53" s="78">
        <v>2.58E-2</v>
      </c>
      <c r="N53" s="77">
        <v>128640.3</v>
      </c>
      <c r="O53" s="77">
        <v>102.43</v>
      </c>
      <c r="P53" s="77">
        <v>131.76625928999999</v>
      </c>
      <c r="Q53" s="78">
        <v>4.0000000000000001E-3</v>
      </c>
      <c r="R53" s="78">
        <v>1E-4</v>
      </c>
    </row>
    <row r="54" spans="2:18">
      <c r="B54" t="s">
        <v>2110</v>
      </c>
      <c r="C54" t="s">
        <v>2005</v>
      </c>
      <c r="D54" t="s">
        <v>2111</v>
      </c>
      <c r="E54" t="s">
        <v>2102</v>
      </c>
      <c r="F54" t="s">
        <v>618</v>
      </c>
      <c r="G54" t="s">
        <v>2103</v>
      </c>
      <c r="H54" t="s">
        <v>210</v>
      </c>
      <c r="I54" s="77">
        <v>1.86</v>
      </c>
      <c r="J54" t="s">
        <v>127</v>
      </c>
      <c r="K54" t="s">
        <v>102</v>
      </c>
      <c r="L54" s="78">
        <v>2.1999999999999999E-2</v>
      </c>
      <c r="M54" s="78">
        <v>6.0000000000000001E-3</v>
      </c>
      <c r="N54" s="77">
        <v>597895.52</v>
      </c>
      <c r="O54" s="77">
        <v>101.07</v>
      </c>
      <c r="P54" s="77">
        <v>604.29300206400001</v>
      </c>
      <c r="Q54" s="78">
        <v>1.8599999999999998E-2</v>
      </c>
      <c r="R54" s="78">
        <v>2.9999999999999997E-4</v>
      </c>
    </row>
    <row r="55" spans="2:18">
      <c r="B55" t="s">
        <v>2112</v>
      </c>
      <c r="C55" t="s">
        <v>2005</v>
      </c>
      <c r="D55" t="s">
        <v>2113</v>
      </c>
      <c r="E55" t="s">
        <v>2102</v>
      </c>
      <c r="F55" t="s">
        <v>618</v>
      </c>
      <c r="G55" t="s">
        <v>2114</v>
      </c>
      <c r="H55" t="s">
        <v>210</v>
      </c>
      <c r="I55" s="77">
        <v>2.82</v>
      </c>
      <c r="J55" t="s">
        <v>127</v>
      </c>
      <c r="K55" t="s">
        <v>102</v>
      </c>
      <c r="L55" s="78">
        <v>3.85E-2</v>
      </c>
      <c r="M55" s="78">
        <v>2.5899999999999999E-2</v>
      </c>
      <c r="N55" s="77">
        <v>43027.88</v>
      </c>
      <c r="O55" s="77">
        <v>102.43</v>
      </c>
      <c r="P55" s="77">
        <v>44.073457484000002</v>
      </c>
      <c r="Q55" s="78">
        <v>1.4E-3</v>
      </c>
      <c r="R55" s="78">
        <v>0</v>
      </c>
    </row>
    <row r="56" spans="2:18">
      <c r="B56" s="79" t="s">
        <v>2115</v>
      </c>
      <c r="I56" s="81">
        <v>0</v>
      </c>
      <c r="M56" s="80">
        <v>0</v>
      </c>
      <c r="N56" s="81">
        <v>0</v>
      </c>
      <c r="P56" s="81">
        <v>0</v>
      </c>
      <c r="Q56" s="80">
        <v>0</v>
      </c>
      <c r="R56" s="80">
        <v>0</v>
      </c>
    </row>
    <row r="57" spans="2:18">
      <c r="B57" t="s">
        <v>231</v>
      </c>
      <c r="D57" t="s">
        <v>231</v>
      </c>
      <c r="F57" t="s">
        <v>231</v>
      </c>
      <c r="I57" s="77">
        <v>0</v>
      </c>
      <c r="J57" t="s">
        <v>231</v>
      </c>
      <c r="K57" t="s">
        <v>231</v>
      </c>
      <c r="L57" s="78">
        <v>0</v>
      </c>
      <c r="M57" s="78">
        <v>0</v>
      </c>
      <c r="N57" s="77">
        <v>0</v>
      </c>
      <c r="O57" s="77">
        <v>0</v>
      </c>
      <c r="P57" s="77">
        <v>0</v>
      </c>
      <c r="Q57" s="78">
        <v>0</v>
      </c>
      <c r="R57" s="78">
        <v>0</v>
      </c>
    </row>
    <row r="58" spans="2:18">
      <c r="B58" s="79" t="s">
        <v>2116</v>
      </c>
      <c r="I58" s="81">
        <v>0</v>
      </c>
      <c r="M58" s="80">
        <v>0</v>
      </c>
      <c r="N58" s="81">
        <v>0</v>
      </c>
      <c r="P58" s="81">
        <v>0</v>
      </c>
      <c r="Q58" s="80">
        <v>0</v>
      </c>
      <c r="R58" s="80">
        <v>0</v>
      </c>
    </row>
    <row r="59" spans="2:18">
      <c r="B59" s="79" t="s">
        <v>2117</v>
      </c>
      <c r="I59" s="81">
        <v>0</v>
      </c>
      <c r="M59" s="80">
        <v>0</v>
      </c>
      <c r="N59" s="81">
        <v>0</v>
      </c>
      <c r="P59" s="81">
        <v>0</v>
      </c>
      <c r="Q59" s="80">
        <v>0</v>
      </c>
      <c r="R59" s="80">
        <v>0</v>
      </c>
    </row>
    <row r="60" spans="2:18">
      <c r="B60" t="s">
        <v>231</v>
      </c>
      <c r="D60" t="s">
        <v>231</v>
      </c>
      <c r="F60" t="s">
        <v>231</v>
      </c>
      <c r="I60" s="77">
        <v>0</v>
      </c>
      <c r="J60" t="s">
        <v>231</v>
      </c>
      <c r="K60" t="s">
        <v>231</v>
      </c>
      <c r="L60" s="78">
        <v>0</v>
      </c>
      <c r="M60" s="78">
        <v>0</v>
      </c>
      <c r="N60" s="77">
        <v>0</v>
      </c>
      <c r="O60" s="77">
        <v>0</v>
      </c>
      <c r="P60" s="77">
        <v>0</v>
      </c>
      <c r="Q60" s="78">
        <v>0</v>
      </c>
      <c r="R60" s="78">
        <v>0</v>
      </c>
    </row>
    <row r="61" spans="2:18">
      <c r="B61" s="79" t="s">
        <v>2118</v>
      </c>
      <c r="I61" s="81">
        <v>0</v>
      </c>
      <c r="M61" s="80">
        <v>0</v>
      </c>
      <c r="N61" s="81">
        <v>0</v>
      </c>
      <c r="P61" s="81">
        <v>0</v>
      </c>
      <c r="Q61" s="80">
        <v>0</v>
      </c>
      <c r="R61" s="80">
        <v>0</v>
      </c>
    </row>
    <row r="62" spans="2:18">
      <c r="B62" t="s">
        <v>231</v>
      </c>
      <c r="D62" t="s">
        <v>231</v>
      </c>
      <c r="F62" t="s">
        <v>231</v>
      </c>
      <c r="I62" s="77">
        <v>0</v>
      </c>
      <c r="J62" t="s">
        <v>231</v>
      </c>
      <c r="K62" t="s">
        <v>231</v>
      </c>
      <c r="L62" s="78">
        <v>0</v>
      </c>
      <c r="M62" s="78">
        <v>0</v>
      </c>
      <c r="N62" s="77">
        <v>0</v>
      </c>
      <c r="O62" s="77">
        <v>0</v>
      </c>
      <c r="P62" s="77">
        <v>0</v>
      </c>
      <c r="Q62" s="78">
        <v>0</v>
      </c>
      <c r="R62" s="78">
        <v>0</v>
      </c>
    </row>
    <row r="63" spans="2:18">
      <c r="B63" s="79" t="s">
        <v>2119</v>
      </c>
      <c r="I63" s="81">
        <v>0</v>
      </c>
      <c r="M63" s="80">
        <v>0</v>
      </c>
      <c r="N63" s="81">
        <v>0</v>
      </c>
      <c r="P63" s="81">
        <v>0</v>
      </c>
      <c r="Q63" s="80">
        <v>0</v>
      </c>
      <c r="R63" s="80">
        <v>0</v>
      </c>
    </row>
    <row r="64" spans="2:18">
      <c r="B64" t="s">
        <v>231</v>
      </c>
      <c r="D64" t="s">
        <v>231</v>
      </c>
      <c r="F64" t="s">
        <v>231</v>
      </c>
      <c r="I64" s="77">
        <v>0</v>
      </c>
      <c r="J64" t="s">
        <v>231</v>
      </c>
      <c r="K64" t="s">
        <v>231</v>
      </c>
      <c r="L64" s="78">
        <v>0</v>
      </c>
      <c r="M64" s="78">
        <v>0</v>
      </c>
      <c r="N64" s="77">
        <v>0</v>
      </c>
      <c r="O64" s="77">
        <v>0</v>
      </c>
      <c r="P64" s="77">
        <v>0</v>
      </c>
      <c r="Q64" s="78">
        <v>0</v>
      </c>
      <c r="R64" s="78">
        <v>0</v>
      </c>
    </row>
    <row r="65" spans="2:18">
      <c r="B65" s="79" t="s">
        <v>2120</v>
      </c>
      <c r="I65" s="81">
        <v>0</v>
      </c>
      <c r="M65" s="80">
        <v>0</v>
      </c>
      <c r="N65" s="81">
        <v>0</v>
      </c>
      <c r="P65" s="81">
        <v>0</v>
      </c>
      <c r="Q65" s="80">
        <v>0</v>
      </c>
      <c r="R65" s="80">
        <v>0</v>
      </c>
    </row>
    <row r="66" spans="2:18">
      <c r="B66" t="s">
        <v>231</v>
      </c>
      <c r="D66" t="s">
        <v>231</v>
      </c>
      <c r="F66" t="s">
        <v>231</v>
      </c>
      <c r="I66" s="77">
        <v>0</v>
      </c>
      <c r="J66" t="s">
        <v>231</v>
      </c>
      <c r="K66" t="s">
        <v>231</v>
      </c>
      <c r="L66" s="78">
        <v>0</v>
      </c>
      <c r="M66" s="78">
        <v>0</v>
      </c>
      <c r="N66" s="77">
        <v>0</v>
      </c>
      <c r="O66" s="77">
        <v>0</v>
      </c>
      <c r="P66" s="77">
        <v>0</v>
      </c>
      <c r="Q66" s="78">
        <v>0</v>
      </c>
      <c r="R66" s="78">
        <v>0</v>
      </c>
    </row>
    <row r="67" spans="2:18">
      <c r="B67" s="79" t="s">
        <v>236</v>
      </c>
      <c r="I67" s="81">
        <v>0</v>
      </c>
      <c r="M67" s="80">
        <v>0</v>
      </c>
      <c r="N67" s="81">
        <v>0</v>
      </c>
      <c r="P67" s="81">
        <v>0</v>
      </c>
      <c r="Q67" s="80">
        <v>0</v>
      </c>
      <c r="R67" s="80">
        <v>0</v>
      </c>
    </row>
    <row r="68" spans="2:18">
      <c r="B68" s="79" t="s">
        <v>2121</v>
      </c>
      <c r="I68" s="81">
        <v>0</v>
      </c>
      <c r="M68" s="80">
        <v>0</v>
      </c>
      <c r="N68" s="81">
        <v>0</v>
      </c>
      <c r="P68" s="81">
        <v>0</v>
      </c>
      <c r="Q68" s="80">
        <v>0</v>
      </c>
      <c r="R68" s="80">
        <v>0</v>
      </c>
    </row>
    <row r="69" spans="2:18">
      <c r="B69" t="s">
        <v>231</v>
      </c>
      <c r="D69" t="s">
        <v>231</v>
      </c>
      <c r="F69" t="s">
        <v>231</v>
      </c>
      <c r="I69" s="77">
        <v>0</v>
      </c>
      <c r="J69" t="s">
        <v>231</v>
      </c>
      <c r="K69" t="s">
        <v>231</v>
      </c>
      <c r="L69" s="78">
        <v>0</v>
      </c>
      <c r="M69" s="78">
        <v>0</v>
      </c>
      <c r="N69" s="77">
        <v>0</v>
      </c>
      <c r="O69" s="77">
        <v>0</v>
      </c>
      <c r="P69" s="77">
        <v>0</v>
      </c>
      <c r="Q69" s="78">
        <v>0</v>
      </c>
      <c r="R69" s="78">
        <v>0</v>
      </c>
    </row>
    <row r="70" spans="2:18">
      <c r="B70" s="79" t="s">
        <v>2012</v>
      </c>
      <c r="I70" s="81">
        <v>0</v>
      </c>
      <c r="M70" s="80">
        <v>0</v>
      </c>
      <c r="N70" s="81">
        <v>0</v>
      </c>
      <c r="P70" s="81">
        <v>0</v>
      </c>
      <c r="Q70" s="80">
        <v>0</v>
      </c>
      <c r="R70" s="80">
        <v>0</v>
      </c>
    </row>
    <row r="71" spans="2:18">
      <c r="B71" t="s">
        <v>231</v>
      </c>
      <c r="D71" t="s">
        <v>231</v>
      </c>
      <c r="F71" t="s">
        <v>231</v>
      </c>
      <c r="I71" s="77">
        <v>0</v>
      </c>
      <c r="J71" t="s">
        <v>231</v>
      </c>
      <c r="K71" t="s">
        <v>231</v>
      </c>
      <c r="L71" s="78">
        <v>0</v>
      </c>
      <c r="M71" s="78">
        <v>0</v>
      </c>
      <c r="N71" s="77">
        <v>0</v>
      </c>
      <c r="O71" s="77">
        <v>0</v>
      </c>
      <c r="P71" s="77">
        <v>0</v>
      </c>
      <c r="Q71" s="78">
        <v>0</v>
      </c>
      <c r="R71" s="78">
        <v>0</v>
      </c>
    </row>
    <row r="72" spans="2:18">
      <c r="B72" s="79" t="s">
        <v>2013</v>
      </c>
      <c r="I72" s="81">
        <v>0</v>
      </c>
      <c r="M72" s="80">
        <v>0</v>
      </c>
      <c r="N72" s="81">
        <v>0</v>
      </c>
      <c r="P72" s="81">
        <v>0</v>
      </c>
      <c r="Q72" s="80">
        <v>0</v>
      </c>
      <c r="R72" s="80">
        <v>0</v>
      </c>
    </row>
    <row r="73" spans="2:18">
      <c r="B73" t="s">
        <v>231</v>
      </c>
      <c r="D73" t="s">
        <v>231</v>
      </c>
      <c r="F73" t="s">
        <v>231</v>
      </c>
      <c r="I73" s="77">
        <v>0</v>
      </c>
      <c r="J73" t="s">
        <v>231</v>
      </c>
      <c r="K73" t="s">
        <v>231</v>
      </c>
      <c r="L73" s="78">
        <v>0</v>
      </c>
      <c r="M73" s="78">
        <v>0</v>
      </c>
      <c r="N73" s="77">
        <v>0</v>
      </c>
      <c r="O73" s="77">
        <v>0</v>
      </c>
      <c r="P73" s="77">
        <v>0</v>
      </c>
      <c r="Q73" s="78">
        <v>0</v>
      </c>
      <c r="R73" s="78">
        <v>0</v>
      </c>
    </row>
    <row r="74" spans="2:18">
      <c r="B74" s="79" t="s">
        <v>2120</v>
      </c>
      <c r="I74" s="81">
        <v>0</v>
      </c>
      <c r="M74" s="80">
        <v>0</v>
      </c>
      <c r="N74" s="81">
        <v>0</v>
      </c>
      <c r="P74" s="81">
        <v>0</v>
      </c>
      <c r="Q74" s="80">
        <v>0</v>
      </c>
      <c r="R74" s="80">
        <v>0</v>
      </c>
    </row>
    <row r="75" spans="2:18">
      <c r="B75" t="s">
        <v>231</v>
      </c>
      <c r="D75" t="s">
        <v>231</v>
      </c>
      <c r="F75" t="s">
        <v>231</v>
      </c>
      <c r="I75" s="77">
        <v>0</v>
      </c>
      <c r="J75" t="s">
        <v>231</v>
      </c>
      <c r="K75" t="s">
        <v>231</v>
      </c>
      <c r="L75" s="78">
        <v>0</v>
      </c>
      <c r="M75" s="78">
        <v>0</v>
      </c>
      <c r="N75" s="77">
        <v>0</v>
      </c>
      <c r="O75" s="77">
        <v>0</v>
      </c>
      <c r="P75" s="77">
        <v>0</v>
      </c>
      <c r="Q75" s="78">
        <v>0</v>
      </c>
      <c r="R75" s="78">
        <v>0</v>
      </c>
    </row>
    <row r="76" spans="2:18">
      <c r="B76" t="s">
        <v>238</v>
      </c>
    </row>
    <row r="77" spans="2:18">
      <c r="B77" t="s">
        <v>318</v>
      </c>
    </row>
    <row r="78" spans="2:18">
      <c r="B78" t="s">
        <v>319</v>
      </c>
    </row>
    <row r="79" spans="2:18">
      <c r="B79" t="s">
        <v>320</v>
      </c>
    </row>
  </sheetData>
  <mergeCells count="1">
    <mergeCell ref="B7:R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30" pageOrder="overThenDown" orientation="landscape" r:id="rId1"/>
  <headerFooter alignWithMargins="0">
    <oddFooter>&amp;L&amp;Z&amp;F&amp;C&amp;A&amp;R&amp;D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L28"/>
  <sheetViews>
    <sheetView rightToLeft="1" workbookViewId="0">
      <selection activeCell="B8" sqref="B8:O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10" width="10.7109375" style="16" customWidth="1"/>
    <col min="11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4">
      <c r="B1" s="2" t="s">
        <v>0</v>
      </c>
      <c r="C1" t="s">
        <v>197</v>
      </c>
    </row>
    <row r="2" spans="2:64">
      <c r="B2" s="2" t="s">
        <v>1</v>
      </c>
      <c r="C2" t="s">
        <v>198</v>
      </c>
    </row>
    <row r="3" spans="2:64">
      <c r="B3" s="2" t="s">
        <v>2</v>
      </c>
      <c r="C3" t="s">
        <v>199</v>
      </c>
    </row>
    <row r="4" spans="2:64">
      <c r="B4" s="2" t="s">
        <v>3</v>
      </c>
    </row>
    <row r="5" spans="2:64">
      <c r="B5" s="2"/>
    </row>
    <row r="7" spans="2:64" ht="26.25" customHeight="1">
      <c r="B7" s="95" t="s">
        <v>153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7"/>
    </row>
    <row r="8" spans="2:64" s="19" customFormat="1" ht="63">
      <c r="B8" s="50" t="s">
        <v>96</v>
      </c>
      <c r="C8" s="51" t="s">
        <v>49</v>
      </c>
      <c r="D8" s="51" t="s">
        <v>50</v>
      </c>
      <c r="E8" s="51" t="s">
        <v>51</v>
      </c>
      <c r="F8" s="51" t="s">
        <v>52</v>
      </c>
      <c r="G8" s="51" t="s">
        <v>72</v>
      </c>
      <c r="H8" s="51" t="s">
        <v>53</v>
      </c>
      <c r="I8" s="51" t="s">
        <v>154</v>
      </c>
      <c r="J8" s="51" t="s">
        <v>55</v>
      </c>
      <c r="K8" s="51" t="s">
        <v>187</v>
      </c>
      <c r="L8" s="51" t="s">
        <v>188</v>
      </c>
      <c r="M8" s="51" t="s">
        <v>5</v>
      </c>
      <c r="N8" s="51" t="s">
        <v>57</v>
      </c>
      <c r="O8" s="52" t="s">
        <v>183</v>
      </c>
      <c r="P8" s="16"/>
      <c r="Q8" s="16"/>
      <c r="R8" s="16"/>
      <c r="S8" s="16"/>
      <c r="T8" s="16"/>
      <c r="U8" s="16"/>
    </row>
    <row r="9" spans="2:64" s="19" customFormat="1" ht="24.75" customHeight="1">
      <c r="B9" s="20"/>
      <c r="C9" s="31"/>
      <c r="D9" s="31"/>
      <c r="E9" s="31"/>
      <c r="F9" s="31"/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45" t="s">
        <v>7</v>
      </c>
      <c r="P9" s="16"/>
      <c r="Q9" s="16"/>
      <c r="R9" s="16"/>
      <c r="S9" s="16"/>
      <c r="T9" s="16"/>
      <c r="U9" s="16"/>
    </row>
    <row r="10" spans="2:64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16"/>
      <c r="Q10" s="16"/>
      <c r="R10" s="16"/>
      <c r="S10" s="16"/>
      <c r="T10" s="16"/>
      <c r="U10" s="16"/>
    </row>
    <row r="11" spans="2:64" s="23" customFormat="1" ht="18" customHeight="1">
      <c r="B11" s="24" t="s">
        <v>155</v>
      </c>
      <c r="C11" s="7"/>
      <c r="D11" s="7"/>
      <c r="E11" s="7"/>
      <c r="F11" s="7"/>
      <c r="G11" s="7"/>
      <c r="H11" s="7"/>
      <c r="I11" s="7"/>
      <c r="J11" s="7"/>
      <c r="K11" s="75">
        <v>0</v>
      </c>
      <c r="L11" s="7"/>
      <c r="M11" s="75">
        <v>0</v>
      </c>
      <c r="N11" s="76">
        <v>0</v>
      </c>
      <c r="O11" s="76">
        <v>0</v>
      </c>
      <c r="P11" s="16"/>
      <c r="Q11" s="16"/>
      <c r="R11" s="16"/>
      <c r="S11" s="16"/>
      <c r="T11" s="16"/>
      <c r="U11" s="16"/>
      <c r="BL11" s="16"/>
    </row>
    <row r="12" spans="2:64">
      <c r="B12" s="79" t="s">
        <v>204</v>
      </c>
      <c r="G12" s="81">
        <v>0</v>
      </c>
      <c r="J12" s="80">
        <v>0</v>
      </c>
      <c r="K12" s="81">
        <v>0</v>
      </c>
      <c r="M12" s="81">
        <v>0</v>
      </c>
      <c r="N12" s="80">
        <v>0</v>
      </c>
      <c r="O12" s="80">
        <v>0</v>
      </c>
    </row>
    <row r="13" spans="2:64">
      <c r="B13" s="79" t="s">
        <v>1790</v>
      </c>
      <c r="G13" s="81">
        <v>0</v>
      </c>
      <c r="J13" s="80">
        <v>0</v>
      </c>
      <c r="K13" s="81">
        <v>0</v>
      </c>
      <c r="M13" s="81">
        <v>0</v>
      </c>
      <c r="N13" s="80">
        <v>0</v>
      </c>
      <c r="O13" s="80">
        <v>0</v>
      </c>
    </row>
    <row r="14" spans="2:64">
      <c r="B14" t="s">
        <v>231</v>
      </c>
      <c r="C14" t="s">
        <v>231</v>
      </c>
      <c r="E14" t="s">
        <v>231</v>
      </c>
      <c r="G14" s="77">
        <v>0</v>
      </c>
      <c r="H14" t="s">
        <v>231</v>
      </c>
      <c r="I14" s="78">
        <v>0</v>
      </c>
      <c r="J14" s="78">
        <v>0</v>
      </c>
      <c r="K14" s="77">
        <v>0</v>
      </c>
      <c r="L14" s="77">
        <v>0</v>
      </c>
      <c r="M14" s="77">
        <v>0</v>
      </c>
      <c r="N14" s="78">
        <v>0</v>
      </c>
      <c r="O14" s="78">
        <v>0</v>
      </c>
    </row>
    <row r="15" spans="2:64">
      <c r="B15" s="79" t="s">
        <v>1791</v>
      </c>
      <c r="G15" s="81">
        <v>0</v>
      </c>
      <c r="J15" s="80">
        <v>0</v>
      </c>
      <c r="K15" s="81">
        <v>0</v>
      </c>
      <c r="M15" s="81">
        <v>0</v>
      </c>
      <c r="N15" s="80">
        <v>0</v>
      </c>
      <c r="O15" s="80">
        <v>0</v>
      </c>
    </row>
    <row r="16" spans="2:64">
      <c r="B16" t="s">
        <v>231</v>
      </c>
      <c r="C16" t="s">
        <v>231</v>
      </c>
      <c r="E16" t="s">
        <v>231</v>
      </c>
      <c r="G16" s="77">
        <v>0</v>
      </c>
      <c r="H16" t="s">
        <v>231</v>
      </c>
      <c r="I16" s="78">
        <v>0</v>
      </c>
      <c r="J16" s="78">
        <v>0</v>
      </c>
      <c r="K16" s="77">
        <v>0</v>
      </c>
      <c r="L16" s="77">
        <v>0</v>
      </c>
      <c r="M16" s="77">
        <v>0</v>
      </c>
      <c r="N16" s="78">
        <v>0</v>
      </c>
      <c r="O16" s="78">
        <v>0</v>
      </c>
    </row>
    <row r="17" spans="2:15">
      <c r="B17" s="79" t="s">
        <v>2122</v>
      </c>
      <c r="G17" s="81">
        <v>0</v>
      </c>
      <c r="J17" s="80">
        <v>0</v>
      </c>
      <c r="K17" s="81">
        <v>0</v>
      </c>
      <c r="M17" s="81">
        <v>0</v>
      </c>
      <c r="N17" s="80">
        <v>0</v>
      </c>
      <c r="O17" s="80">
        <v>0</v>
      </c>
    </row>
    <row r="18" spans="2:15">
      <c r="B18" t="s">
        <v>231</v>
      </c>
      <c r="C18" t="s">
        <v>231</v>
      </c>
      <c r="E18" t="s">
        <v>231</v>
      </c>
      <c r="G18" s="77">
        <v>0</v>
      </c>
      <c r="H18" t="s">
        <v>231</v>
      </c>
      <c r="I18" s="78">
        <v>0</v>
      </c>
      <c r="J18" s="78">
        <v>0</v>
      </c>
      <c r="K18" s="77">
        <v>0</v>
      </c>
      <c r="L18" s="77">
        <v>0</v>
      </c>
      <c r="M18" s="77">
        <v>0</v>
      </c>
      <c r="N18" s="78">
        <v>0</v>
      </c>
      <c r="O18" s="78">
        <v>0</v>
      </c>
    </row>
    <row r="19" spans="2:15">
      <c r="B19" s="79" t="s">
        <v>2123</v>
      </c>
      <c r="G19" s="81">
        <v>0</v>
      </c>
      <c r="J19" s="80">
        <v>0</v>
      </c>
      <c r="K19" s="81">
        <v>0</v>
      </c>
      <c r="M19" s="81">
        <v>0</v>
      </c>
      <c r="N19" s="80">
        <v>0</v>
      </c>
      <c r="O19" s="80">
        <v>0</v>
      </c>
    </row>
    <row r="20" spans="2:15">
      <c r="B20" t="s">
        <v>231</v>
      </c>
      <c r="C20" t="s">
        <v>231</v>
      </c>
      <c r="E20" t="s">
        <v>231</v>
      </c>
      <c r="G20" s="77">
        <v>0</v>
      </c>
      <c r="H20" t="s">
        <v>231</v>
      </c>
      <c r="I20" s="78">
        <v>0</v>
      </c>
      <c r="J20" s="78">
        <v>0</v>
      </c>
      <c r="K20" s="77">
        <v>0</v>
      </c>
      <c r="L20" s="77">
        <v>0</v>
      </c>
      <c r="M20" s="77">
        <v>0</v>
      </c>
      <c r="N20" s="78">
        <v>0</v>
      </c>
      <c r="O20" s="78">
        <v>0</v>
      </c>
    </row>
    <row r="21" spans="2:15">
      <c r="B21" s="79" t="s">
        <v>1040</v>
      </c>
      <c r="G21" s="81">
        <v>0</v>
      </c>
      <c r="J21" s="80">
        <v>0</v>
      </c>
      <c r="K21" s="81">
        <v>0</v>
      </c>
      <c r="M21" s="81">
        <v>0</v>
      </c>
      <c r="N21" s="80">
        <v>0</v>
      </c>
      <c r="O21" s="80">
        <v>0</v>
      </c>
    </row>
    <row r="22" spans="2:15">
      <c r="B22" t="s">
        <v>231</v>
      </c>
      <c r="C22" t="s">
        <v>231</v>
      </c>
      <c r="E22" t="s">
        <v>231</v>
      </c>
      <c r="G22" s="77">
        <v>0</v>
      </c>
      <c r="H22" t="s">
        <v>231</v>
      </c>
      <c r="I22" s="78">
        <v>0</v>
      </c>
      <c r="J22" s="78">
        <v>0</v>
      </c>
      <c r="K22" s="77">
        <v>0</v>
      </c>
      <c r="L22" s="77">
        <v>0</v>
      </c>
      <c r="M22" s="77">
        <v>0</v>
      </c>
      <c r="N22" s="78">
        <v>0</v>
      </c>
      <c r="O22" s="78">
        <v>0</v>
      </c>
    </row>
    <row r="23" spans="2:15">
      <c r="B23" s="79" t="s">
        <v>236</v>
      </c>
      <c r="G23" s="81">
        <v>0</v>
      </c>
      <c r="J23" s="80">
        <v>0</v>
      </c>
      <c r="K23" s="81">
        <v>0</v>
      </c>
      <c r="M23" s="81">
        <v>0</v>
      </c>
      <c r="N23" s="80">
        <v>0</v>
      </c>
      <c r="O23" s="80">
        <v>0</v>
      </c>
    </row>
    <row r="24" spans="2:15">
      <c r="B24" t="s">
        <v>231</v>
      </c>
      <c r="C24" t="s">
        <v>231</v>
      </c>
      <c r="E24" t="s">
        <v>231</v>
      </c>
      <c r="G24" s="77">
        <v>0</v>
      </c>
      <c r="H24" t="s">
        <v>231</v>
      </c>
      <c r="I24" s="78">
        <v>0</v>
      </c>
      <c r="J24" s="78">
        <v>0</v>
      </c>
      <c r="K24" s="77">
        <v>0</v>
      </c>
      <c r="L24" s="77">
        <v>0</v>
      </c>
      <c r="M24" s="77">
        <v>0</v>
      </c>
      <c r="N24" s="78">
        <v>0</v>
      </c>
      <c r="O24" s="78">
        <v>0</v>
      </c>
    </row>
    <row r="25" spans="2:15">
      <c r="B25" t="s">
        <v>238</v>
      </c>
    </row>
    <row r="26" spans="2:15">
      <c r="B26" t="s">
        <v>318</v>
      </c>
    </row>
    <row r="27" spans="2:15">
      <c r="B27" t="s">
        <v>319</v>
      </c>
    </row>
    <row r="28" spans="2:15">
      <c r="B28" t="s">
        <v>320</v>
      </c>
    </row>
  </sheetData>
  <mergeCells count="1">
    <mergeCell ref="B7:O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2" pageOrder="overThenDown" orientation="landscape" r:id="rId1"/>
  <headerFooter alignWithMargins="0">
    <oddFooter>&amp;L&amp;Z&amp;F&amp;C&amp;A&amp;R&amp;D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C846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6" width="10.7109375" style="16" customWidth="1"/>
    <col min="7" max="7" width="12.7109375" style="16" customWidth="1"/>
    <col min="8" max="9" width="10.7109375" style="16" customWidth="1"/>
    <col min="10" max="10" width="29.140625" style="19" customWidth="1"/>
    <col min="11" max="11" width="6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9" customWidth="1"/>
    <col min="18" max="18" width="8" style="19" customWidth="1"/>
    <col min="19" max="19" width="8.7109375" style="19" customWidth="1"/>
    <col min="20" max="20" width="10" style="19" customWidth="1"/>
    <col min="21" max="21" width="9.5703125" style="19" customWidth="1"/>
    <col min="22" max="22" width="6.140625" style="19" customWidth="1"/>
    <col min="23" max="24" width="5.7109375" style="19" customWidth="1"/>
    <col min="25" max="25" width="6.85546875" style="19" customWidth="1"/>
    <col min="26" max="26" width="6.42578125" style="19" customWidth="1"/>
    <col min="27" max="27" width="6.7109375" style="19" customWidth="1"/>
    <col min="28" max="28" width="7.28515625" style="19" customWidth="1"/>
    <col min="29" max="40" width="5.7109375" style="19" customWidth="1"/>
    <col min="41" max="55" width="9.140625" style="19"/>
    <col min="56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</row>
    <row r="5" spans="2:55">
      <c r="B5" s="2"/>
    </row>
    <row r="7" spans="2:55" ht="26.25" customHeight="1">
      <c r="B7" s="95" t="s">
        <v>156</v>
      </c>
      <c r="C7" s="96"/>
      <c r="D7" s="96"/>
      <c r="E7" s="96"/>
      <c r="F7" s="96"/>
      <c r="G7" s="96"/>
      <c r="H7" s="96"/>
      <c r="I7" s="96"/>
      <c r="J7" s="97"/>
    </row>
    <row r="8" spans="2:55" s="19" customFormat="1" ht="63">
      <c r="B8" s="50" t="s">
        <v>96</v>
      </c>
      <c r="C8" s="53" t="s">
        <v>157</v>
      </c>
      <c r="D8" s="53" t="s">
        <v>158</v>
      </c>
      <c r="E8" s="53" t="s">
        <v>159</v>
      </c>
      <c r="F8" s="53" t="s">
        <v>53</v>
      </c>
      <c r="G8" s="53" t="s">
        <v>160</v>
      </c>
      <c r="H8" s="53" t="s">
        <v>57</v>
      </c>
      <c r="I8" s="54" t="s">
        <v>58</v>
      </c>
      <c r="J8" s="74" t="s">
        <v>181</v>
      </c>
    </row>
    <row r="9" spans="2:55" s="19" customFormat="1" ht="22.5" customHeight="1">
      <c r="B9" s="20"/>
      <c r="C9" s="21" t="s">
        <v>74</v>
      </c>
      <c r="D9" s="21"/>
      <c r="E9" s="21" t="s">
        <v>7</v>
      </c>
      <c r="F9" s="21"/>
      <c r="G9" s="21" t="s">
        <v>182</v>
      </c>
      <c r="H9" s="31" t="s">
        <v>7</v>
      </c>
      <c r="I9" s="45" t="s">
        <v>7</v>
      </c>
      <c r="J9" s="45"/>
    </row>
    <row r="10" spans="2:5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34" t="s">
        <v>62</v>
      </c>
      <c r="I10" s="34" t="s">
        <v>63</v>
      </c>
      <c r="J10" s="34" t="s">
        <v>64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</row>
    <row r="11" spans="2:55" s="23" customFormat="1" ht="18" customHeight="1">
      <c r="B11" s="24" t="s">
        <v>161</v>
      </c>
      <c r="C11" s="7"/>
      <c r="D11" s="7"/>
      <c r="E11" s="76">
        <v>0</v>
      </c>
      <c r="F11" s="7"/>
      <c r="G11" s="75">
        <v>777.93431857344001</v>
      </c>
      <c r="H11" s="76">
        <v>1</v>
      </c>
      <c r="I11" s="76">
        <v>4.0000000000000002E-4</v>
      </c>
      <c r="J11" s="34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</row>
    <row r="12" spans="2:55">
      <c r="B12" s="79" t="s">
        <v>204</v>
      </c>
      <c r="E12" s="80">
        <v>0</v>
      </c>
      <c r="F12" s="19"/>
      <c r="G12" s="81">
        <v>777.93431857344001</v>
      </c>
      <c r="H12" s="80">
        <v>1</v>
      </c>
      <c r="I12" s="80">
        <v>4.0000000000000002E-4</v>
      </c>
    </row>
    <row r="13" spans="2:55">
      <c r="B13" s="79" t="s">
        <v>2124</v>
      </c>
      <c r="E13" s="80">
        <v>0</v>
      </c>
      <c r="F13" s="19"/>
      <c r="G13" s="81">
        <v>777.93431857344001</v>
      </c>
      <c r="H13" s="80">
        <v>1</v>
      </c>
      <c r="I13" s="80">
        <v>4.0000000000000002E-4</v>
      </c>
    </row>
    <row r="14" spans="2:55">
      <c r="B14" t="s">
        <v>2125</v>
      </c>
      <c r="C14" t="s">
        <v>2126</v>
      </c>
      <c r="D14" t="s">
        <v>123</v>
      </c>
      <c r="E14" s="78">
        <v>0</v>
      </c>
      <c r="F14" t="s">
        <v>102</v>
      </c>
      <c r="G14" s="77">
        <v>777.93431857344001</v>
      </c>
      <c r="H14" s="78">
        <v>1</v>
      </c>
      <c r="I14" s="78">
        <v>4.0000000000000002E-4</v>
      </c>
    </row>
    <row r="15" spans="2:55">
      <c r="B15" s="79" t="s">
        <v>2127</v>
      </c>
      <c r="E15" s="80">
        <v>0</v>
      </c>
      <c r="F15" s="19"/>
      <c r="G15" s="81">
        <v>0</v>
      </c>
      <c r="H15" s="80">
        <v>0</v>
      </c>
      <c r="I15" s="80">
        <v>0</v>
      </c>
    </row>
    <row r="16" spans="2:55">
      <c r="B16" t="s">
        <v>231</v>
      </c>
      <c r="E16" s="78">
        <v>0</v>
      </c>
      <c r="F16" t="s">
        <v>231</v>
      </c>
      <c r="G16" s="77">
        <v>0</v>
      </c>
      <c r="H16" s="78">
        <v>0</v>
      </c>
      <c r="I16" s="78">
        <v>0</v>
      </c>
    </row>
    <row r="17" spans="2:9">
      <c r="B17" s="79" t="s">
        <v>236</v>
      </c>
      <c r="E17" s="80">
        <v>0</v>
      </c>
      <c r="F17" s="19"/>
      <c r="G17" s="81">
        <v>0</v>
      </c>
      <c r="H17" s="80">
        <v>0</v>
      </c>
      <c r="I17" s="80">
        <v>0</v>
      </c>
    </row>
    <row r="18" spans="2:9">
      <c r="B18" s="79" t="s">
        <v>2124</v>
      </c>
      <c r="E18" s="80">
        <v>0</v>
      </c>
      <c r="F18" s="19"/>
      <c r="G18" s="81">
        <v>0</v>
      </c>
      <c r="H18" s="80">
        <v>0</v>
      </c>
      <c r="I18" s="80">
        <v>0</v>
      </c>
    </row>
    <row r="19" spans="2:9">
      <c r="B19" t="s">
        <v>231</v>
      </c>
      <c r="E19" s="78">
        <v>0</v>
      </c>
      <c r="F19" t="s">
        <v>231</v>
      </c>
      <c r="G19" s="77">
        <v>0</v>
      </c>
      <c r="H19" s="78">
        <v>0</v>
      </c>
      <c r="I19" s="78">
        <v>0</v>
      </c>
    </row>
    <row r="20" spans="2:9">
      <c r="B20" s="79" t="s">
        <v>2127</v>
      </c>
      <c r="E20" s="80">
        <v>0</v>
      </c>
      <c r="F20" s="19"/>
      <c r="G20" s="81">
        <v>0</v>
      </c>
      <c r="H20" s="80">
        <v>0</v>
      </c>
      <c r="I20" s="80">
        <v>0</v>
      </c>
    </row>
    <row r="21" spans="2:9">
      <c r="B21" t="s">
        <v>231</v>
      </c>
      <c r="E21" s="78">
        <v>0</v>
      </c>
      <c r="F21" t="s">
        <v>231</v>
      </c>
      <c r="G21" s="77">
        <v>0</v>
      </c>
      <c r="H21" s="78">
        <v>0</v>
      </c>
      <c r="I21" s="78">
        <v>0</v>
      </c>
    </row>
    <row r="22" spans="2:9">
      <c r="F22" s="19"/>
      <c r="G22" s="19"/>
      <c r="H22" s="19"/>
    </row>
    <row r="23" spans="2:9">
      <c r="F23" s="19"/>
      <c r="G23" s="19"/>
      <c r="H23" s="19"/>
    </row>
    <row r="24" spans="2:9">
      <c r="F24" s="19"/>
      <c r="G24" s="19"/>
      <c r="H24" s="19"/>
    </row>
    <row r="25" spans="2:9">
      <c r="F25" s="19"/>
      <c r="G25" s="19"/>
      <c r="H25" s="19"/>
    </row>
    <row r="26" spans="2:9">
      <c r="F26" s="19"/>
      <c r="G26" s="19"/>
      <c r="H26" s="19"/>
    </row>
    <row r="27" spans="2:9">
      <c r="F27" s="19"/>
      <c r="G27" s="19"/>
      <c r="H27" s="19"/>
    </row>
    <row r="28" spans="2:9">
      <c r="F28" s="19"/>
      <c r="G28" s="19"/>
      <c r="H28" s="19"/>
    </row>
    <row r="29" spans="2:9">
      <c r="F29" s="19"/>
      <c r="G29" s="19"/>
      <c r="H29" s="19"/>
    </row>
    <row r="30" spans="2:9">
      <c r="F30" s="19"/>
      <c r="G30" s="19"/>
      <c r="H30" s="19"/>
    </row>
    <row r="31" spans="2:9">
      <c r="F31" s="19"/>
      <c r="G31" s="19"/>
      <c r="H31" s="19"/>
    </row>
    <row r="32" spans="2:9">
      <c r="F32" s="19"/>
      <c r="G32" s="19"/>
      <c r="H32" s="19"/>
    </row>
    <row r="33" spans="6:8">
      <c r="F33" s="19"/>
      <c r="G33" s="19"/>
      <c r="H33" s="19"/>
    </row>
    <row r="34" spans="6:8">
      <c r="F34" s="19"/>
      <c r="G34" s="19"/>
      <c r="H34" s="19"/>
    </row>
    <row r="35" spans="6:8">
      <c r="F35" s="19"/>
      <c r="G35" s="19"/>
      <c r="H35" s="19"/>
    </row>
    <row r="36" spans="6:8">
      <c r="F36" s="19"/>
      <c r="G36" s="19"/>
      <c r="H36" s="19"/>
    </row>
    <row r="37" spans="6:8">
      <c r="F37" s="19"/>
      <c r="G37" s="19"/>
      <c r="H37" s="19"/>
    </row>
    <row r="38" spans="6:8">
      <c r="F38" s="19"/>
      <c r="G38" s="19"/>
      <c r="H38" s="19"/>
    </row>
    <row r="39" spans="6:8">
      <c r="F39" s="19"/>
      <c r="G39" s="19"/>
      <c r="H39" s="19"/>
    </row>
    <row r="40" spans="6:8">
      <c r="F40" s="19"/>
      <c r="G40" s="19"/>
      <c r="H40" s="19"/>
    </row>
    <row r="41" spans="6:8">
      <c r="F41" s="19"/>
      <c r="G41" s="19"/>
      <c r="H41" s="19"/>
    </row>
    <row r="42" spans="6:8">
      <c r="F42" s="19"/>
      <c r="G42" s="19"/>
      <c r="H42" s="19"/>
    </row>
    <row r="43" spans="6:8">
      <c r="F43" s="19"/>
      <c r="G43" s="19"/>
      <c r="H43" s="19"/>
    </row>
    <row r="44" spans="6:8">
      <c r="F44" s="19"/>
      <c r="G44" s="19"/>
      <c r="H44" s="19"/>
    </row>
    <row r="45" spans="6:8">
      <c r="F45" s="19"/>
      <c r="G45" s="19"/>
      <c r="H45" s="19"/>
    </row>
    <row r="46" spans="6:8">
      <c r="F46" s="19"/>
      <c r="G46" s="19"/>
      <c r="H46" s="19"/>
    </row>
    <row r="47" spans="6:8">
      <c r="F47" s="19"/>
      <c r="G47" s="19"/>
      <c r="H47" s="19"/>
    </row>
    <row r="48" spans="6:8">
      <c r="F48" s="19"/>
      <c r="G48" s="19"/>
      <c r="H48" s="19"/>
    </row>
    <row r="49" spans="6:8">
      <c r="F49" s="19"/>
      <c r="G49" s="19"/>
      <c r="H49" s="19"/>
    </row>
    <row r="50" spans="6:8">
      <c r="F50" s="19"/>
      <c r="G50" s="19"/>
      <c r="H50" s="19"/>
    </row>
    <row r="51" spans="6:8">
      <c r="F51" s="19"/>
      <c r="G51" s="19"/>
      <c r="H51" s="19"/>
    </row>
    <row r="52" spans="6:8">
      <c r="F52" s="19"/>
      <c r="G52" s="19"/>
      <c r="H52" s="19"/>
    </row>
    <row r="53" spans="6:8">
      <c r="F53" s="19"/>
      <c r="G53" s="19"/>
      <c r="H53" s="19"/>
    </row>
    <row r="54" spans="6:8">
      <c r="F54" s="19"/>
      <c r="G54" s="19"/>
      <c r="H54" s="19"/>
    </row>
    <row r="55" spans="6:8">
      <c r="F55" s="19"/>
      <c r="G55" s="19"/>
      <c r="H55" s="19"/>
    </row>
    <row r="56" spans="6:8">
      <c r="F56" s="19"/>
      <c r="G56" s="19"/>
      <c r="H56" s="19"/>
    </row>
    <row r="57" spans="6:8">
      <c r="F57" s="19"/>
      <c r="G57" s="19"/>
      <c r="H57" s="19"/>
    </row>
    <row r="58" spans="6:8">
      <c r="F58" s="19"/>
      <c r="G58" s="19"/>
      <c r="H58" s="19"/>
    </row>
    <row r="59" spans="6:8">
      <c r="F59" s="19"/>
      <c r="G59" s="19"/>
      <c r="H59" s="19"/>
    </row>
    <row r="60" spans="6:8">
      <c r="F60" s="19"/>
      <c r="G60" s="19"/>
      <c r="H60" s="19"/>
    </row>
    <row r="61" spans="6:8">
      <c r="F61" s="19"/>
      <c r="G61" s="19"/>
      <c r="H61" s="19"/>
    </row>
    <row r="62" spans="6:8">
      <c r="F62" s="19"/>
      <c r="G62" s="19"/>
      <c r="H62" s="19"/>
    </row>
    <row r="63" spans="6:8">
      <c r="F63" s="19"/>
      <c r="G63" s="19"/>
      <c r="H63" s="19"/>
    </row>
    <row r="64" spans="6:8">
      <c r="F64" s="19"/>
      <c r="G64" s="19"/>
      <c r="H64" s="19"/>
    </row>
    <row r="65" spans="6:8">
      <c r="F65" s="19"/>
      <c r="G65" s="19"/>
      <c r="H65" s="19"/>
    </row>
    <row r="66" spans="6:8">
      <c r="F66" s="19"/>
      <c r="G66" s="19"/>
      <c r="H66" s="19"/>
    </row>
    <row r="67" spans="6:8">
      <c r="F67" s="19"/>
      <c r="G67" s="19"/>
      <c r="H67" s="19"/>
    </row>
    <row r="68" spans="6:8">
      <c r="F68" s="19"/>
      <c r="G68" s="19"/>
      <c r="H68" s="19"/>
    </row>
    <row r="69" spans="6:8">
      <c r="F69" s="19"/>
      <c r="G69" s="19"/>
      <c r="H69" s="19"/>
    </row>
    <row r="70" spans="6:8">
      <c r="F70" s="19"/>
      <c r="G70" s="19"/>
      <c r="H70" s="19"/>
    </row>
    <row r="71" spans="6:8">
      <c r="F71" s="19"/>
      <c r="G71" s="19"/>
      <c r="H71" s="19"/>
    </row>
    <row r="72" spans="6:8">
      <c r="F72" s="19"/>
      <c r="G72" s="19"/>
      <c r="H72" s="19"/>
    </row>
    <row r="73" spans="6:8">
      <c r="F73" s="19"/>
      <c r="G73" s="19"/>
      <c r="H73" s="19"/>
    </row>
    <row r="74" spans="6:8">
      <c r="F74" s="19"/>
      <c r="G74" s="19"/>
      <c r="H74" s="19"/>
    </row>
    <row r="75" spans="6:8">
      <c r="F75" s="19"/>
      <c r="G75" s="19"/>
      <c r="H75" s="19"/>
    </row>
    <row r="76" spans="6:8">
      <c r="F76" s="19"/>
      <c r="G76" s="19"/>
      <c r="H76" s="19"/>
    </row>
    <row r="77" spans="6:8">
      <c r="F77" s="19"/>
      <c r="G77" s="19"/>
      <c r="H77" s="19"/>
    </row>
    <row r="78" spans="6:8">
      <c r="F78" s="19"/>
      <c r="G78" s="19"/>
      <c r="H78" s="19"/>
    </row>
    <row r="79" spans="6:8">
      <c r="F79" s="19"/>
      <c r="G79" s="19"/>
      <c r="H79" s="19"/>
    </row>
    <row r="80" spans="6:8">
      <c r="F80" s="19"/>
      <c r="G80" s="19"/>
      <c r="H80" s="19"/>
    </row>
    <row r="81" spans="6:8">
      <c r="F81" s="19"/>
      <c r="G81" s="19"/>
      <c r="H81" s="19"/>
    </row>
    <row r="82" spans="6:8">
      <c r="F82" s="19"/>
      <c r="G82" s="19"/>
      <c r="H82" s="19"/>
    </row>
    <row r="83" spans="6:8">
      <c r="F83" s="19"/>
      <c r="G83" s="19"/>
      <c r="H83" s="19"/>
    </row>
    <row r="84" spans="6:8">
      <c r="F84" s="19"/>
      <c r="G84" s="19"/>
      <c r="H84" s="19"/>
    </row>
    <row r="85" spans="6:8">
      <c r="F85" s="19"/>
      <c r="G85" s="19"/>
      <c r="H85" s="19"/>
    </row>
    <row r="86" spans="6:8">
      <c r="F86" s="19"/>
      <c r="G86" s="19"/>
      <c r="H86" s="19"/>
    </row>
    <row r="87" spans="6:8">
      <c r="F87" s="19"/>
      <c r="G87" s="19"/>
      <c r="H87" s="19"/>
    </row>
    <row r="88" spans="6:8">
      <c r="F88" s="19"/>
      <c r="G88" s="19"/>
      <c r="H88" s="19"/>
    </row>
    <row r="89" spans="6:8">
      <c r="F89" s="19"/>
      <c r="G89" s="19"/>
      <c r="H89" s="19"/>
    </row>
    <row r="90" spans="6:8">
      <c r="F90" s="19"/>
      <c r="G90" s="19"/>
      <c r="H90" s="19"/>
    </row>
    <row r="91" spans="6:8">
      <c r="F91" s="19"/>
      <c r="G91" s="19"/>
      <c r="H91" s="19"/>
    </row>
    <row r="92" spans="6:8">
      <c r="F92" s="19"/>
      <c r="G92" s="19"/>
      <c r="H92" s="19"/>
    </row>
    <row r="93" spans="6:8">
      <c r="F93" s="19"/>
      <c r="G93" s="19"/>
      <c r="H93" s="19"/>
    </row>
    <row r="94" spans="6:8">
      <c r="F94" s="19"/>
      <c r="G94" s="19"/>
      <c r="H94" s="19"/>
    </row>
    <row r="95" spans="6:8">
      <c r="F95" s="19"/>
      <c r="G95" s="19"/>
      <c r="H95" s="19"/>
    </row>
    <row r="96" spans="6:8">
      <c r="F96" s="19"/>
      <c r="G96" s="19"/>
      <c r="H96" s="19"/>
    </row>
    <row r="97" spans="6:8">
      <c r="F97" s="19"/>
      <c r="G97" s="19"/>
      <c r="H97" s="19"/>
    </row>
    <row r="98" spans="6:8">
      <c r="F98" s="19"/>
      <c r="G98" s="19"/>
      <c r="H98" s="19"/>
    </row>
    <row r="99" spans="6:8">
      <c r="F99" s="19"/>
      <c r="G99" s="19"/>
      <c r="H99" s="19"/>
    </row>
    <row r="100" spans="6:8">
      <c r="F100" s="19"/>
      <c r="G100" s="19"/>
      <c r="H100" s="19"/>
    </row>
    <row r="101" spans="6:8">
      <c r="F101" s="19"/>
      <c r="G101" s="19"/>
      <c r="H101" s="19"/>
    </row>
    <row r="102" spans="6:8">
      <c r="F102" s="19"/>
      <c r="G102" s="19"/>
      <c r="H102" s="19"/>
    </row>
    <row r="103" spans="6:8">
      <c r="F103" s="19"/>
      <c r="G103" s="19"/>
      <c r="H103" s="19"/>
    </row>
    <row r="104" spans="6:8">
      <c r="F104" s="19"/>
      <c r="G104" s="19"/>
      <c r="H104" s="19"/>
    </row>
    <row r="105" spans="6:8">
      <c r="F105" s="19"/>
      <c r="G105" s="19"/>
      <c r="H105" s="19"/>
    </row>
    <row r="106" spans="6:8">
      <c r="F106" s="19"/>
      <c r="G106" s="19"/>
      <c r="H106" s="19"/>
    </row>
    <row r="107" spans="6:8">
      <c r="F107" s="19"/>
      <c r="G107" s="19"/>
      <c r="H107" s="19"/>
    </row>
    <row r="108" spans="6:8">
      <c r="F108" s="19"/>
      <c r="G108" s="19"/>
      <c r="H108" s="19"/>
    </row>
    <row r="109" spans="6:8">
      <c r="F109" s="19"/>
      <c r="G109" s="19"/>
      <c r="H109" s="19"/>
    </row>
    <row r="110" spans="6:8">
      <c r="F110" s="19"/>
      <c r="G110" s="19"/>
      <c r="H110" s="19"/>
    </row>
    <row r="111" spans="6:8">
      <c r="F111" s="19"/>
      <c r="G111" s="19"/>
      <c r="H111" s="19"/>
    </row>
    <row r="112" spans="6:8">
      <c r="F112" s="19"/>
      <c r="G112" s="19"/>
      <c r="H112" s="19"/>
    </row>
    <row r="113" spans="6:8">
      <c r="F113" s="19"/>
      <c r="G113" s="19"/>
      <c r="H113" s="19"/>
    </row>
    <row r="114" spans="6:8">
      <c r="F114" s="19"/>
      <c r="G114" s="19"/>
      <c r="H114" s="19"/>
    </row>
    <row r="115" spans="6:8">
      <c r="F115" s="19"/>
      <c r="G115" s="19"/>
      <c r="H115" s="19"/>
    </row>
    <row r="116" spans="6:8">
      <c r="F116" s="19"/>
      <c r="G116" s="19"/>
      <c r="H116" s="19"/>
    </row>
    <row r="117" spans="6:8">
      <c r="F117" s="19"/>
      <c r="G117" s="19"/>
      <c r="H117" s="19"/>
    </row>
    <row r="118" spans="6:8">
      <c r="F118" s="19"/>
      <c r="G118" s="19"/>
      <c r="H118" s="19"/>
    </row>
    <row r="119" spans="6:8">
      <c r="F119" s="19"/>
      <c r="G119" s="19"/>
      <c r="H119" s="19"/>
    </row>
    <row r="120" spans="6:8">
      <c r="F120" s="19"/>
      <c r="G120" s="19"/>
      <c r="H120" s="19"/>
    </row>
    <row r="121" spans="6:8">
      <c r="F121" s="19"/>
      <c r="G121" s="19"/>
      <c r="H121" s="19"/>
    </row>
    <row r="122" spans="6:8">
      <c r="F122" s="19"/>
      <c r="G122" s="19"/>
      <c r="H122" s="19"/>
    </row>
    <row r="123" spans="6:8">
      <c r="F123" s="19"/>
      <c r="G123" s="19"/>
      <c r="H123" s="19"/>
    </row>
    <row r="124" spans="6:8">
      <c r="F124" s="19"/>
      <c r="G124" s="19"/>
      <c r="H124" s="19"/>
    </row>
    <row r="125" spans="6:8">
      <c r="F125" s="19"/>
      <c r="G125" s="19"/>
      <c r="H125" s="19"/>
    </row>
    <row r="126" spans="6:8">
      <c r="F126" s="19"/>
      <c r="G126" s="19"/>
      <c r="H126" s="19"/>
    </row>
    <row r="127" spans="6:8">
      <c r="F127" s="19"/>
      <c r="G127" s="19"/>
      <c r="H127" s="19"/>
    </row>
    <row r="128" spans="6:8">
      <c r="F128" s="19"/>
      <c r="G128" s="19"/>
      <c r="H128" s="19"/>
    </row>
    <row r="129" spans="6:8">
      <c r="F129" s="19"/>
      <c r="G129" s="19"/>
      <c r="H129" s="19"/>
    </row>
    <row r="130" spans="6:8">
      <c r="F130" s="19"/>
      <c r="G130" s="19"/>
      <c r="H130" s="19"/>
    </row>
    <row r="131" spans="6:8">
      <c r="F131" s="19"/>
      <c r="G131" s="19"/>
      <c r="H131" s="19"/>
    </row>
    <row r="132" spans="6:8">
      <c r="F132" s="19"/>
      <c r="G132" s="19"/>
      <c r="H132" s="19"/>
    </row>
    <row r="133" spans="6:8">
      <c r="F133" s="19"/>
      <c r="G133" s="19"/>
      <c r="H133" s="19"/>
    </row>
    <row r="134" spans="6:8">
      <c r="F134" s="19"/>
      <c r="G134" s="19"/>
      <c r="H134" s="19"/>
    </row>
    <row r="135" spans="6:8">
      <c r="F135" s="19"/>
      <c r="G135" s="19"/>
      <c r="H135" s="19"/>
    </row>
    <row r="136" spans="6:8">
      <c r="F136" s="19"/>
      <c r="G136" s="19"/>
      <c r="H136" s="19"/>
    </row>
    <row r="137" spans="6:8">
      <c r="F137" s="19"/>
      <c r="G137" s="19"/>
      <c r="H137" s="19"/>
    </row>
    <row r="138" spans="6:8">
      <c r="F138" s="19"/>
      <c r="G138" s="19"/>
      <c r="H138" s="19"/>
    </row>
    <row r="139" spans="6:8">
      <c r="F139" s="19"/>
      <c r="G139" s="19"/>
      <c r="H139" s="19"/>
    </row>
    <row r="140" spans="6:8">
      <c r="F140" s="19"/>
      <c r="G140" s="19"/>
      <c r="H140" s="19"/>
    </row>
    <row r="141" spans="6:8">
      <c r="F141" s="19"/>
      <c r="G141" s="19"/>
      <c r="H141" s="19"/>
    </row>
    <row r="142" spans="6:8">
      <c r="F142" s="19"/>
      <c r="G142" s="19"/>
      <c r="H142" s="19"/>
    </row>
    <row r="143" spans="6:8">
      <c r="F143" s="19"/>
      <c r="G143" s="19"/>
      <c r="H143" s="19"/>
    </row>
    <row r="144" spans="6:8">
      <c r="F144" s="19"/>
      <c r="G144" s="19"/>
      <c r="H144" s="19"/>
    </row>
    <row r="145" spans="6:8">
      <c r="F145" s="19"/>
      <c r="G145" s="19"/>
      <c r="H145" s="19"/>
    </row>
    <row r="146" spans="6:8">
      <c r="F146" s="19"/>
      <c r="G146" s="19"/>
      <c r="H146" s="19"/>
    </row>
    <row r="147" spans="6:8">
      <c r="F147" s="19"/>
      <c r="G147" s="19"/>
      <c r="H147" s="19"/>
    </row>
    <row r="148" spans="6:8">
      <c r="F148" s="19"/>
      <c r="G148" s="19"/>
      <c r="H148" s="19"/>
    </row>
    <row r="149" spans="6:8">
      <c r="F149" s="19"/>
      <c r="G149" s="19"/>
      <c r="H149" s="19"/>
    </row>
    <row r="150" spans="6:8">
      <c r="F150" s="19"/>
      <c r="G150" s="19"/>
      <c r="H150" s="19"/>
    </row>
    <row r="151" spans="6:8">
      <c r="F151" s="19"/>
      <c r="G151" s="19"/>
      <c r="H151" s="19"/>
    </row>
    <row r="152" spans="6:8">
      <c r="F152" s="19"/>
      <c r="G152" s="19"/>
      <c r="H152" s="19"/>
    </row>
    <row r="153" spans="6:8">
      <c r="F153" s="19"/>
      <c r="G153" s="19"/>
      <c r="H153" s="19"/>
    </row>
    <row r="154" spans="6:8">
      <c r="F154" s="19"/>
      <c r="G154" s="19"/>
      <c r="H154" s="19"/>
    </row>
    <row r="155" spans="6:8">
      <c r="F155" s="19"/>
      <c r="G155" s="19"/>
      <c r="H155" s="19"/>
    </row>
    <row r="156" spans="6:8">
      <c r="F156" s="19"/>
      <c r="G156" s="19"/>
      <c r="H156" s="19"/>
    </row>
    <row r="157" spans="6:8">
      <c r="F157" s="19"/>
      <c r="G157" s="19"/>
      <c r="H157" s="19"/>
    </row>
    <row r="158" spans="6:8">
      <c r="F158" s="19"/>
      <c r="G158" s="19"/>
      <c r="H158" s="19"/>
    </row>
    <row r="159" spans="6:8">
      <c r="F159" s="19"/>
      <c r="G159" s="19"/>
      <c r="H159" s="19"/>
    </row>
    <row r="160" spans="6:8">
      <c r="F160" s="19"/>
      <c r="G160" s="19"/>
      <c r="H160" s="19"/>
    </row>
    <row r="161" spans="6:8">
      <c r="F161" s="19"/>
      <c r="G161" s="19"/>
      <c r="H161" s="19"/>
    </row>
    <row r="162" spans="6:8">
      <c r="F162" s="19"/>
      <c r="G162" s="19"/>
      <c r="H162" s="19"/>
    </row>
    <row r="163" spans="6:8">
      <c r="F163" s="19"/>
      <c r="G163" s="19"/>
      <c r="H163" s="19"/>
    </row>
    <row r="164" spans="6:8">
      <c r="F164" s="19"/>
      <c r="G164" s="19"/>
      <c r="H164" s="19"/>
    </row>
    <row r="165" spans="6:8">
      <c r="F165" s="19"/>
      <c r="G165" s="19"/>
      <c r="H165" s="19"/>
    </row>
    <row r="166" spans="6:8">
      <c r="F166" s="19"/>
      <c r="G166" s="19"/>
      <c r="H166" s="19"/>
    </row>
    <row r="167" spans="6:8">
      <c r="F167" s="19"/>
      <c r="G167" s="19"/>
      <c r="H167" s="19"/>
    </row>
    <row r="168" spans="6:8">
      <c r="F168" s="19"/>
      <c r="G168" s="19"/>
      <c r="H168" s="19"/>
    </row>
    <row r="169" spans="6:8">
      <c r="F169" s="19"/>
      <c r="G169" s="19"/>
      <c r="H169" s="19"/>
    </row>
    <row r="170" spans="6:8">
      <c r="F170" s="19"/>
      <c r="G170" s="19"/>
      <c r="H170" s="19"/>
    </row>
    <row r="171" spans="6:8">
      <c r="F171" s="19"/>
      <c r="G171" s="19"/>
      <c r="H171" s="19"/>
    </row>
    <row r="172" spans="6:8">
      <c r="F172" s="19"/>
      <c r="G172" s="19"/>
      <c r="H172" s="19"/>
    </row>
    <row r="173" spans="6:8">
      <c r="F173" s="19"/>
      <c r="G173" s="19"/>
      <c r="H173" s="19"/>
    </row>
    <row r="174" spans="6:8">
      <c r="F174" s="19"/>
      <c r="G174" s="19"/>
      <c r="H174" s="19"/>
    </row>
    <row r="175" spans="6:8">
      <c r="F175" s="19"/>
      <c r="G175" s="19"/>
      <c r="H175" s="19"/>
    </row>
    <row r="176" spans="6:8">
      <c r="F176" s="19"/>
      <c r="G176" s="19"/>
      <c r="H176" s="19"/>
    </row>
    <row r="177" spans="6:8">
      <c r="F177" s="19"/>
      <c r="G177" s="19"/>
      <c r="H177" s="19"/>
    </row>
    <row r="178" spans="6:8">
      <c r="F178" s="19"/>
      <c r="G178" s="19"/>
      <c r="H178" s="19"/>
    </row>
    <row r="179" spans="6:8">
      <c r="F179" s="19"/>
      <c r="G179" s="19"/>
      <c r="H179" s="19"/>
    </row>
    <row r="180" spans="6:8">
      <c r="F180" s="19"/>
      <c r="G180" s="19"/>
      <c r="H180" s="19"/>
    </row>
    <row r="181" spans="6:8">
      <c r="F181" s="19"/>
      <c r="G181" s="19"/>
      <c r="H181" s="19"/>
    </row>
    <row r="182" spans="6:8">
      <c r="F182" s="19"/>
      <c r="G182" s="19"/>
      <c r="H182" s="19"/>
    </row>
    <row r="183" spans="6:8">
      <c r="F183" s="19"/>
      <c r="G183" s="19"/>
      <c r="H183" s="19"/>
    </row>
    <row r="184" spans="6:8">
      <c r="F184" s="19"/>
      <c r="G184" s="19"/>
      <c r="H184" s="19"/>
    </row>
    <row r="185" spans="6:8">
      <c r="F185" s="19"/>
      <c r="G185" s="19"/>
      <c r="H185" s="19"/>
    </row>
    <row r="186" spans="6:8">
      <c r="F186" s="19"/>
      <c r="G186" s="19"/>
      <c r="H186" s="19"/>
    </row>
    <row r="187" spans="6:8">
      <c r="F187" s="19"/>
      <c r="G187" s="19"/>
      <c r="H187" s="19"/>
    </row>
    <row r="188" spans="6:8">
      <c r="F188" s="19"/>
      <c r="G188" s="19"/>
      <c r="H188" s="19"/>
    </row>
    <row r="189" spans="6:8">
      <c r="F189" s="19"/>
      <c r="G189" s="19"/>
      <c r="H189" s="19"/>
    </row>
    <row r="190" spans="6:8">
      <c r="F190" s="19"/>
      <c r="G190" s="19"/>
      <c r="H190" s="19"/>
    </row>
    <row r="191" spans="6:8">
      <c r="F191" s="19"/>
      <c r="G191" s="19"/>
      <c r="H191" s="19"/>
    </row>
    <row r="192" spans="6:8">
      <c r="F192" s="19"/>
      <c r="G192" s="19"/>
      <c r="H192" s="19"/>
    </row>
    <row r="193" spans="6:8">
      <c r="F193" s="19"/>
      <c r="G193" s="19"/>
      <c r="H193" s="19"/>
    </row>
    <row r="194" spans="6:8">
      <c r="F194" s="19"/>
      <c r="G194" s="19"/>
      <c r="H194" s="19"/>
    </row>
    <row r="195" spans="6:8">
      <c r="F195" s="19"/>
      <c r="G195" s="19"/>
      <c r="H195" s="19"/>
    </row>
    <row r="196" spans="6:8">
      <c r="F196" s="19"/>
      <c r="G196" s="19"/>
      <c r="H196" s="19"/>
    </row>
    <row r="197" spans="6:8">
      <c r="F197" s="19"/>
      <c r="G197" s="19"/>
      <c r="H197" s="19"/>
    </row>
    <row r="198" spans="6:8">
      <c r="F198" s="19"/>
      <c r="G198" s="19"/>
      <c r="H198" s="19"/>
    </row>
    <row r="199" spans="6:8">
      <c r="F199" s="19"/>
      <c r="G199" s="19"/>
      <c r="H199" s="19"/>
    </row>
    <row r="200" spans="6:8">
      <c r="F200" s="19"/>
      <c r="G200" s="19"/>
      <c r="H200" s="19"/>
    </row>
    <row r="201" spans="6:8">
      <c r="F201" s="19"/>
      <c r="G201" s="19"/>
      <c r="H201" s="19"/>
    </row>
    <row r="202" spans="6:8">
      <c r="F202" s="19"/>
      <c r="G202" s="19"/>
      <c r="H202" s="19"/>
    </row>
    <row r="203" spans="6:8">
      <c r="F203" s="19"/>
      <c r="G203" s="19"/>
      <c r="H203" s="19"/>
    </row>
    <row r="204" spans="6:8">
      <c r="F204" s="19"/>
      <c r="G204" s="19"/>
      <c r="H204" s="19"/>
    </row>
    <row r="205" spans="6:8">
      <c r="F205" s="19"/>
      <c r="G205" s="19"/>
      <c r="H205" s="19"/>
    </row>
    <row r="206" spans="6:8">
      <c r="F206" s="19"/>
      <c r="G206" s="19"/>
      <c r="H206" s="19"/>
    </row>
    <row r="207" spans="6:8">
      <c r="F207" s="19"/>
      <c r="G207" s="19"/>
      <c r="H207" s="19"/>
    </row>
    <row r="208" spans="6:8">
      <c r="F208" s="19"/>
      <c r="G208" s="19"/>
      <c r="H208" s="19"/>
    </row>
    <row r="209" spans="6:8">
      <c r="F209" s="19"/>
      <c r="G209" s="19"/>
      <c r="H209" s="19"/>
    </row>
    <row r="210" spans="6:8">
      <c r="F210" s="19"/>
      <c r="G210" s="19"/>
      <c r="H210" s="19"/>
    </row>
    <row r="211" spans="6:8">
      <c r="F211" s="19"/>
      <c r="G211" s="19"/>
      <c r="H211" s="19"/>
    </row>
    <row r="212" spans="6:8">
      <c r="F212" s="19"/>
      <c r="G212" s="19"/>
      <c r="H212" s="19"/>
    </row>
    <row r="213" spans="6:8">
      <c r="F213" s="19"/>
      <c r="G213" s="19"/>
      <c r="H213" s="19"/>
    </row>
    <row r="214" spans="6:8">
      <c r="F214" s="19"/>
      <c r="G214" s="19"/>
      <c r="H214" s="19"/>
    </row>
    <row r="215" spans="6:8">
      <c r="F215" s="19"/>
      <c r="G215" s="19"/>
      <c r="H215" s="19"/>
    </row>
    <row r="216" spans="6:8">
      <c r="F216" s="19"/>
      <c r="G216" s="19"/>
      <c r="H216" s="19"/>
    </row>
    <row r="217" spans="6:8">
      <c r="F217" s="19"/>
      <c r="G217" s="19"/>
      <c r="H217" s="19"/>
    </row>
    <row r="218" spans="6:8">
      <c r="F218" s="19"/>
      <c r="G218" s="19"/>
      <c r="H218" s="19"/>
    </row>
    <row r="219" spans="6:8">
      <c r="F219" s="19"/>
      <c r="G219" s="19"/>
      <c r="H219" s="19"/>
    </row>
    <row r="220" spans="6:8">
      <c r="F220" s="19"/>
      <c r="G220" s="19"/>
      <c r="H220" s="19"/>
    </row>
    <row r="221" spans="6:8">
      <c r="F221" s="19"/>
      <c r="G221" s="19"/>
      <c r="H221" s="19"/>
    </row>
    <row r="222" spans="6:8">
      <c r="F222" s="19"/>
      <c r="G222" s="19"/>
      <c r="H222" s="19"/>
    </row>
    <row r="223" spans="6:8">
      <c r="F223" s="19"/>
      <c r="G223" s="19"/>
      <c r="H223" s="19"/>
    </row>
    <row r="224" spans="6:8">
      <c r="F224" s="19"/>
      <c r="G224" s="19"/>
      <c r="H224" s="19"/>
    </row>
    <row r="225" spans="6:8">
      <c r="F225" s="19"/>
      <c r="G225" s="19"/>
      <c r="H225" s="19"/>
    </row>
    <row r="226" spans="6:8">
      <c r="F226" s="19"/>
      <c r="G226" s="19"/>
      <c r="H226" s="19"/>
    </row>
    <row r="227" spans="6:8">
      <c r="F227" s="19"/>
      <c r="G227" s="19"/>
      <c r="H227" s="19"/>
    </row>
    <row r="228" spans="6:8">
      <c r="F228" s="19"/>
      <c r="G228" s="19"/>
      <c r="H228" s="19"/>
    </row>
    <row r="229" spans="6:8">
      <c r="F229" s="19"/>
      <c r="G229" s="19"/>
      <c r="H229" s="19"/>
    </row>
    <row r="230" spans="6:8">
      <c r="F230" s="19"/>
      <c r="G230" s="19"/>
      <c r="H230" s="19"/>
    </row>
    <row r="231" spans="6:8">
      <c r="F231" s="19"/>
      <c r="G231" s="19"/>
      <c r="H231" s="19"/>
    </row>
    <row r="232" spans="6:8">
      <c r="F232" s="19"/>
      <c r="G232" s="19"/>
      <c r="H232" s="19"/>
    </row>
    <row r="233" spans="6:8">
      <c r="F233" s="19"/>
      <c r="G233" s="19"/>
      <c r="H233" s="19"/>
    </row>
    <row r="234" spans="6:8">
      <c r="F234" s="19"/>
      <c r="G234" s="19"/>
      <c r="H234" s="19"/>
    </row>
    <row r="235" spans="6:8">
      <c r="F235" s="19"/>
      <c r="G235" s="19"/>
      <c r="H235" s="19"/>
    </row>
    <row r="236" spans="6:8">
      <c r="F236" s="19"/>
      <c r="G236" s="19"/>
      <c r="H236" s="19"/>
    </row>
    <row r="237" spans="6:8">
      <c r="F237" s="19"/>
      <c r="G237" s="19"/>
      <c r="H237" s="19"/>
    </row>
    <row r="238" spans="6:8">
      <c r="F238" s="19"/>
      <c r="G238" s="19"/>
      <c r="H238" s="19"/>
    </row>
    <row r="239" spans="6:8">
      <c r="F239" s="19"/>
      <c r="G239" s="19"/>
      <c r="H239" s="19"/>
    </row>
    <row r="240" spans="6:8">
      <c r="F240" s="19"/>
      <c r="G240" s="19"/>
      <c r="H240" s="19"/>
    </row>
    <row r="241" spans="6:8">
      <c r="F241" s="19"/>
      <c r="G241" s="19"/>
      <c r="H241" s="19"/>
    </row>
    <row r="242" spans="6:8">
      <c r="F242" s="19"/>
      <c r="G242" s="19"/>
      <c r="H242" s="19"/>
    </row>
    <row r="243" spans="6:8">
      <c r="F243" s="19"/>
      <c r="G243" s="19"/>
      <c r="H243" s="19"/>
    </row>
    <row r="244" spans="6:8">
      <c r="F244" s="19"/>
      <c r="G244" s="19"/>
      <c r="H244" s="19"/>
    </row>
    <row r="245" spans="6:8">
      <c r="F245" s="19"/>
      <c r="G245" s="19"/>
      <c r="H245" s="19"/>
    </row>
    <row r="246" spans="6:8">
      <c r="F246" s="19"/>
      <c r="G246" s="19"/>
      <c r="H246" s="19"/>
    </row>
    <row r="247" spans="6:8">
      <c r="F247" s="19"/>
      <c r="G247" s="19"/>
      <c r="H247" s="19"/>
    </row>
    <row r="248" spans="6:8">
      <c r="F248" s="19"/>
      <c r="G248" s="19"/>
      <c r="H248" s="19"/>
    </row>
    <row r="249" spans="6:8">
      <c r="F249" s="19"/>
      <c r="G249" s="19"/>
      <c r="H249" s="19"/>
    </row>
    <row r="250" spans="6:8">
      <c r="F250" s="19"/>
      <c r="G250" s="19"/>
      <c r="H250" s="19"/>
    </row>
    <row r="251" spans="6:8">
      <c r="F251" s="19"/>
      <c r="G251" s="19"/>
      <c r="H251" s="19"/>
    </row>
    <row r="252" spans="6:8">
      <c r="F252" s="19"/>
      <c r="G252" s="19"/>
      <c r="H252" s="19"/>
    </row>
    <row r="253" spans="6:8">
      <c r="F253" s="19"/>
      <c r="G253" s="19"/>
      <c r="H253" s="19"/>
    </row>
    <row r="254" spans="6:8">
      <c r="F254" s="19"/>
      <c r="G254" s="19"/>
      <c r="H254" s="19"/>
    </row>
    <row r="255" spans="6:8">
      <c r="F255" s="19"/>
      <c r="G255" s="19"/>
      <c r="H255" s="19"/>
    </row>
    <row r="256" spans="6:8">
      <c r="F256" s="19"/>
      <c r="G256" s="19"/>
      <c r="H256" s="19"/>
    </row>
    <row r="257" spans="6:8">
      <c r="F257" s="19"/>
      <c r="G257" s="19"/>
      <c r="H257" s="19"/>
    </row>
    <row r="258" spans="6:8">
      <c r="F258" s="19"/>
      <c r="G258" s="19"/>
      <c r="H258" s="19"/>
    </row>
    <row r="259" spans="6:8">
      <c r="F259" s="19"/>
      <c r="G259" s="19"/>
      <c r="H259" s="19"/>
    </row>
    <row r="260" spans="6:8">
      <c r="F260" s="19"/>
      <c r="G260" s="19"/>
      <c r="H260" s="19"/>
    </row>
    <row r="261" spans="6:8">
      <c r="F261" s="19"/>
      <c r="G261" s="19"/>
      <c r="H261" s="19"/>
    </row>
    <row r="262" spans="6:8">
      <c r="F262" s="19"/>
      <c r="G262" s="19"/>
      <c r="H262" s="19"/>
    </row>
    <row r="263" spans="6:8">
      <c r="F263" s="19"/>
      <c r="G263" s="19"/>
      <c r="H263" s="19"/>
    </row>
    <row r="264" spans="6:8">
      <c r="F264" s="19"/>
      <c r="G264" s="19"/>
      <c r="H264" s="19"/>
    </row>
    <row r="265" spans="6:8">
      <c r="F265" s="19"/>
      <c r="G265" s="19"/>
      <c r="H265" s="19"/>
    </row>
    <row r="266" spans="6:8">
      <c r="F266" s="19"/>
      <c r="G266" s="19"/>
      <c r="H266" s="19"/>
    </row>
    <row r="267" spans="6:8">
      <c r="F267" s="19"/>
      <c r="G267" s="19"/>
      <c r="H267" s="19"/>
    </row>
    <row r="268" spans="6:8">
      <c r="F268" s="19"/>
      <c r="G268" s="19"/>
      <c r="H268" s="19"/>
    </row>
    <row r="269" spans="6:8">
      <c r="F269" s="19"/>
      <c r="G269" s="19"/>
      <c r="H269" s="19"/>
    </row>
    <row r="270" spans="6:8">
      <c r="F270" s="19"/>
      <c r="G270" s="19"/>
      <c r="H270" s="19"/>
    </row>
    <row r="271" spans="6:8">
      <c r="F271" s="19"/>
      <c r="G271" s="19"/>
      <c r="H271" s="19"/>
    </row>
    <row r="272" spans="6:8">
      <c r="F272" s="19"/>
      <c r="G272" s="19"/>
      <c r="H272" s="19"/>
    </row>
    <row r="273" spans="6:8">
      <c r="F273" s="19"/>
      <c r="G273" s="19"/>
      <c r="H273" s="19"/>
    </row>
    <row r="274" spans="6:8">
      <c r="F274" s="19"/>
      <c r="G274" s="19"/>
      <c r="H274" s="19"/>
    </row>
    <row r="275" spans="6:8">
      <c r="F275" s="19"/>
      <c r="G275" s="19"/>
      <c r="H275" s="19"/>
    </row>
    <row r="276" spans="6:8">
      <c r="F276" s="19"/>
      <c r="G276" s="19"/>
      <c r="H276" s="19"/>
    </row>
    <row r="277" spans="6:8">
      <c r="F277" s="19"/>
      <c r="G277" s="19"/>
      <c r="H277" s="19"/>
    </row>
    <row r="278" spans="6:8">
      <c r="F278" s="19"/>
      <c r="G278" s="19"/>
      <c r="H278" s="19"/>
    </row>
    <row r="279" spans="6:8">
      <c r="F279" s="19"/>
      <c r="G279" s="19"/>
      <c r="H279" s="19"/>
    </row>
    <row r="280" spans="6:8">
      <c r="F280" s="19"/>
      <c r="G280" s="19"/>
      <c r="H280" s="19"/>
    </row>
    <row r="281" spans="6:8">
      <c r="F281" s="19"/>
      <c r="G281" s="19"/>
      <c r="H281" s="19"/>
    </row>
    <row r="282" spans="6:8">
      <c r="F282" s="19"/>
      <c r="G282" s="19"/>
      <c r="H282" s="19"/>
    </row>
    <row r="283" spans="6:8">
      <c r="F283" s="19"/>
      <c r="G283" s="19"/>
      <c r="H283" s="19"/>
    </row>
    <row r="284" spans="6:8">
      <c r="F284" s="19"/>
      <c r="G284" s="19"/>
      <c r="H284" s="19"/>
    </row>
    <row r="285" spans="6:8">
      <c r="F285" s="19"/>
      <c r="G285" s="19"/>
      <c r="H285" s="19"/>
    </row>
    <row r="286" spans="6:8">
      <c r="F286" s="19"/>
      <c r="G286" s="19"/>
      <c r="H286" s="19"/>
    </row>
    <row r="287" spans="6:8">
      <c r="F287" s="19"/>
      <c r="G287" s="19"/>
      <c r="H287" s="19"/>
    </row>
    <row r="288" spans="6:8">
      <c r="F288" s="19"/>
      <c r="G288" s="19"/>
      <c r="H288" s="19"/>
    </row>
    <row r="289" spans="6:8">
      <c r="F289" s="19"/>
      <c r="G289" s="19"/>
      <c r="H289" s="19"/>
    </row>
    <row r="290" spans="6:8">
      <c r="F290" s="19"/>
      <c r="G290" s="19"/>
      <c r="H290" s="19"/>
    </row>
    <row r="291" spans="6:8">
      <c r="F291" s="19"/>
      <c r="G291" s="19"/>
      <c r="H291" s="19"/>
    </row>
    <row r="292" spans="6:8">
      <c r="F292" s="19"/>
      <c r="G292" s="19"/>
      <c r="H292" s="19"/>
    </row>
    <row r="293" spans="6:8">
      <c r="F293" s="19"/>
      <c r="G293" s="19"/>
      <c r="H293" s="19"/>
    </row>
    <row r="294" spans="6:8">
      <c r="F294" s="19"/>
      <c r="G294" s="19"/>
      <c r="H294" s="19"/>
    </row>
    <row r="295" spans="6:8">
      <c r="F295" s="19"/>
      <c r="G295" s="19"/>
      <c r="H295" s="19"/>
    </row>
    <row r="296" spans="6:8">
      <c r="F296" s="19"/>
      <c r="G296" s="19"/>
      <c r="H296" s="19"/>
    </row>
    <row r="297" spans="6:8">
      <c r="F297" s="19"/>
      <c r="G297" s="19"/>
      <c r="H297" s="19"/>
    </row>
    <row r="298" spans="6:8">
      <c r="F298" s="19"/>
      <c r="G298" s="19"/>
      <c r="H298" s="19"/>
    </row>
    <row r="299" spans="6:8">
      <c r="F299" s="19"/>
      <c r="G299" s="19"/>
      <c r="H299" s="19"/>
    </row>
    <row r="300" spans="6:8">
      <c r="F300" s="19"/>
      <c r="G300" s="19"/>
      <c r="H300" s="19"/>
    </row>
    <row r="301" spans="6:8">
      <c r="F301" s="19"/>
      <c r="G301" s="19"/>
      <c r="H301" s="19"/>
    </row>
    <row r="302" spans="6:8">
      <c r="F302" s="19"/>
      <c r="G302" s="19"/>
      <c r="H302" s="19"/>
    </row>
    <row r="303" spans="6:8">
      <c r="F303" s="19"/>
      <c r="G303" s="19"/>
      <c r="H303" s="19"/>
    </row>
    <row r="304" spans="6:8">
      <c r="F304" s="19"/>
      <c r="G304" s="19"/>
      <c r="H304" s="19"/>
    </row>
    <row r="305" spans="6:8">
      <c r="F305" s="19"/>
      <c r="G305" s="19"/>
      <c r="H305" s="19"/>
    </row>
    <row r="306" spans="6:8">
      <c r="F306" s="19"/>
      <c r="G306" s="19"/>
      <c r="H306" s="19"/>
    </row>
    <row r="307" spans="6:8">
      <c r="F307" s="19"/>
      <c r="G307" s="19"/>
      <c r="H307" s="19"/>
    </row>
    <row r="308" spans="6:8">
      <c r="F308" s="19"/>
      <c r="G308" s="19"/>
      <c r="H308" s="19"/>
    </row>
    <row r="309" spans="6:8">
      <c r="F309" s="19"/>
      <c r="G309" s="19"/>
      <c r="H309" s="19"/>
    </row>
    <row r="310" spans="6:8">
      <c r="F310" s="19"/>
      <c r="G310" s="19"/>
      <c r="H310" s="19"/>
    </row>
    <row r="311" spans="6:8">
      <c r="F311" s="19"/>
      <c r="G311" s="19"/>
      <c r="H311" s="19"/>
    </row>
    <row r="312" spans="6:8">
      <c r="F312" s="19"/>
      <c r="G312" s="19"/>
      <c r="H312" s="19"/>
    </row>
    <row r="313" spans="6:8">
      <c r="F313" s="19"/>
      <c r="G313" s="19"/>
      <c r="H313" s="19"/>
    </row>
    <row r="314" spans="6:8">
      <c r="F314" s="19"/>
      <c r="G314" s="19"/>
      <c r="H314" s="19"/>
    </row>
    <row r="315" spans="6:8">
      <c r="F315" s="19"/>
      <c r="G315" s="19"/>
      <c r="H315" s="19"/>
    </row>
    <row r="316" spans="6:8">
      <c r="F316" s="19"/>
      <c r="G316" s="19"/>
      <c r="H316" s="19"/>
    </row>
    <row r="317" spans="6:8">
      <c r="F317" s="19"/>
      <c r="G317" s="19"/>
      <c r="H317" s="19"/>
    </row>
    <row r="318" spans="6:8">
      <c r="F318" s="19"/>
      <c r="G318" s="19"/>
      <c r="H318" s="19"/>
    </row>
    <row r="319" spans="6:8">
      <c r="F319" s="19"/>
      <c r="G319" s="19"/>
      <c r="H319" s="19"/>
    </row>
    <row r="320" spans="6:8">
      <c r="F320" s="19"/>
      <c r="G320" s="19"/>
      <c r="H320" s="19"/>
    </row>
    <row r="321" spans="6:8">
      <c r="F321" s="19"/>
      <c r="G321" s="19"/>
      <c r="H321" s="19"/>
    </row>
    <row r="322" spans="6:8">
      <c r="F322" s="19"/>
      <c r="G322" s="19"/>
      <c r="H322" s="19"/>
    </row>
    <row r="323" spans="6:8">
      <c r="F323" s="19"/>
      <c r="G323" s="19"/>
      <c r="H323" s="19"/>
    </row>
    <row r="324" spans="6:8">
      <c r="F324" s="19"/>
      <c r="G324" s="19"/>
      <c r="H324" s="19"/>
    </row>
    <row r="325" spans="6:8">
      <c r="F325" s="19"/>
      <c r="G325" s="19"/>
      <c r="H325" s="19"/>
    </row>
    <row r="326" spans="6:8">
      <c r="F326" s="19"/>
      <c r="G326" s="19"/>
      <c r="H326" s="19"/>
    </row>
    <row r="327" spans="6:8">
      <c r="F327" s="19"/>
      <c r="G327" s="19"/>
      <c r="H327" s="19"/>
    </row>
    <row r="328" spans="6:8">
      <c r="F328" s="19"/>
      <c r="G328" s="19"/>
      <c r="H328" s="19"/>
    </row>
    <row r="329" spans="6:8">
      <c r="F329" s="19"/>
      <c r="G329" s="19"/>
      <c r="H329" s="19"/>
    </row>
    <row r="330" spans="6:8">
      <c r="F330" s="19"/>
      <c r="G330" s="19"/>
      <c r="H330" s="19"/>
    </row>
    <row r="331" spans="6:8">
      <c r="F331" s="19"/>
      <c r="G331" s="19"/>
      <c r="H331" s="19"/>
    </row>
    <row r="332" spans="6:8">
      <c r="F332" s="19"/>
      <c r="G332" s="19"/>
      <c r="H332" s="19"/>
    </row>
    <row r="333" spans="6:8">
      <c r="F333" s="19"/>
      <c r="G333" s="19"/>
      <c r="H333" s="19"/>
    </row>
    <row r="334" spans="6:8">
      <c r="F334" s="19"/>
      <c r="G334" s="19"/>
      <c r="H334" s="19"/>
    </row>
    <row r="335" spans="6:8">
      <c r="F335" s="19"/>
      <c r="G335" s="19"/>
      <c r="H335" s="19"/>
    </row>
    <row r="336" spans="6:8">
      <c r="F336" s="19"/>
      <c r="G336" s="19"/>
      <c r="H336" s="19"/>
    </row>
    <row r="337" spans="6:8">
      <c r="F337" s="19"/>
      <c r="G337" s="19"/>
      <c r="H337" s="19"/>
    </row>
    <row r="338" spans="6:8">
      <c r="F338" s="19"/>
      <c r="G338" s="19"/>
      <c r="H338" s="19"/>
    </row>
    <row r="339" spans="6:8">
      <c r="F339" s="19"/>
      <c r="G339" s="19"/>
      <c r="H339" s="19"/>
    </row>
    <row r="340" spans="6:8">
      <c r="F340" s="19"/>
      <c r="G340" s="19"/>
      <c r="H340" s="19"/>
    </row>
    <row r="341" spans="6:8">
      <c r="F341" s="19"/>
      <c r="G341" s="19"/>
      <c r="H341" s="19"/>
    </row>
    <row r="342" spans="6:8">
      <c r="F342" s="19"/>
      <c r="G342" s="19"/>
      <c r="H342" s="19"/>
    </row>
    <row r="343" spans="6:8">
      <c r="F343" s="19"/>
      <c r="G343" s="19"/>
      <c r="H343" s="19"/>
    </row>
    <row r="344" spans="6:8">
      <c r="F344" s="19"/>
      <c r="G344" s="19"/>
      <c r="H344" s="19"/>
    </row>
    <row r="345" spans="6:8">
      <c r="F345" s="19"/>
      <c r="G345" s="19"/>
      <c r="H345" s="19"/>
    </row>
    <row r="346" spans="6:8">
      <c r="F346" s="19"/>
      <c r="G346" s="19"/>
      <c r="H346" s="19"/>
    </row>
    <row r="347" spans="6:8">
      <c r="F347" s="19"/>
      <c r="G347" s="19"/>
      <c r="H347" s="19"/>
    </row>
    <row r="348" spans="6:8">
      <c r="F348" s="19"/>
      <c r="G348" s="19"/>
      <c r="H348" s="19"/>
    </row>
    <row r="349" spans="6:8">
      <c r="F349" s="19"/>
      <c r="G349" s="19"/>
      <c r="H349" s="19"/>
    </row>
    <row r="350" spans="6:8">
      <c r="F350" s="19"/>
      <c r="G350" s="19"/>
      <c r="H350" s="19"/>
    </row>
    <row r="351" spans="6:8">
      <c r="F351" s="19"/>
      <c r="G351" s="19"/>
      <c r="H351" s="19"/>
    </row>
    <row r="352" spans="6:8">
      <c r="F352" s="19"/>
      <c r="G352" s="19"/>
      <c r="H352" s="19"/>
    </row>
    <row r="353" spans="6:8">
      <c r="F353" s="19"/>
      <c r="G353" s="19"/>
      <c r="H353" s="19"/>
    </row>
    <row r="354" spans="6:8">
      <c r="F354" s="19"/>
      <c r="G354" s="19"/>
      <c r="H354" s="19"/>
    </row>
    <row r="355" spans="6:8">
      <c r="F355" s="19"/>
      <c r="G355" s="19"/>
      <c r="H355" s="19"/>
    </row>
    <row r="356" spans="6:8">
      <c r="F356" s="19"/>
      <c r="G356" s="19"/>
      <c r="H356" s="19"/>
    </row>
    <row r="357" spans="6:8">
      <c r="F357" s="19"/>
      <c r="G357" s="19"/>
      <c r="H357" s="19"/>
    </row>
    <row r="358" spans="6:8">
      <c r="F358" s="19"/>
      <c r="G358" s="19"/>
      <c r="H358" s="19"/>
    </row>
    <row r="359" spans="6:8">
      <c r="F359" s="19"/>
      <c r="G359" s="19"/>
      <c r="H359" s="19"/>
    </row>
    <row r="360" spans="6:8">
      <c r="F360" s="19"/>
      <c r="G360" s="19"/>
      <c r="H360" s="19"/>
    </row>
    <row r="361" spans="6:8">
      <c r="F361" s="19"/>
      <c r="G361" s="19"/>
      <c r="H361" s="19"/>
    </row>
    <row r="362" spans="6:8">
      <c r="F362" s="19"/>
      <c r="G362" s="19"/>
      <c r="H362" s="19"/>
    </row>
    <row r="363" spans="6:8">
      <c r="F363" s="19"/>
      <c r="G363" s="19"/>
      <c r="H363" s="19"/>
    </row>
    <row r="364" spans="6:8">
      <c r="F364" s="19"/>
      <c r="G364" s="19"/>
      <c r="H364" s="19"/>
    </row>
    <row r="365" spans="6:8">
      <c r="F365" s="19"/>
      <c r="G365" s="19"/>
      <c r="H365" s="19"/>
    </row>
    <row r="366" spans="6:8">
      <c r="F366" s="19"/>
      <c r="G366" s="19"/>
      <c r="H366" s="19"/>
    </row>
    <row r="367" spans="6:8">
      <c r="F367" s="19"/>
      <c r="G367" s="19"/>
      <c r="H367" s="19"/>
    </row>
    <row r="368" spans="6:8">
      <c r="F368" s="19"/>
      <c r="G368" s="19"/>
      <c r="H368" s="19"/>
    </row>
    <row r="369" spans="6:8">
      <c r="F369" s="19"/>
      <c r="G369" s="19"/>
      <c r="H369" s="19"/>
    </row>
    <row r="370" spans="6:8">
      <c r="F370" s="19"/>
      <c r="G370" s="19"/>
      <c r="H370" s="19"/>
    </row>
    <row r="371" spans="6:8">
      <c r="F371" s="19"/>
      <c r="G371" s="19"/>
      <c r="H371" s="19"/>
    </row>
    <row r="372" spans="6:8">
      <c r="F372" s="19"/>
      <c r="G372" s="19"/>
      <c r="H372" s="19"/>
    </row>
    <row r="373" spans="6:8">
      <c r="F373" s="19"/>
      <c r="G373" s="19"/>
      <c r="H373" s="19"/>
    </row>
    <row r="374" spans="6:8">
      <c r="F374" s="19"/>
      <c r="G374" s="19"/>
      <c r="H374" s="19"/>
    </row>
    <row r="375" spans="6:8">
      <c r="F375" s="19"/>
      <c r="G375" s="19"/>
      <c r="H375" s="19"/>
    </row>
    <row r="376" spans="6:8">
      <c r="F376" s="19"/>
      <c r="G376" s="19"/>
      <c r="H376" s="19"/>
    </row>
    <row r="377" spans="6:8">
      <c r="F377" s="19"/>
      <c r="G377" s="19"/>
      <c r="H377" s="19"/>
    </row>
    <row r="378" spans="6:8">
      <c r="F378" s="19"/>
      <c r="G378" s="19"/>
      <c r="H378" s="19"/>
    </row>
    <row r="379" spans="6:8">
      <c r="F379" s="19"/>
      <c r="G379" s="19"/>
      <c r="H379" s="19"/>
    </row>
    <row r="380" spans="6:8">
      <c r="F380" s="19"/>
      <c r="G380" s="19"/>
      <c r="H380" s="19"/>
    </row>
    <row r="381" spans="6:8">
      <c r="F381" s="19"/>
      <c r="G381" s="19"/>
      <c r="H381" s="19"/>
    </row>
    <row r="382" spans="6:8">
      <c r="F382" s="19"/>
      <c r="G382" s="19"/>
      <c r="H382" s="19"/>
    </row>
    <row r="383" spans="6:8">
      <c r="F383" s="19"/>
      <c r="G383" s="19"/>
      <c r="H383" s="19"/>
    </row>
    <row r="384" spans="6:8">
      <c r="F384" s="19"/>
      <c r="G384" s="19"/>
      <c r="H384" s="19"/>
    </row>
    <row r="385" spans="6:8">
      <c r="F385" s="19"/>
      <c r="G385" s="19"/>
      <c r="H385" s="19"/>
    </row>
    <row r="386" spans="6:8">
      <c r="F386" s="19"/>
      <c r="G386" s="19"/>
      <c r="H386" s="19"/>
    </row>
    <row r="387" spans="6:8">
      <c r="F387" s="19"/>
      <c r="G387" s="19"/>
      <c r="H387" s="19"/>
    </row>
    <row r="388" spans="6:8">
      <c r="F388" s="19"/>
      <c r="G388" s="19"/>
      <c r="H388" s="19"/>
    </row>
    <row r="389" spans="6:8">
      <c r="F389" s="19"/>
      <c r="G389" s="19"/>
      <c r="H389" s="19"/>
    </row>
    <row r="390" spans="6:8">
      <c r="F390" s="19"/>
      <c r="G390" s="19"/>
      <c r="H390" s="19"/>
    </row>
    <row r="391" spans="6:8">
      <c r="F391" s="19"/>
      <c r="G391" s="19"/>
      <c r="H391" s="19"/>
    </row>
    <row r="392" spans="6:8">
      <c r="F392" s="19"/>
      <c r="G392" s="19"/>
      <c r="H392" s="19"/>
    </row>
    <row r="393" spans="6:8">
      <c r="F393" s="19"/>
      <c r="G393" s="19"/>
      <c r="H393" s="19"/>
    </row>
    <row r="394" spans="6:8">
      <c r="F394" s="19"/>
      <c r="G394" s="19"/>
      <c r="H394" s="19"/>
    </row>
    <row r="395" spans="6:8">
      <c r="F395" s="19"/>
      <c r="G395" s="19"/>
      <c r="H395" s="19"/>
    </row>
    <row r="396" spans="6:8">
      <c r="F396" s="19"/>
      <c r="G396" s="19"/>
      <c r="H396" s="19"/>
    </row>
    <row r="397" spans="6:8">
      <c r="F397" s="19"/>
      <c r="G397" s="19"/>
      <c r="H397" s="19"/>
    </row>
    <row r="398" spans="6:8">
      <c r="F398" s="19"/>
      <c r="G398" s="19"/>
      <c r="H398" s="19"/>
    </row>
    <row r="399" spans="6:8">
      <c r="F399" s="19"/>
      <c r="G399" s="19"/>
      <c r="H399" s="19"/>
    </row>
    <row r="400" spans="6:8">
      <c r="F400" s="19"/>
      <c r="G400" s="19"/>
      <c r="H400" s="19"/>
    </row>
    <row r="401" spans="6:8">
      <c r="F401" s="19"/>
      <c r="G401" s="19"/>
      <c r="H401" s="19"/>
    </row>
    <row r="402" spans="6:8">
      <c r="F402" s="19"/>
      <c r="G402" s="19"/>
      <c r="H402" s="19"/>
    </row>
    <row r="403" spans="6:8">
      <c r="F403" s="19"/>
      <c r="G403" s="19"/>
      <c r="H403" s="19"/>
    </row>
    <row r="404" spans="6:8">
      <c r="F404" s="19"/>
      <c r="G404" s="19"/>
      <c r="H404" s="19"/>
    </row>
    <row r="405" spans="6:8">
      <c r="F405" s="19"/>
      <c r="G405" s="19"/>
      <c r="H405" s="19"/>
    </row>
    <row r="406" spans="6:8">
      <c r="F406" s="19"/>
      <c r="G406" s="19"/>
      <c r="H406" s="19"/>
    </row>
    <row r="407" spans="6:8">
      <c r="F407" s="19"/>
      <c r="G407" s="19"/>
      <c r="H407" s="19"/>
    </row>
    <row r="408" spans="6:8">
      <c r="F408" s="19"/>
      <c r="G408" s="19"/>
      <c r="H408" s="19"/>
    </row>
    <row r="409" spans="6:8">
      <c r="F409" s="19"/>
      <c r="G409" s="19"/>
      <c r="H409" s="19"/>
    </row>
    <row r="410" spans="6:8">
      <c r="F410" s="19"/>
      <c r="G410" s="19"/>
      <c r="H410" s="19"/>
    </row>
    <row r="411" spans="6:8">
      <c r="F411" s="19"/>
      <c r="G411" s="19"/>
      <c r="H411" s="19"/>
    </row>
    <row r="412" spans="6:8">
      <c r="F412" s="19"/>
      <c r="G412" s="19"/>
      <c r="H412" s="19"/>
    </row>
    <row r="413" spans="6:8">
      <c r="F413" s="19"/>
      <c r="G413" s="19"/>
      <c r="H413" s="19"/>
    </row>
    <row r="414" spans="6:8">
      <c r="F414" s="19"/>
      <c r="G414" s="19"/>
      <c r="H414" s="19"/>
    </row>
    <row r="415" spans="6:8">
      <c r="F415" s="19"/>
      <c r="G415" s="19"/>
      <c r="H415" s="19"/>
    </row>
    <row r="416" spans="6:8">
      <c r="F416" s="19"/>
      <c r="G416" s="19"/>
      <c r="H416" s="19"/>
    </row>
    <row r="417" spans="6:8">
      <c r="F417" s="19"/>
      <c r="G417" s="19"/>
      <c r="H417" s="19"/>
    </row>
    <row r="418" spans="6:8">
      <c r="F418" s="19"/>
      <c r="G418" s="19"/>
      <c r="H418" s="19"/>
    </row>
    <row r="419" spans="6:8">
      <c r="F419" s="19"/>
      <c r="G419" s="19"/>
      <c r="H419" s="19"/>
    </row>
    <row r="420" spans="6:8">
      <c r="F420" s="19"/>
      <c r="G420" s="19"/>
      <c r="H420" s="19"/>
    </row>
    <row r="421" spans="6:8">
      <c r="F421" s="19"/>
      <c r="G421" s="19"/>
      <c r="H421" s="19"/>
    </row>
    <row r="422" spans="6:8">
      <c r="F422" s="19"/>
      <c r="G422" s="19"/>
      <c r="H422" s="19"/>
    </row>
    <row r="423" spans="6:8">
      <c r="F423" s="19"/>
      <c r="G423" s="19"/>
      <c r="H423" s="19"/>
    </row>
    <row r="424" spans="6:8">
      <c r="F424" s="19"/>
      <c r="G424" s="19"/>
      <c r="H424" s="19"/>
    </row>
    <row r="425" spans="6:8">
      <c r="F425" s="19"/>
      <c r="G425" s="19"/>
      <c r="H425" s="19"/>
    </row>
    <row r="426" spans="6:8">
      <c r="F426" s="19"/>
      <c r="G426" s="19"/>
      <c r="H426" s="19"/>
    </row>
    <row r="427" spans="6:8">
      <c r="F427" s="19"/>
      <c r="G427" s="19"/>
      <c r="H427" s="19"/>
    </row>
    <row r="428" spans="6:8">
      <c r="F428" s="19"/>
      <c r="G428" s="19"/>
      <c r="H428" s="19"/>
    </row>
    <row r="429" spans="6:8">
      <c r="F429" s="19"/>
      <c r="G429" s="19"/>
      <c r="H429" s="19"/>
    </row>
    <row r="430" spans="6:8">
      <c r="F430" s="19"/>
      <c r="G430" s="19"/>
      <c r="H430" s="19"/>
    </row>
    <row r="431" spans="6:8">
      <c r="F431" s="19"/>
      <c r="G431" s="19"/>
      <c r="H431" s="19"/>
    </row>
    <row r="432" spans="6:8">
      <c r="F432" s="19"/>
      <c r="G432" s="19"/>
      <c r="H432" s="19"/>
    </row>
    <row r="433" spans="6:8">
      <c r="F433" s="19"/>
      <c r="G433" s="19"/>
      <c r="H433" s="19"/>
    </row>
    <row r="434" spans="6:8">
      <c r="F434" s="19"/>
      <c r="G434" s="19"/>
      <c r="H434" s="19"/>
    </row>
    <row r="435" spans="6:8">
      <c r="F435" s="19"/>
      <c r="G435" s="19"/>
      <c r="H435" s="19"/>
    </row>
    <row r="436" spans="6:8">
      <c r="F436" s="19"/>
      <c r="G436" s="19"/>
      <c r="H436" s="19"/>
    </row>
    <row r="437" spans="6:8">
      <c r="F437" s="19"/>
      <c r="G437" s="19"/>
      <c r="H437" s="19"/>
    </row>
    <row r="438" spans="6:8">
      <c r="F438" s="19"/>
      <c r="G438" s="19"/>
      <c r="H438" s="19"/>
    </row>
    <row r="439" spans="6:8">
      <c r="F439" s="19"/>
      <c r="G439" s="19"/>
      <c r="H439" s="19"/>
    </row>
    <row r="440" spans="6:8">
      <c r="F440" s="19"/>
      <c r="G440" s="19"/>
      <c r="H440" s="19"/>
    </row>
    <row r="441" spans="6:8">
      <c r="F441" s="19"/>
      <c r="G441" s="19"/>
      <c r="H441" s="19"/>
    </row>
    <row r="442" spans="6:8">
      <c r="F442" s="19"/>
      <c r="G442" s="19"/>
      <c r="H442" s="19"/>
    </row>
    <row r="443" spans="6:8">
      <c r="F443" s="19"/>
      <c r="G443" s="19"/>
      <c r="H443" s="19"/>
    </row>
    <row r="444" spans="6:8">
      <c r="F444" s="19"/>
      <c r="G444" s="19"/>
      <c r="H444" s="19"/>
    </row>
    <row r="445" spans="6:8">
      <c r="F445" s="19"/>
      <c r="G445" s="19"/>
      <c r="H445" s="19"/>
    </row>
    <row r="446" spans="6:8">
      <c r="F446" s="19"/>
      <c r="G446" s="19"/>
      <c r="H446" s="19"/>
    </row>
    <row r="447" spans="6:8">
      <c r="F447" s="19"/>
      <c r="G447" s="19"/>
      <c r="H447" s="19"/>
    </row>
    <row r="448" spans="6:8">
      <c r="F448" s="19"/>
      <c r="G448" s="19"/>
      <c r="H448" s="19"/>
    </row>
    <row r="449" spans="6:8">
      <c r="F449" s="19"/>
      <c r="G449" s="19"/>
      <c r="H449" s="19"/>
    </row>
    <row r="450" spans="6:8">
      <c r="F450" s="19"/>
      <c r="G450" s="19"/>
      <c r="H450" s="19"/>
    </row>
    <row r="451" spans="6:8">
      <c r="F451" s="19"/>
      <c r="G451" s="19"/>
      <c r="H451" s="19"/>
    </row>
    <row r="452" spans="6:8">
      <c r="F452" s="19"/>
      <c r="G452" s="19"/>
      <c r="H452" s="19"/>
    </row>
    <row r="453" spans="6:8">
      <c r="F453" s="19"/>
      <c r="G453" s="19"/>
      <c r="H453" s="19"/>
    </row>
    <row r="454" spans="6:8">
      <c r="F454" s="19"/>
      <c r="G454" s="19"/>
      <c r="H454" s="19"/>
    </row>
    <row r="455" spans="6:8">
      <c r="F455" s="19"/>
      <c r="G455" s="19"/>
      <c r="H455" s="19"/>
    </row>
    <row r="456" spans="6:8">
      <c r="F456" s="19"/>
      <c r="G456" s="19"/>
      <c r="H456" s="19"/>
    </row>
    <row r="457" spans="6:8">
      <c r="F457" s="19"/>
      <c r="G457" s="19"/>
      <c r="H457" s="19"/>
    </row>
    <row r="458" spans="6:8">
      <c r="F458" s="19"/>
      <c r="G458" s="19"/>
      <c r="H458" s="19"/>
    </row>
    <row r="459" spans="6:8">
      <c r="F459" s="19"/>
      <c r="G459" s="19"/>
      <c r="H459" s="19"/>
    </row>
    <row r="460" spans="6:8">
      <c r="F460" s="19"/>
      <c r="G460" s="19"/>
      <c r="H460" s="19"/>
    </row>
    <row r="461" spans="6:8">
      <c r="F461" s="19"/>
      <c r="G461" s="19"/>
      <c r="H461" s="19"/>
    </row>
    <row r="462" spans="6:8">
      <c r="F462" s="19"/>
      <c r="G462" s="19"/>
      <c r="H462" s="19"/>
    </row>
    <row r="463" spans="6:8">
      <c r="F463" s="19"/>
      <c r="G463" s="19"/>
      <c r="H463" s="19"/>
    </row>
    <row r="464" spans="6:8">
      <c r="F464" s="19"/>
      <c r="G464" s="19"/>
      <c r="H464" s="19"/>
    </row>
    <row r="465" spans="6:8">
      <c r="F465" s="19"/>
      <c r="G465" s="19"/>
      <c r="H465" s="19"/>
    </row>
    <row r="466" spans="6:8">
      <c r="F466" s="19"/>
      <c r="G466" s="19"/>
      <c r="H466" s="19"/>
    </row>
    <row r="467" spans="6:8">
      <c r="F467" s="19"/>
      <c r="G467" s="19"/>
      <c r="H467" s="19"/>
    </row>
    <row r="468" spans="6:8">
      <c r="F468" s="19"/>
      <c r="G468" s="19"/>
      <c r="H468" s="19"/>
    </row>
    <row r="469" spans="6:8">
      <c r="F469" s="19"/>
      <c r="G469" s="19"/>
      <c r="H469" s="19"/>
    </row>
    <row r="470" spans="6:8">
      <c r="F470" s="19"/>
      <c r="G470" s="19"/>
      <c r="H470" s="19"/>
    </row>
    <row r="471" spans="6:8">
      <c r="F471" s="19"/>
      <c r="G471" s="19"/>
      <c r="H471" s="19"/>
    </row>
    <row r="472" spans="6:8">
      <c r="F472" s="19"/>
      <c r="G472" s="19"/>
      <c r="H472" s="19"/>
    </row>
    <row r="473" spans="6:8">
      <c r="F473" s="19"/>
      <c r="G473" s="19"/>
      <c r="H473" s="19"/>
    </row>
    <row r="474" spans="6:8">
      <c r="F474" s="19"/>
      <c r="G474" s="19"/>
      <c r="H474" s="19"/>
    </row>
    <row r="475" spans="6:8">
      <c r="F475" s="19"/>
      <c r="G475" s="19"/>
      <c r="H475" s="19"/>
    </row>
    <row r="476" spans="6:8">
      <c r="F476" s="19"/>
      <c r="G476" s="19"/>
      <c r="H476" s="19"/>
    </row>
    <row r="477" spans="6:8">
      <c r="F477" s="19"/>
      <c r="G477" s="19"/>
      <c r="H477" s="19"/>
    </row>
    <row r="478" spans="6:8">
      <c r="F478" s="19"/>
      <c r="G478" s="19"/>
      <c r="H478" s="19"/>
    </row>
    <row r="479" spans="6:8">
      <c r="F479" s="19"/>
      <c r="G479" s="19"/>
      <c r="H479" s="19"/>
    </row>
    <row r="480" spans="6:8">
      <c r="F480" s="19"/>
      <c r="G480" s="19"/>
      <c r="H480" s="19"/>
    </row>
    <row r="481" spans="6:8">
      <c r="F481" s="19"/>
      <c r="G481" s="19"/>
      <c r="H481" s="19"/>
    </row>
    <row r="482" spans="6:8">
      <c r="F482" s="19"/>
      <c r="G482" s="19"/>
      <c r="H482" s="19"/>
    </row>
    <row r="483" spans="6:8">
      <c r="F483" s="19"/>
      <c r="G483" s="19"/>
      <c r="H483" s="19"/>
    </row>
    <row r="484" spans="6:8">
      <c r="F484" s="19"/>
      <c r="G484" s="19"/>
      <c r="H484" s="19"/>
    </row>
    <row r="485" spans="6:8">
      <c r="F485" s="19"/>
      <c r="G485" s="19"/>
      <c r="H485" s="19"/>
    </row>
    <row r="486" spans="6:8">
      <c r="F486" s="19"/>
      <c r="G486" s="19"/>
      <c r="H486" s="19"/>
    </row>
    <row r="487" spans="6:8">
      <c r="F487" s="19"/>
      <c r="G487" s="19"/>
      <c r="H487" s="19"/>
    </row>
    <row r="488" spans="6:8">
      <c r="F488" s="19"/>
      <c r="G488" s="19"/>
      <c r="H488" s="19"/>
    </row>
    <row r="489" spans="6:8">
      <c r="F489" s="19"/>
      <c r="G489" s="19"/>
      <c r="H489" s="19"/>
    </row>
    <row r="490" spans="6:8">
      <c r="F490" s="19"/>
      <c r="G490" s="19"/>
      <c r="H490" s="19"/>
    </row>
    <row r="491" spans="6:8">
      <c r="F491" s="19"/>
      <c r="G491" s="19"/>
      <c r="H491" s="19"/>
    </row>
    <row r="492" spans="6:8">
      <c r="F492" s="19"/>
      <c r="G492" s="19"/>
      <c r="H492" s="19"/>
    </row>
    <row r="493" spans="6:8">
      <c r="F493" s="19"/>
      <c r="G493" s="19"/>
      <c r="H493" s="19"/>
    </row>
    <row r="494" spans="6:8">
      <c r="F494" s="19"/>
      <c r="G494" s="19"/>
      <c r="H494" s="19"/>
    </row>
    <row r="495" spans="6:8">
      <c r="F495" s="19"/>
      <c r="G495" s="19"/>
      <c r="H495" s="19"/>
    </row>
    <row r="496" spans="6:8">
      <c r="F496" s="19"/>
      <c r="G496" s="19"/>
      <c r="H496" s="19"/>
    </row>
    <row r="497" spans="6:8">
      <c r="F497" s="19"/>
      <c r="G497" s="19"/>
      <c r="H497" s="19"/>
    </row>
    <row r="498" spans="6:8">
      <c r="F498" s="19"/>
      <c r="G498" s="19"/>
      <c r="H498" s="19"/>
    </row>
    <row r="499" spans="6:8">
      <c r="F499" s="19"/>
      <c r="G499" s="19"/>
      <c r="H499" s="19"/>
    </row>
    <row r="500" spans="6:8">
      <c r="F500" s="19"/>
      <c r="G500" s="19"/>
      <c r="H500" s="19"/>
    </row>
    <row r="501" spans="6:8">
      <c r="F501" s="19"/>
      <c r="G501" s="19"/>
      <c r="H501" s="19"/>
    </row>
    <row r="502" spans="6:8">
      <c r="F502" s="19"/>
      <c r="G502" s="19"/>
      <c r="H502" s="19"/>
    </row>
    <row r="503" spans="6:8">
      <c r="F503" s="19"/>
      <c r="G503" s="19"/>
      <c r="H503" s="19"/>
    </row>
    <row r="504" spans="6:8">
      <c r="F504" s="19"/>
      <c r="G504" s="19"/>
      <c r="H504" s="19"/>
    </row>
    <row r="505" spans="6:8">
      <c r="F505" s="19"/>
      <c r="G505" s="19"/>
      <c r="H505" s="19"/>
    </row>
    <row r="506" spans="6:8">
      <c r="F506" s="19"/>
      <c r="G506" s="19"/>
      <c r="H506" s="19"/>
    </row>
    <row r="507" spans="6:8">
      <c r="F507" s="19"/>
      <c r="G507" s="19"/>
      <c r="H507" s="19"/>
    </row>
    <row r="508" spans="6:8">
      <c r="F508" s="19"/>
      <c r="G508" s="19"/>
      <c r="H508" s="19"/>
    </row>
    <row r="509" spans="6:8">
      <c r="F509" s="19"/>
      <c r="G509" s="19"/>
      <c r="H509" s="19"/>
    </row>
    <row r="510" spans="6:8">
      <c r="F510" s="19"/>
      <c r="G510" s="19"/>
      <c r="H510" s="19"/>
    </row>
    <row r="511" spans="6:8">
      <c r="F511" s="19"/>
      <c r="G511" s="19"/>
      <c r="H511" s="19"/>
    </row>
    <row r="512" spans="6:8">
      <c r="F512" s="19"/>
      <c r="G512" s="19"/>
      <c r="H512" s="19"/>
    </row>
    <row r="513" spans="6:8">
      <c r="F513" s="19"/>
      <c r="G513" s="19"/>
      <c r="H513" s="19"/>
    </row>
    <row r="514" spans="6:8">
      <c r="F514" s="19"/>
      <c r="G514" s="19"/>
      <c r="H514" s="19"/>
    </row>
    <row r="515" spans="6:8">
      <c r="F515" s="19"/>
      <c r="G515" s="19"/>
      <c r="H515" s="19"/>
    </row>
    <row r="516" spans="6:8">
      <c r="F516" s="19"/>
      <c r="G516" s="19"/>
      <c r="H516" s="19"/>
    </row>
    <row r="517" spans="6:8">
      <c r="F517" s="19"/>
      <c r="G517" s="19"/>
      <c r="H517" s="19"/>
    </row>
    <row r="518" spans="6:8">
      <c r="F518" s="19"/>
      <c r="G518" s="19"/>
      <c r="H518" s="19"/>
    </row>
    <row r="519" spans="6:8">
      <c r="F519" s="19"/>
      <c r="G519" s="19"/>
      <c r="H519" s="19"/>
    </row>
    <row r="520" spans="6:8">
      <c r="F520" s="19"/>
      <c r="G520" s="19"/>
      <c r="H520" s="19"/>
    </row>
    <row r="521" spans="6:8">
      <c r="F521" s="19"/>
      <c r="G521" s="19"/>
      <c r="H521" s="19"/>
    </row>
    <row r="522" spans="6:8">
      <c r="F522" s="19"/>
      <c r="G522" s="19"/>
      <c r="H522" s="19"/>
    </row>
    <row r="523" spans="6:8">
      <c r="F523" s="19"/>
      <c r="G523" s="19"/>
      <c r="H523" s="19"/>
    </row>
    <row r="524" spans="6:8">
      <c r="F524" s="19"/>
      <c r="G524" s="19"/>
      <c r="H524" s="19"/>
    </row>
    <row r="525" spans="6:8">
      <c r="F525" s="19"/>
      <c r="G525" s="19"/>
      <c r="H525" s="19"/>
    </row>
    <row r="526" spans="6:8">
      <c r="F526" s="19"/>
      <c r="G526" s="19"/>
      <c r="H526" s="19"/>
    </row>
    <row r="527" spans="6:8">
      <c r="F527" s="19"/>
      <c r="G527" s="19"/>
      <c r="H527" s="19"/>
    </row>
    <row r="528" spans="6:8">
      <c r="F528" s="19"/>
      <c r="G528" s="19"/>
      <c r="H528" s="19"/>
    </row>
    <row r="529" spans="6:8">
      <c r="F529" s="19"/>
      <c r="G529" s="19"/>
      <c r="H529" s="19"/>
    </row>
    <row r="530" spans="6:8">
      <c r="F530" s="19"/>
      <c r="G530" s="19"/>
      <c r="H530" s="19"/>
    </row>
    <row r="531" spans="6:8">
      <c r="F531" s="19"/>
      <c r="G531" s="19"/>
      <c r="H531" s="19"/>
    </row>
    <row r="532" spans="6:8">
      <c r="F532" s="19"/>
      <c r="G532" s="19"/>
      <c r="H532" s="19"/>
    </row>
    <row r="533" spans="6:8">
      <c r="F533" s="19"/>
      <c r="G533" s="19"/>
      <c r="H533" s="19"/>
    </row>
    <row r="534" spans="6:8">
      <c r="F534" s="19"/>
      <c r="G534" s="19"/>
      <c r="H534" s="19"/>
    </row>
    <row r="535" spans="6:8">
      <c r="F535" s="19"/>
      <c r="G535" s="19"/>
      <c r="H535" s="19"/>
    </row>
    <row r="536" spans="6:8">
      <c r="F536" s="19"/>
      <c r="G536" s="19"/>
      <c r="H536" s="19"/>
    </row>
    <row r="537" spans="6:8">
      <c r="F537" s="19"/>
      <c r="G537" s="19"/>
      <c r="H537" s="19"/>
    </row>
    <row r="538" spans="6:8">
      <c r="F538" s="19"/>
      <c r="G538" s="19"/>
      <c r="H538" s="19"/>
    </row>
    <row r="539" spans="6:8">
      <c r="F539" s="19"/>
      <c r="G539" s="19"/>
      <c r="H539" s="19"/>
    </row>
    <row r="540" spans="6:8">
      <c r="F540" s="19"/>
      <c r="G540" s="19"/>
      <c r="H540" s="19"/>
    </row>
    <row r="541" spans="6:8">
      <c r="F541" s="19"/>
      <c r="G541" s="19"/>
      <c r="H541" s="19"/>
    </row>
    <row r="542" spans="6:8">
      <c r="F542" s="19"/>
      <c r="G542" s="19"/>
      <c r="H542" s="19"/>
    </row>
    <row r="543" spans="6:8">
      <c r="F543" s="19"/>
      <c r="G543" s="19"/>
      <c r="H543" s="19"/>
    </row>
    <row r="544" spans="6:8">
      <c r="F544" s="19"/>
      <c r="G544" s="19"/>
      <c r="H544" s="19"/>
    </row>
    <row r="545" spans="6:8">
      <c r="F545" s="19"/>
      <c r="G545" s="19"/>
      <c r="H545" s="19"/>
    </row>
    <row r="546" spans="6:8">
      <c r="F546" s="19"/>
      <c r="G546" s="19"/>
      <c r="H546" s="19"/>
    </row>
    <row r="547" spans="6:8">
      <c r="F547" s="19"/>
      <c r="G547" s="19"/>
      <c r="H547" s="19"/>
    </row>
    <row r="548" spans="6:8">
      <c r="F548" s="19"/>
      <c r="G548" s="19"/>
      <c r="H548" s="19"/>
    </row>
    <row r="549" spans="6:8">
      <c r="F549" s="19"/>
      <c r="G549" s="19"/>
      <c r="H549" s="19"/>
    </row>
    <row r="550" spans="6:8">
      <c r="F550" s="19"/>
      <c r="G550" s="19"/>
      <c r="H550" s="19"/>
    </row>
    <row r="551" spans="6:8">
      <c r="F551" s="19"/>
      <c r="G551" s="19"/>
      <c r="H551" s="19"/>
    </row>
    <row r="552" spans="6:8">
      <c r="F552" s="19"/>
      <c r="G552" s="19"/>
      <c r="H552" s="19"/>
    </row>
    <row r="553" spans="6:8">
      <c r="F553" s="19"/>
      <c r="G553" s="19"/>
      <c r="H553" s="19"/>
    </row>
    <row r="554" spans="6:8">
      <c r="F554" s="19"/>
      <c r="G554" s="19"/>
      <c r="H554" s="19"/>
    </row>
    <row r="555" spans="6:8">
      <c r="F555" s="19"/>
      <c r="G555" s="19"/>
      <c r="H555" s="19"/>
    </row>
    <row r="556" spans="6:8">
      <c r="F556" s="19"/>
      <c r="G556" s="19"/>
      <c r="H556" s="19"/>
    </row>
    <row r="557" spans="6:8">
      <c r="F557" s="19"/>
      <c r="G557" s="19"/>
      <c r="H557" s="19"/>
    </row>
    <row r="558" spans="6:8">
      <c r="F558" s="19"/>
      <c r="G558" s="19"/>
      <c r="H558" s="19"/>
    </row>
    <row r="559" spans="6:8">
      <c r="F559" s="19"/>
      <c r="G559" s="19"/>
      <c r="H559" s="19"/>
    </row>
    <row r="560" spans="6:8">
      <c r="F560" s="19"/>
      <c r="G560" s="19"/>
      <c r="H560" s="19"/>
    </row>
    <row r="561" spans="6:8">
      <c r="F561" s="19"/>
      <c r="G561" s="19"/>
      <c r="H561" s="19"/>
    </row>
    <row r="562" spans="6:8">
      <c r="F562" s="19"/>
      <c r="G562" s="19"/>
      <c r="H562" s="19"/>
    </row>
    <row r="563" spans="6:8">
      <c r="F563" s="19"/>
      <c r="G563" s="19"/>
      <c r="H563" s="19"/>
    </row>
    <row r="564" spans="6:8">
      <c r="F564" s="19"/>
      <c r="G564" s="19"/>
      <c r="H564" s="19"/>
    </row>
    <row r="565" spans="6:8">
      <c r="F565" s="19"/>
      <c r="G565" s="19"/>
      <c r="H565" s="19"/>
    </row>
    <row r="566" spans="6:8">
      <c r="F566" s="19"/>
      <c r="G566" s="19"/>
      <c r="H566" s="19"/>
    </row>
    <row r="567" spans="6:8">
      <c r="F567" s="19"/>
      <c r="G567" s="19"/>
      <c r="H567" s="19"/>
    </row>
    <row r="568" spans="6:8">
      <c r="F568" s="19"/>
      <c r="G568" s="19"/>
      <c r="H568" s="19"/>
    </row>
    <row r="569" spans="6:8">
      <c r="F569" s="19"/>
      <c r="G569" s="19"/>
      <c r="H569" s="19"/>
    </row>
    <row r="570" spans="6:8">
      <c r="F570" s="19"/>
      <c r="G570" s="19"/>
      <c r="H570" s="19"/>
    </row>
    <row r="571" spans="6:8">
      <c r="F571" s="19"/>
      <c r="G571" s="19"/>
      <c r="H571" s="19"/>
    </row>
    <row r="572" spans="6:8">
      <c r="F572" s="19"/>
      <c r="G572" s="19"/>
      <c r="H572" s="19"/>
    </row>
    <row r="573" spans="6:8">
      <c r="F573" s="19"/>
      <c r="G573" s="19"/>
      <c r="H573" s="19"/>
    </row>
    <row r="574" spans="6:8">
      <c r="F574" s="19"/>
      <c r="G574" s="19"/>
      <c r="H574" s="19"/>
    </row>
    <row r="575" spans="6:8">
      <c r="F575" s="19"/>
      <c r="G575" s="19"/>
      <c r="H575" s="19"/>
    </row>
    <row r="576" spans="6:8">
      <c r="F576" s="19"/>
      <c r="G576" s="19"/>
      <c r="H576" s="19"/>
    </row>
    <row r="577" spans="6:8">
      <c r="F577" s="19"/>
      <c r="G577" s="19"/>
      <c r="H577" s="19"/>
    </row>
    <row r="578" spans="6:8">
      <c r="F578" s="19"/>
      <c r="G578" s="19"/>
      <c r="H578" s="19"/>
    </row>
    <row r="579" spans="6:8">
      <c r="F579" s="19"/>
      <c r="G579" s="19"/>
      <c r="H579" s="19"/>
    </row>
    <row r="580" spans="6:8">
      <c r="F580" s="19"/>
      <c r="G580" s="19"/>
      <c r="H580" s="19"/>
    </row>
    <row r="581" spans="6:8">
      <c r="F581" s="19"/>
      <c r="G581" s="19"/>
      <c r="H581" s="19"/>
    </row>
    <row r="582" spans="6:8">
      <c r="F582" s="19"/>
      <c r="G582" s="19"/>
      <c r="H582" s="19"/>
    </row>
    <row r="583" spans="6:8">
      <c r="F583" s="19"/>
      <c r="G583" s="19"/>
      <c r="H583" s="19"/>
    </row>
    <row r="584" spans="6:8">
      <c r="F584" s="19"/>
      <c r="G584" s="19"/>
      <c r="H584" s="19"/>
    </row>
    <row r="585" spans="6:8">
      <c r="F585" s="19"/>
      <c r="G585" s="19"/>
      <c r="H585" s="19"/>
    </row>
    <row r="586" spans="6:8">
      <c r="F586" s="19"/>
      <c r="G586" s="19"/>
      <c r="H586" s="19"/>
    </row>
    <row r="587" spans="6:8">
      <c r="F587" s="19"/>
      <c r="G587" s="19"/>
      <c r="H587" s="19"/>
    </row>
    <row r="588" spans="6:8">
      <c r="F588" s="19"/>
      <c r="G588" s="19"/>
      <c r="H588" s="19"/>
    </row>
    <row r="589" spans="6:8">
      <c r="F589" s="19"/>
      <c r="G589" s="19"/>
      <c r="H589" s="19"/>
    </row>
    <row r="590" spans="6:8">
      <c r="F590" s="19"/>
      <c r="G590" s="19"/>
      <c r="H590" s="19"/>
    </row>
    <row r="591" spans="6:8">
      <c r="F591" s="19"/>
      <c r="G591" s="19"/>
      <c r="H591" s="19"/>
    </row>
    <row r="592" spans="6:8">
      <c r="F592" s="19"/>
      <c r="G592" s="19"/>
      <c r="H592" s="19"/>
    </row>
    <row r="593" spans="6:8">
      <c r="F593" s="19"/>
      <c r="G593" s="19"/>
      <c r="H593" s="19"/>
    </row>
    <row r="594" spans="6:8">
      <c r="F594" s="19"/>
      <c r="G594" s="19"/>
      <c r="H594" s="19"/>
    </row>
    <row r="595" spans="6:8">
      <c r="F595" s="19"/>
      <c r="G595" s="19"/>
      <c r="H595" s="19"/>
    </row>
    <row r="596" spans="6:8">
      <c r="F596" s="19"/>
      <c r="G596" s="19"/>
      <c r="H596" s="19"/>
    </row>
    <row r="597" spans="6:8">
      <c r="F597" s="19"/>
      <c r="G597" s="19"/>
      <c r="H597" s="19"/>
    </row>
    <row r="598" spans="6:8">
      <c r="F598" s="19"/>
      <c r="G598" s="19"/>
      <c r="H598" s="19"/>
    </row>
    <row r="599" spans="6:8">
      <c r="F599" s="19"/>
      <c r="G599" s="19"/>
      <c r="H599" s="19"/>
    </row>
    <row r="600" spans="6:8">
      <c r="F600" s="19"/>
      <c r="G600" s="19"/>
      <c r="H600" s="19"/>
    </row>
    <row r="601" spans="6:8">
      <c r="F601" s="19"/>
      <c r="G601" s="19"/>
      <c r="H601" s="19"/>
    </row>
    <row r="602" spans="6:8">
      <c r="F602" s="19"/>
      <c r="G602" s="19"/>
      <c r="H602" s="19"/>
    </row>
    <row r="603" spans="6:8">
      <c r="F603" s="19"/>
      <c r="G603" s="19"/>
      <c r="H603" s="19"/>
    </row>
    <row r="604" spans="6:8">
      <c r="F604" s="19"/>
      <c r="G604" s="19"/>
      <c r="H604" s="19"/>
    </row>
    <row r="605" spans="6:8">
      <c r="F605" s="19"/>
      <c r="G605" s="19"/>
      <c r="H605" s="19"/>
    </row>
    <row r="606" spans="6:8">
      <c r="F606" s="19"/>
      <c r="G606" s="19"/>
      <c r="H606" s="19"/>
    </row>
    <row r="607" spans="6:8">
      <c r="F607" s="19"/>
      <c r="G607" s="19"/>
      <c r="H607" s="19"/>
    </row>
    <row r="608" spans="6:8">
      <c r="F608" s="19"/>
      <c r="G608" s="19"/>
      <c r="H608" s="19"/>
    </row>
    <row r="609" spans="6:8">
      <c r="F609" s="19"/>
      <c r="G609" s="19"/>
      <c r="H609" s="19"/>
    </row>
    <row r="610" spans="6:8">
      <c r="F610" s="19"/>
      <c r="G610" s="19"/>
      <c r="H610" s="19"/>
    </row>
    <row r="611" spans="6:8">
      <c r="F611" s="19"/>
      <c r="G611" s="19"/>
      <c r="H611" s="19"/>
    </row>
    <row r="612" spans="6:8">
      <c r="F612" s="19"/>
      <c r="G612" s="19"/>
      <c r="H612" s="19"/>
    </row>
    <row r="613" spans="6:8">
      <c r="F613" s="19"/>
      <c r="G613" s="19"/>
      <c r="H613" s="19"/>
    </row>
    <row r="614" spans="6:8">
      <c r="F614" s="19"/>
      <c r="G614" s="19"/>
      <c r="H614" s="19"/>
    </row>
    <row r="615" spans="6:8">
      <c r="F615" s="19"/>
      <c r="G615" s="19"/>
      <c r="H615" s="19"/>
    </row>
    <row r="616" spans="6:8">
      <c r="F616" s="19"/>
      <c r="G616" s="19"/>
      <c r="H616" s="19"/>
    </row>
    <row r="617" spans="6:8">
      <c r="F617" s="19"/>
      <c r="G617" s="19"/>
      <c r="H617" s="19"/>
    </row>
    <row r="618" spans="6:8">
      <c r="F618" s="19"/>
      <c r="G618" s="19"/>
      <c r="H618" s="19"/>
    </row>
    <row r="619" spans="6:8">
      <c r="F619" s="19"/>
      <c r="G619" s="19"/>
      <c r="H619" s="19"/>
    </row>
    <row r="620" spans="6:8">
      <c r="F620" s="19"/>
      <c r="G620" s="19"/>
      <c r="H620" s="19"/>
    </row>
    <row r="621" spans="6:8">
      <c r="F621" s="19"/>
      <c r="G621" s="19"/>
      <c r="H621" s="19"/>
    </row>
    <row r="622" spans="6:8">
      <c r="F622" s="19"/>
      <c r="G622" s="19"/>
      <c r="H622" s="19"/>
    </row>
    <row r="623" spans="6:8">
      <c r="F623" s="19"/>
      <c r="G623" s="19"/>
      <c r="H623" s="19"/>
    </row>
    <row r="624" spans="6:8">
      <c r="F624" s="19"/>
      <c r="G624" s="19"/>
      <c r="H624" s="19"/>
    </row>
    <row r="625" spans="6:8">
      <c r="F625" s="19"/>
      <c r="G625" s="19"/>
      <c r="H625" s="19"/>
    </row>
    <row r="626" spans="6:8">
      <c r="F626" s="19"/>
      <c r="G626" s="19"/>
      <c r="H626" s="19"/>
    </row>
    <row r="627" spans="6:8">
      <c r="F627" s="19"/>
      <c r="G627" s="19"/>
      <c r="H627" s="19"/>
    </row>
    <row r="628" spans="6:8">
      <c r="F628" s="19"/>
      <c r="G628" s="19"/>
      <c r="H628" s="19"/>
    </row>
    <row r="629" spans="6:8">
      <c r="F629" s="19"/>
      <c r="G629" s="19"/>
      <c r="H629" s="19"/>
    </row>
    <row r="630" spans="6:8">
      <c r="F630" s="19"/>
      <c r="G630" s="19"/>
      <c r="H630" s="19"/>
    </row>
    <row r="631" spans="6:8">
      <c r="F631" s="19"/>
      <c r="G631" s="19"/>
      <c r="H631" s="19"/>
    </row>
    <row r="632" spans="6:8">
      <c r="F632" s="19"/>
      <c r="G632" s="19"/>
      <c r="H632" s="19"/>
    </row>
    <row r="633" spans="6:8">
      <c r="F633" s="19"/>
      <c r="G633" s="19"/>
      <c r="H633" s="19"/>
    </row>
    <row r="634" spans="6:8">
      <c r="F634" s="19"/>
      <c r="G634" s="19"/>
      <c r="H634" s="19"/>
    </row>
    <row r="635" spans="6:8">
      <c r="F635" s="19"/>
      <c r="G635" s="19"/>
      <c r="H635" s="19"/>
    </row>
    <row r="636" spans="6:8">
      <c r="F636" s="19"/>
      <c r="G636" s="19"/>
      <c r="H636" s="19"/>
    </row>
    <row r="637" spans="6:8">
      <c r="F637" s="19"/>
      <c r="G637" s="19"/>
      <c r="H637" s="19"/>
    </row>
    <row r="638" spans="6:8">
      <c r="F638" s="19"/>
      <c r="G638" s="19"/>
      <c r="H638" s="19"/>
    </row>
    <row r="639" spans="6:8">
      <c r="F639" s="19"/>
      <c r="G639" s="19"/>
      <c r="H639" s="19"/>
    </row>
    <row r="640" spans="6:8">
      <c r="F640" s="19"/>
      <c r="G640" s="19"/>
      <c r="H640" s="19"/>
    </row>
    <row r="641" spans="6:8">
      <c r="F641" s="19"/>
      <c r="G641" s="19"/>
      <c r="H641" s="19"/>
    </row>
    <row r="642" spans="6:8">
      <c r="F642" s="19"/>
      <c r="G642" s="19"/>
      <c r="H642" s="19"/>
    </row>
    <row r="643" spans="6:8">
      <c r="F643" s="19"/>
      <c r="G643" s="19"/>
      <c r="H643" s="19"/>
    </row>
    <row r="644" spans="6:8">
      <c r="F644" s="19"/>
      <c r="G644" s="19"/>
      <c r="H644" s="19"/>
    </row>
    <row r="645" spans="6:8">
      <c r="F645" s="19"/>
      <c r="G645" s="19"/>
      <c r="H645" s="19"/>
    </row>
    <row r="646" spans="6:8">
      <c r="F646" s="19"/>
      <c r="G646" s="19"/>
      <c r="H646" s="19"/>
    </row>
    <row r="647" spans="6:8">
      <c r="F647" s="19"/>
      <c r="G647" s="19"/>
      <c r="H647" s="19"/>
    </row>
    <row r="648" spans="6:8">
      <c r="F648" s="19"/>
      <c r="G648" s="19"/>
      <c r="H648" s="19"/>
    </row>
    <row r="649" spans="6:8">
      <c r="F649" s="19"/>
      <c r="G649" s="19"/>
      <c r="H649" s="19"/>
    </row>
    <row r="650" spans="6:8">
      <c r="F650" s="19"/>
      <c r="G650" s="19"/>
      <c r="H650" s="19"/>
    </row>
    <row r="651" spans="6:8">
      <c r="F651" s="19"/>
      <c r="G651" s="19"/>
      <c r="H651" s="19"/>
    </row>
    <row r="652" spans="6:8">
      <c r="F652" s="19"/>
      <c r="G652" s="19"/>
      <c r="H652" s="19"/>
    </row>
    <row r="653" spans="6:8">
      <c r="F653" s="19"/>
      <c r="G653" s="19"/>
      <c r="H653" s="19"/>
    </row>
    <row r="654" spans="6:8">
      <c r="F654" s="19"/>
      <c r="G654" s="19"/>
      <c r="H654" s="19"/>
    </row>
    <row r="655" spans="6:8">
      <c r="F655" s="19"/>
      <c r="G655" s="19"/>
      <c r="H655" s="19"/>
    </row>
    <row r="656" spans="6:8">
      <c r="F656" s="19"/>
      <c r="G656" s="19"/>
      <c r="H656" s="19"/>
    </row>
    <row r="657" spans="6:8">
      <c r="F657" s="19"/>
      <c r="G657" s="19"/>
      <c r="H657" s="19"/>
    </row>
    <row r="658" spans="6:8">
      <c r="F658" s="19"/>
      <c r="G658" s="19"/>
      <c r="H658" s="19"/>
    </row>
    <row r="659" spans="6:8">
      <c r="F659" s="19"/>
      <c r="G659" s="19"/>
      <c r="H659" s="19"/>
    </row>
    <row r="660" spans="6:8">
      <c r="F660" s="19"/>
      <c r="G660" s="19"/>
      <c r="H660" s="19"/>
    </row>
    <row r="661" spans="6:8">
      <c r="F661" s="19"/>
      <c r="G661" s="19"/>
      <c r="H661" s="19"/>
    </row>
    <row r="662" spans="6:8">
      <c r="F662" s="19"/>
      <c r="G662" s="19"/>
      <c r="H662" s="19"/>
    </row>
    <row r="663" spans="6:8">
      <c r="F663" s="19"/>
      <c r="G663" s="19"/>
      <c r="H663" s="19"/>
    </row>
    <row r="664" spans="6:8">
      <c r="F664" s="19"/>
      <c r="G664" s="19"/>
      <c r="H664" s="19"/>
    </row>
    <row r="665" spans="6:8">
      <c r="F665" s="19"/>
      <c r="G665" s="19"/>
      <c r="H665" s="19"/>
    </row>
    <row r="666" spans="6:8">
      <c r="F666" s="19"/>
      <c r="G666" s="19"/>
      <c r="H666" s="19"/>
    </row>
    <row r="667" spans="6:8">
      <c r="F667" s="19"/>
      <c r="G667" s="19"/>
      <c r="H667" s="19"/>
    </row>
    <row r="668" spans="6:8">
      <c r="F668" s="19"/>
      <c r="G668" s="19"/>
      <c r="H668" s="19"/>
    </row>
    <row r="669" spans="6:8">
      <c r="F669" s="19"/>
      <c r="G669" s="19"/>
      <c r="H669" s="19"/>
    </row>
    <row r="670" spans="6:8">
      <c r="F670" s="19"/>
      <c r="G670" s="19"/>
      <c r="H670" s="19"/>
    </row>
    <row r="671" spans="6:8">
      <c r="F671" s="19"/>
      <c r="G671" s="19"/>
      <c r="H671" s="19"/>
    </row>
    <row r="672" spans="6:8">
      <c r="F672" s="19"/>
      <c r="G672" s="19"/>
      <c r="H672" s="19"/>
    </row>
    <row r="673" spans="6:8">
      <c r="F673" s="19"/>
      <c r="G673" s="19"/>
      <c r="H673" s="19"/>
    </row>
    <row r="674" spans="6:8">
      <c r="F674" s="19"/>
      <c r="G674" s="19"/>
      <c r="H674" s="19"/>
    </row>
    <row r="675" spans="6:8">
      <c r="F675" s="19"/>
      <c r="G675" s="19"/>
      <c r="H675" s="19"/>
    </row>
    <row r="676" spans="6:8">
      <c r="F676" s="19"/>
      <c r="G676" s="19"/>
      <c r="H676" s="19"/>
    </row>
    <row r="677" spans="6:8">
      <c r="F677" s="19"/>
      <c r="G677" s="19"/>
      <c r="H677" s="19"/>
    </row>
    <row r="678" spans="6:8">
      <c r="F678" s="19"/>
      <c r="G678" s="19"/>
      <c r="H678" s="19"/>
    </row>
    <row r="679" spans="6:8">
      <c r="F679" s="19"/>
      <c r="G679" s="19"/>
      <c r="H679" s="19"/>
    </row>
    <row r="680" spans="6:8">
      <c r="F680" s="19"/>
      <c r="G680" s="19"/>
      <c r="H680" s="19"/>
    </row>
    <row r="681" spans="6:8">
      <c r="F681" s="19"/>
      <c r="G681" s="19"/>
      <c r="H681" s="19"/>
    </row>
    <row r="682" spans="6:8">
      <c r="F682" s="19"/>
      <c r="G682" s="19"/>
      <c r="H682" s="19"/>
    </row>
    <row r="683" spans="6:8">
      <c r="F683" s="19"/>
      <c r="G683" s="19"/>
      <c r="H683" s="19"/>
    </row>
    <row r="684" spans="6:8">
      <c r="F684" s="19"/>
      <c r="G684" s="19"/>
      <c r="H684" s="19"/>
    </row>
    <row r="685" spans="6:8">
      <c r="F685" s="19"/>
      <c r="G685" s="19"/>
      <c r="H685" s="19"/>
    </row>
    <row r="686" spans="6:8">
      <c r="F686" s="19"/>
      <c r="G686" s="19"/>
      <c r="H686" s="19"/>
    </row>
    <row r="687" spans="6:8">
      <c r="F687" s="19"/>
      <c r="G687" s="19"/>
      <c r="H687" s="19"/>
    </row>
    <row r="688" spans="6:8">
      <c r="F688" s="19"/>
      <c r="G688" s="19"/>
      <c r="H688" s="19"/>
    </row>
    <row r="689" spans="6:8">
      <c r="F689" s="19"/>
      <c r="G689" s="19"/>
      <c r="H689" s="19"/>
    </row>
    <row r="690" spans="6:8">
      <c r="F690" s="19"/>
      <c r="G690" s="19"/>
      <c r="H690" s="19"/>
    </row>
    <row r="691" spans="6:8">
      <c r="F691" s="19"/>
      <c r="G691" s="19"/>
      <c r="H691" s="19"/>
    </row>
    <row r="692" spans="6:8">
      <c r="F692" s="19"/>
      <c r="G692" s="19"/>
      <c r="H692" s="19"/>
    </row>
    <row r="693" spans="6:8">
      <c r="F693" s="19"/>
      <c r="G693" s="19"/>
      <c r="H693" s="19"/>
    </row>
    <row r="694" spans="6:8">
      <c r="F694" s="19"/>
      <c r="G694" s="19"/>
      <c r="H694" s="19"/>
    </row>
    <row r="695" spans="6:8">
      <c r="F695" s="19"/>
      <c r="G695" s="19"/>
      <c r="H695" s="19"/>
    </row>
    <row r="696" spans="6:8">
      <c r="F696" s="19"/>
      <c r="G696" s="19"/>
      <c r="H696" s="19"/>
    </row>
    <row r="697" spans="6:8">
      <c r="F697" s="19"/>
      <c r="G697" s="19"/>
      <c r="H697" s="19"/>
    </row>
    <row r="698" spans="6:8">
      <c r="F698" s="19"/>
      <c r="G698" s="19"/>
      <c r="H698" s="19"/>
    </row>
    <row r="699" spans="6:8">
      <c r="F699" s="19"/>
      <c r="G699" s="19"/>
      <c r="H699" s="19"/>
    </row>
    <row r="700" spans="6:8">
      <c r="F700" s="19"/>
      <c r="G700" s="19"/>
      <c r="H700" s="19"/>
    </row>
    <row r="701" spans="6:8">
      <c r="F701" s="19"/>
      <c r="G701" s="19"/>
      <c r="H701" s="19"/>
    </row>
    <row r="702" spans="6:8">
      <c r="F702" s="19"/>
      <c r="G702" s="19"/>
      <c r="H702" s="19"/>
    </row>
    <row r="703" spans="6:8">
      <c r="F703" s="19"/>
      <c r="G703" s="19"/>
      <c r="H703" s="19"/>
    </row>
    <row r="704" spans="6:8">
      <c r="F704" s="19"/>
      <c r="G704" s="19"/>
      <c r="H704" s="19"/>
    </row>
    <row r="705" spans="6:8">
      <c r="F705" s="19"/>
      <c r="G705" s="19"/>
      <c r="H705" s="19"/>
    </row>
    <row r="706" spans="6:8">
      <c r="F706" s="19"/>
      <c r="G706" s="19"/>
      <c r="H706" s="19"/>
    </row>
    <row r="707" spans="6:8">
      <c r="F707" s="19"/>
      <c r="G707" s="19"/>
      <c r="H707" s="19"/>
    </row>
    <row r="708" spans="6:8">
      <c r="F708" s="19"/>
      <c r="G708" s="19"/>
      <c r="H708" s="19"/>
    </row>
    <row r="709" spans="6:8">
      <c r="F709" s="19"/>
      <c r="G709" s="19"/>
      <c r="H709" s="19"/>
    </row>
    <row r="710" spans="6:8">
      <c r="F710" s="19"/>
      <c r="G710" s="19"/>
      <c r="H710" s="19"/>
    </row>
    <row r="711" spans="6:8">
      <c r="F711" s="19"/>
      <c r="G711" s="19"/>
      <c r="H711" s="19"/>
    </row>
    <row r="712" spans="6:8">
      <c r="F712" s="19"/>
      <c r="G712" s="19"/>
      <c r="H712" s="19"/>
    </row>
    <row r="713" spans="6:8">
      <c r="F713" s="19"/>
      <c r="G713" s="19"/>
      <c r="H713" s="19"/>
    </row>
    <row r="714" spans="6:8">
      <c r="F714" s="19"/>
      <c r="G714" s="19"/>
      <c r="H714" s="19"/>
    </row>
    <row r="715" spans="6:8">
      <c r="F715" s="19"/>
      <c r="G715" s="19"/>
      <c r="H715" s="19"/>
    </row>
    <row r="716" spans="6:8">
      <c r="F716" s="19"/>
      <c r="G716" s="19"/>
      <c r="H716" s="19"/>
    </row>
    <row r="717" spans="6:8">
      <c r="F717" s="19"/>
      <c r="G717" s="19"/>
      <c r="H717" s="19"/>
    </row>
    <row r="718" spans="6:8">
      <c r="F718" s="19"/>
      <c r="G718" s="19"/>
      <c r="H718" s="19"/>
    </row>
    <row r="719" spans="6:8">
      <c r="F719" s="19"/>
      <c r="G719" s="19"/>
      <c r="H719" s="19"/>
    </row>
    <row r="720" spans="6:8">
      <c r="F720" s="19"/>
      <c r="G720" s="19"/>
      <c r="H720" s="19"/>
    </row>
    <row r="721" spans="6:8">
      <c r="F721" s="19"/>
      <c r="G721" s="19"/>
      <c r="H721" s="19"/>
    </row>
    <row r="722" spans="6:8">
      <c r="F722" s="19"/>
      <c r="G722" s="19"/>
      <c r="H722" s="19"/>
    </row>
    <row r="723" spans="6:8">
      <c r="F723" s="19"/>
      <c r="G723" s="19"/>
      <c r="H723" s="19"/>
    </row>
    <row r="724" spans="6:8">
      <c r="F724" s="19"/>
      <c r="G724" s="19"/>
      <c r="H724" s="19"/>
    </row>
    <row r="725" spans="6:8">
      <c r="F725" s="19"/>
      <c r="G725" s="19"/>
      <c r="H725" s="19"/>
    </row>
    <row r="726" spans="6:8">
      <c r="F726" s="19"/>
      <c r="G726" s="19"/>
      <c r="H726" s="19"/>
    </row>
    <row r="727" spans="6:8">
      <c r="F727" s="19"/>
      <c r="G727" s="19"/>
      <c r="H727" s="19"/>
    </row>
    <row r="728" spans="6:8">
      <c r="F728" s="19"/>
      <c r="G728" s="19"/>
      <c r="H728" s="19"/>
    </row>
    <row r="729" spans="6:8">
      <c r="F729" s="19"/>
      <c r="G729" s="19"/>
      <c r="H729" s="19"/>
    </row>
    <row r="730" spans="6:8">
      <c r="F730" s="19"/>
      <c r="G730" s="19"/>
      <c r="H730" s="19"/>
    </row>
    <row r="731" spans="6:8">
      <c r="F731" s="19"/>
      <c r="G731" s="19"/>
      <c r="H731" s="19"/>
    </row>
    <row r="732" spans="6:8">
      <c r="F732" s="19"/>
      <c r="G732" s="19"/>
      <c r="H732" s="19"/>
    </row>
    <row r="733" spans="6:8">
      <c r="F733" s="19"/>
      <c r="G733" s="19"/>
      <c r="H733" s="19"/>
    </row>
    <row r="734" spans="6:8">
      <c r="F734" s="19"/>
      <c r="G734" s="19"/>
      <c r="H734" s="19"/>
    </row>
    <row r="735" spans="6:8">
      <c r="F735" s="19"/>
      <c r="G735" s="19"/>
      <c r="H735" s="19"/>
    </row>
    <row r="736" spans="6:8">
      <c r="F736" s="19"/>
      <c r="G736" s="19"/>
      <c r="H736" s="19"/>
    </row>
    <row r="737" spans="6:8">
      <c r="F737" s="19"/>
      <c r="G737" s="19"/>
      <c r="H737" s="19"/>
    </row>
    <row r="738" spans="6:8">
      <c r="F738" s="19"/>
      <c r="G738" s="19"/>
      <c r="H738" s="19"/>
    </row>
    <row r="739" spans="6:8">
      <c r="F739" s="19"/>
      <c r="G739" s="19"/>
      <c r="H739" s="19"/>
    </row>
    <row r="740" spans="6:8">
      <c r="F740" s="19"/>
      <c r="G740" s="19"/>
      <c r="H740" s="19"/>
    </row>
    <row r="741" spans="6:8">
      <c r="F741" s="19"/>
      <c r="G741" s="19"/>
      <c r="H741" s="19"/>
    </row>
    <row r="742" spans="6:8">
      <c r="F742" s="19"/>
      <c r="G742" s="19"/>
      <c r="H742" s="19"/>
    </row>
    <row r="743" spans="6:8">
      <c r="F743" s="19"/>
      <c r="G743" s="19"/>
      <c r="H743" s="19"/>
    </row>
    <row r="744" spans="6:8">
      <c r="F744" s="19"/>
      <c r="G744" s="19"/>
      <c r="H744" s="19"/>
    </row>
    <row r="745" spans="6:8">
      <c r="F745" s="19"/>
      <c r="G745" s="19"/>
      <c r="H745" s="19"/>
    </row>
    <row r="746" spans="6:8">
      <c r="F746" s="19"/>
      <c r="G746" s="19"/>
      <c r="H746" s="19"/>
    </row>
    <row r="747" spans="6:8">
      <c r="F747" s="19"/>
      <c r="G747" s="19"/>
      <c r="H747" s="19"/>
    </row>
    <row r="748" spans="6:8">
      <c r="F748" s="19"/>
      <c r="G748" s="19"/>
      <c r="H748" s="19"/>
    </row>
    <row r="749" spans="6:8">
      <c r="F749" s="19"/>
      <c r="G749" s="19"/>
      <c r="H749" s="19"/>
    </row>
    <row r="750" spans="6:8">
      <c r="F750" s="19"/>
      <c r="G750" s="19"/>
      <c r="H750" s="19"/>
    </row>
    <row r="751" spans="6:8">
      <c r="F751" s="19"/>
      <c r="G751" s="19"/>
      <c r="H751" s="19"/>
    </row>
    <row r="752" spans="6:8">
      <c r="F752" s="19"/>
      <c r="G752" s="19"/>
      <c r="H752" s="19"/>
    </row>
    <row r="753" spans="6:8">
      <c r="F753" s="19"/>
      <c r="G753" s="19"/>
      <c r="H753" s="19"/>
    </row>
    <row r="754" spans="6:8">
      <c r="F754" s="19"/>
      <c r="G754" s="19"/>
      <c r="H754" s="19"/>
    </row>
    <row r="755" spans="6:8">
      <c r="F755" s="19"/>
      <c r="G755" s="19"/>
      <c r="H755" s="19"/>
    </row>
    <row r="756" spans="6:8">
      <c r="F756" s="19"/>
      <c r="G756" s="19"/>
      <c r="H756" s="19"/>
    </row>
    <row r="757" spans="6:8">
      <c r="F757" s="19"/>
      <c r="G757" s="19"/>
      <c r="H757" s="19"/>
    </row>
    <row r="758" spans="6:8">
      <c r="F758" s="19"/>
      <c r="G758" s="19"/>
      <c r="H758" s="19"/>
    </row>
    <row r="759" spans="6:8">
      <c r="F759" s="19"/>
      <c r="G759" s="19"/>
      <c r="H759" s="19"/>
    </row>
    <row r="760" spans="6:8">
      <c r="F760" s="19"/>
      <c r="G760" s="19"/>
      <c r="H760" s="19"/>
    </row>
    <row r="761" spans="6:8">
      <c r="F761" s="19"/>
      <c r="G761" s="19"/>
      <c r="H761" s="19"/>
    </row>
    <row r="762" spans="6:8">
      <c r="F762" s="19"/>
      <c r="G762" s="19"/>
      <c r="H762" s="19"/>
    </row>
    <row r="763" spans="6:8">
      <c r="F763" s="19"/>
      <c r="G763" s="19"/>
      <c r="H763" s="19"/>
    </row>
    <row r="764" spans="6:8">
      <c r="F764" s="19"/>
      <c r="G764" s="19"/>
      <c r="H764" s="19"/>
    </row>
    <row r="765" spans="6:8">
      <c r="F765" s="19"/>
      <c r="G765" s="19"/>
      <c r="H765" s="19"/>
    </row>
    <row r="766" spans="6:8">
      <c r="F766" s="19"/>
      <c r="G766" s="19"/>
      <c r="H766" s="19"/>
    </row>
    <row r="767" spans="6:8">
      <c r="F767" s="19"/>
      <c r="G767" s="19"/>
      <c r="H767" s="19"/>
    </row>
    <row r="768" spans="6:8">
      <c r="F768" s="19"/>
      <c r="G768" s="19"/>
      <c r="H768" s="19"/>
    </row>
    <row r="769" spans="6:8">
      <c r="F769" s="19"/>
      <c r="G769" s="19"/>
      <c r="H769" s="19"/>
    </row>
    <row r="770" spans="6:8">
      <c r="F770" s="19"/>
      <c r="G770" s="19"/>
      <c r="H770" s="19"/>
    </row>
    <row r="771" spans="6:8">
      <c r="F771" s="19"/>
      <c r="G771" s="19"/>
      <c r="H771" s="19"/>
    </row>
    <row r="772" spans="6:8">
      <c r="F772" s="19"/>
      <c r="G772" s="19"/>
      <c r="H772" s="19"/>
    </row>
    <row r="773" spans="6:8">
      <c r="F773" s="19"/>
      <c r="G773" s="19"/>
      <c r="H773" s="19"/>
    </row>
    <row r="774" spans="6:8">
      <c r="F774" s="19"/>
      <c r="G774" s="19"/>
      <c r="H774" s="19"/>
    </row>
    <row r="775" spans="6:8">
      <c r="F775" s="19"/>
      <c r="G775" s="19"/>
      <c r="H775" s="19"/>
    </row>
    <row r="776" spans="6:8">
      <c r="F776" s="19"/>
      <c r="G776" s="19"/>
      <c r="H776" s="19"/>
    </row>
    <row r="777" spans="6:8">
      <c r="F777" s="19"/>
      <c r="G777" s="19"/>
      <c r="H777" s="19"/>
    </row>
    <row r="778" spans="6:8">
      <c r="F778" s="19"/>
      <c r="G778" s="19"/>
      <c r="H778" s="19"/>
    </row>
    <row r="779" spans="6:8">
      <c r="F779" s="19"/>
      <c r="G779" s="19"/>
      <c r="H779" s="19"/>
    </row>
    <row r="780" spans="6:8">
      <c r="F780" s="19"/>
      <c r="G780" s="19"/>
      <c r="H780" s="19"/>
    </row>
    <row r="781" spans="6:8">
      <c r="F781" s="19"/>
      <c r="G781" s="19"/>
      <c r="H781" s="19"/>
    </row>
    <row r="782" spans="6:8">
      <c r="F782" s="19"/>
      <c r="G782" s="19"/>
      <c r="H782" s="19"/>
    </row>
    <row r="783" spans="6:8">
      <c r="F783" s="19"/>
      <c r="G783" s="19"/>
      <c r="H783" s="19"/>
    </row>
    <row r="784" spans="6:8">
      <c r="F784" s="19"/>
      <c r="G784" s="19"/>
      <c r="H784" s="19"/>
    </row>
    <row r="785" spans="6:8">
      <c r="F785" s="19"/>
      <c r="G785" s="19"/>
      <c r="H785" s="19"/>
    </row>
    <row r="786" spans="6:8">
      <c r="F786" s="19"/>
      <c r="G786" s="19"/>
      <c r="H786" s="19"/>
    </row>
    <row r="787" spans="6:8">
      <c r="F787" s="19"/>
      <c r="G787" s="19"/>
      <c r="H787" s="19"/>
    </row>
    <row r="788" spans="6:8">
      <c r="F788" s="19"/>
      <c r="G788" s="19"/>
      <c r="H788" s="19"/>
    </row>
    <row r="789" spans="6:8">
      <c r="F789" s="19"/>
      <c r="G789" s="19"/>
      <c r="H789" s="19"/>
    </row>
    <row r="790" spans="6:8">
      <c r="F790" s="19"/>
      <c r="G790" s="19"/>
      <c r="H790" s="19"/>
    </row>
    <row r="791" spans="6:8">
      <c r="F791" s="19"/>
      <c r="G791" s="19"/>
      <c r="H791" s="19"/>
    </row>
    <row r="792" spans="6:8">
      <c r="F792" s="19"/>
      <c r="G792" s="19"/>
      <c r="H792" s="19"/>
    </row>
    <row r="793" spans="6:8">
      <c r="F793" s="19"/>
      <c r="G793" s="19"/>
      <c r="H793" s="19"/>
    </row>
    <row r="794" spans="6:8">
      <c r="F794" s="19"/>
      <c r="G794" s="19"/>
      <c r="H794" s="19"/>
    </row>
    <row r="795" spans="6:8">
      <c r="F795" s="19"/>
      <c r="G795" s="19"/>
      <c r="H795" s="19"/>
    </row>
    <row r="796" spans="6:8">
      <c r="F796" s="19"/>
      <c r="G796" s="19"/>
      <c r="H796" s="19"/>
    </row>
    <row r="797" spans="6:8">
      <c r="F797" s="19"/>
      <c r="G797" s="19"/>
      <c r="H797" s="19"/>
    </row>
    <row r="798" spans="6:8">
      <c r="F798" s="19"/>
      <c r="G798" s="19"/>
      <c r="H798" s="19"/>
    </row>
    <row r="799" spans="6:8">
      <c r="F799" s="19"/>
      <c r="G799" s="19"/>
      <c r="H799" s="19"/>
    </row>
    <row r="800" spans="6:8">
      <c r="F800" s="19"/>
      <c r="G800" s="19"/>
      <c r="H800" s="19"/>
    </row>
    <row r="801" spans="6:8">
      <c r="F801" s="19"/>
      <c r="G801" s="19"/>
      <c r="H801" s="19"/>
    </row>
    <row r="802" spans="6:8">
      <c r="F802" s="19"/>
      <c r="G802" s="19"/>
      <c r="H802" s="19"/>
    </row>
    <row r="803" spans="6:8">
      <c r="F803" s="19"/>
      <c r="G803" s="19"/>
      <c r="H803" s="19"/>
    </row>
    <row r="804" spans="6:8">
      <c r="F804" s="19"/>
      <c r="G804" s="19"/>
      <c r="H804" s="19"/>
    </row>
    <row r="805" spans="6:8">
      <c r="F805" s="19"/>
      <c r="G805" s="19"/>
      <c r="H805" s="19"/>
    </row>
    <row r="806" spans="6:8">
      <c r="F806" s="19"/>
      <c r="G806" s="19"/>
      <c r="H806" s="19"/>
    </row>
    <row r="807" spans="6:8">
      <c r="F807" s="19"/>
      <c r="G807" s="19"/>
      <c r="H807" s="19"/>
    </row>
    <row r="808" spans="6:8">
      <c r="F808" s="19"/>
      <c r="G808" s="19"/>
      <c r="H808" s="19"/>
    </row>
    <row r="809" spans="6:8">
      <c r="F809" s="19"/>
      <c r="G809" s="19"/>
      <c r="H809" s="19"/>
    </row>
    <row r="810" spans="6:8">
      <c r="F810" s="19"/>
      <c r="G810" s="19"/>
      <c r="H810" s="19"/>
    </row>
    <row r="811" spans="6:8">
      <c r="F811" s="19"/>
      <c r="G811" s="19"/>
      <c r="H811" s="19"/>
    </row>
    <row r="812" spans="6:8">
      <c r="F812" s="19"/>
      <c r="G812" s="19"/>
      <c r="H812" s="19"/>
    </row>
    <row r="813" spans="6:8">
      <c r="F813" s="19"/>
      <c r="G813" s="19"/>
      <c r="H813" s="19"/>
    </row>
    <row r="814" spans="6:8">
      <c r="F814" s="19"/>
      <c r="G814" s="19"/>
      <c r="H814" s="19"/>
    </row>
    <row r="815" spans="6:8">
      <c r="F815" s="19"/>
      <c r="G815" s="19"/>
      <c r="H815" s="19"/>
    </row>
    <row r="816" spans="6:8">
      <c r="F816" s="19"/>
      <c r="G816" s="19"/>
      <c r="H816" s="19"/>
    </row>
    <row r="817" spans="6:8">
      <c r="F817" s="19"/>
      <c r="G817" s="19"/>
      <c r="H817" s="19"/>
    </row>
    <row r="818" spans="6:8">
      <c r="F818" s="19"/>
      <c r="G818" s="19"/>
      <c r="H818" s="19"/>
    </row>
    <row r="819" spans="6:8">
      <c r="F819" s="19"/>
      <c r="G819" s="19"/>
      <c r="H819" s="19"/>
    </row>
    <row r="820" spans="6:8">
      <c r="F820" s="19"/>
      <c r="G820" s="19"/>
      <c r="H820" s="19"/>
    </row>
    <row r="821" spans="6:8">
      <c r="F821" s="19"/>
      <c r="G821" s="19"/>
      <c r="H821" s="19"/>
    </row>
    <row r="822" spans="6:8">
      <c r="F822" s="19"/>
      <c r="G822" s="19"/>
      <c r="H822" s="19"/>
    </row>
    <row r="823" spans="6:8">
      <c r="F823" s="19"/>
      <c r="G823" s="19"/>
      <c r="H823" s="19"/>
    </row>
    <row r="824" spans="6:8">
      <c r="F824" s="19"/>
      <c r="G824" s="19"/>
      <c r="H824" s="19"/>
    </row>
    <row r="825" spans="6:8">
      <c r="F825" s="19"/>
      <c r="G825" s="19"/>
      <c r="H825" s="19"/>
    </row>
    <row r="826" spans="6:8">
      <c r="F826" s="19"/>
      <c r="G826" s="19"/>
      <c r="H826" s="19"/>
    </row>
    <row r="827" spans="6:8">
      <c r="F827" s="19"/>
      <c r="G827" s="19"/>
      <c r="H827" s="19"/>
    </row>
    <row r="828" spans="6:8">
      <c r="F828" s="19"/>
      <c r="G828" s="19"/>
      <c r="H828" s="19"/>
    </row>
    <row r="829" spans="6:8">
      <c r="F829" s="19"/>
      <c r="G829" s="19"/>
      <c r="H829" s="19"/>
    </row>
    <row r="830" spans="6:8">
      <c r="F830" s="19"/>
      <c r="G830" s="19"/>
      <c r="H830" s="19"/>
    </row>
    <row r="831" spans="6:8">
      <c r="F831" s="19"/>
      <c r="G831" s="19"/>
      <c r="H831" s="19"/>
    </row>
    <row r="832" spans="6:8">
      <c r="F832" s="19"/>
      <c r="G832" s="19"/>
      <c r="H832" s="19"/>
    </row>
    <row r="833" spans="6:8">
      <c r="F833" s="19"/>
      <c r="G833" s="19"/>
      <c r="H833" s="19"/>
    </row>
    <row r="834" spans="6:8">
      <c r="F834" s="19"/>
      <c r="G834" s="19"/>
      <c r="H834" s="19"/>
    </row>
    <row r="835" spans="6:8">
      <c r="F835" s="19"/>
      <c r="G835" s="19"/>
      <c r="H835" s="19"/>
    </row>
    <row r="836" spans="6:8">
      <c r="F836" s="19"/>
      <c r="G836" s="19"/>
      <c r="H836" s="19"/>
    </row>
    <row r="837" spans="6:8">
      <c r="F837" s="19"/>
      <c r="G837" s="19"/>
      <c r="H837" s="19"/>
    </row>
    <row r="838" spans="6:8">
      <c r="F838" s="19"/>
      <c r="G838" s="19"/>
      <c r="H838" s="19"/>
    </row>
    <row r="839" spans="6:8">
      <c r="F839" s="19"/>
      <c r="G839" s="19"/>
      <c r="H839" s="19"/>
    </row>
    <row r="840" spans="6:8">
      <c r="F840" s="19"/>
      <c r="G840" s="19"/>
      <c r="H840" s="19"/>
    </row>
    <row r="841" spans="6:8">
      <c r="F841" s="19"/>
      <c r="G841" s="19"/>
      <c r="H841" s="19"/>
    </row>
    <row r="842" spans="6:8">
      <c r="F842" s="19"/>
      <c r="G842" s="19"/>
      <c r="H842" s="19"/>
    </row>
    <row r="843" spans="6:8">
      <c r="F843" s="19"/>
      <c r="G843" s="19"/>
      <c r="H843" s="19"/>
    </row>
    <row r="844" spans="6:8">
      <c r="F844" s="19"/>
      <c r="G844" s="19"/>
      <c r="H844" s="19"/>
    </row>
    <row r="845" spans="6:8">
      <c r="F845" s="19"/>
      <c r="G845" s="19"/>
      <c r="H845" s="19"/>
    </row>
    <row r="846" spans="6:8">
      <c r="F846" s="19"/>
      <c r="G846" s="19"/>
      <c r="H846" s="19"/>
    </row>
  </sheetData>
  <mergeCells count="1">
    <mergeCell ref="B7:J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9" pageOrder="overThenDown" orientation="landscape" r:id="rId1"/>
  <headerFooter alignWithMargins="0">
    <oddFooter>&amp;L&amp;Z&amp;F&amp;C&amp;A&amp;R&amp;D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606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/>
    </row>
    <row r="5" spans="2:60">
      <c r="B5" s="2"/>
      <c r="C5" s="2"/>
    </row>
    <row r="7" spans="2:60" ht="26.25" customHeight="1">
      <c r="B7" s="95" t="s">
        <v>162</v>
      </c>
      <c r="C7" s="96"/>
      <c r="D7" s="96"/>
      <c r="E7" s="96"/>
      <c r="F7" s="96"/>
      <c r="G7" s="96"/>
      <c r="H7" s="96"/>
      <c r="I7" s="96"/>
      <c r="J7" s="96"/>
      <c r="K7" s="97"/>
    </row>
    <row r="8" spans="2:60" s="19" customFormat="1" ht="66">
      <c r="B8" s="50" t="s">
        <v>96</v>
      </c>
      <c r="C8" s="50" t="s">
        <v>50</v>
      </c>
      <c r="D8" s="50" t="s">
        <v>51</v>
      </c>
      <c r="E8" s="50" t="s">
        <v>163</v>
      </c>
      <c r="F8" s="50" t="s">
        <v>164</v>
      </c>
      <c r="G8" s="50" t="s">
        <v>53</v>
      </c>
      <c r="H8" s="50" t="s">
        <v>165</v>
      </c>
      <c r="I8" s="50" t="s">
        <v>5</v>
      </c>
      <c r="J8" s="50" t="s">
        <v>57</v>
      </c>
      <c r="K8" s="50" t="s">
        <v>58</v>
      </c>
    </row>
    <row r="9" spans="2:60" s="19" customFormat="1" ht="21.75" customHeight="1">
      <c r="B9" s="20"/>
      <c r="C9" s="49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34" t="s">
        <v>64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166</v>
      </c>
      <c r="C11" s="7"/>
      <c r="D11" s="7"/>
      <c r="E11" s="7"/>
      <c r="F11" s="7"/>
      <c r="G11" s="7"/>
      <c r="H11" s="7"/>
      <c r="I11" s="75">
        <v>0</v>
      </c>
      <c r="J11" s="76">
        <v>0</v>
      </c>
      <c r="K11" s="76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79" t="s">
        <v>204</v>
      </c>
      <c r="D12" s="19"/>
      <c r="E12" s="19"/>
      <c r="F12" s="19"/>
      <c r="G12" s="19"/>
      <c r="H12" s="80">
        <v>0</v>
      </c>
      <c r="I12" s="81">
        <v>0</v>
      </c>
      <c r="J12" s="80">
        <v>0</v>
      </c>
      <c r="K12" s="80">
        <v>0</v>
      </c>
    </row>
    <row r="13" spans="2:60">
      <c r="B13" t="s">
        <v>231</v>
      </c>
      <c r="D13" t="s">
        <v>231</v>
      </c>
      <c r="E13" s="19"/>
      <c r="F13" s="78">
        <v>0</v>
      </c>
      <c r="G13" t="s">
        <v>231</v>
      </c>
      <c r="H13" s="78">
        <v>0</v>
      </c>
      <c r="I13" s="77">
        <v>0</v>
      </c>
      <c r="J13" s="78">
        <v>0</v>
      </c>
      <c r="K13" s="78">
        <v>0</v>
      </c>
    </row>
    <row r="14" spans="2:60">
      <c r="B14" s="79" t="s">
        <v>236</v>
      </c>
      <c r="D14" s="19"/>
      <c r="E14" s="19"/>
      <c r="F14" s="19"/>
      <c r="G14" s="19"/>
      <c r="H14" s="80">
        <v>0</v>
      </c>
      <c r="I14" s="81">
        <v>0</v>
      </c>
      <c r="J14" s="80">
        <v>0</v>
      </c>
      <c r="K14" s="80">
        <v>0</v>
      </c>
    </row>
    <row r="15" spans="2:60">
      <c r="B15" t="s">
        <v>231</v>
      </c>
      <c r="D15" t="s">
        <v>231</v>
      </c>
      <c r="E15" s="19"/>
      <c r="F15" s="78">
        <v>0</v>
      </c>
      <c r="G15" t="s">
        <v>231</v>
      </c>
      <c r="H15" s="78">
        <v>0</v>
      </c>
      <c r="I15" s="77">
        <v>0</v>
      </c>
      <c r="J15" s="78">
        <v>0</v>
      </c>
      <c r="K15" s="78">
        <v>0</v>
      </c>
    </row>
    <row r="16" spans="2:60">
      <c r="D16" s="19"/>
      <c r="E16" s="19"/>
      <c r="F16" s="19"/>
      <c r="G16" s="19"/>
      <c r="H16" s="19"/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E601" s="55"/>
      <c r="G601" s="55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</sheetData>
  <mergeCells count="1"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607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</row>
    <row r="5" spans="2:60">
      <c r="B5" s="2"/>
    </row>
    <row r="7" spans="2:60" ht="26.25" customHeight="1">
      <c r="B7" s="95" t="s">
        <v>167</v>
      </c>
      <c r="C7" s="96"/>
      <c r="D7" s="96"/>
      <c r="E7" s="96"/>
      <c r="F7" s="96"/>
      <c r="G7" s="96"/>
      <c r="H7" s="96"/>
      <c r="I7" s="96"/>
      <c r="J7" s="96"/>
      <c r="K7" s="97"/>
    </row>
    <row r="8" spans="2:60" s="19" customFormat="1" ht="63">
      <c r="B8" s="50" t="s">
        <v>96</v>
      </c>
      <c r="C8" s="53" t="s">
        <v>49</v>
      </c>
      <c r="D8" s="53" t="s">
        <v>51</v>
      </c>
      <c r="E8" s="53" t="s">
        <v>163</v>
      </c>
      <c r="F8" s="53" t="s">
        <v>164</v>
      </c>
      <c r="G8" s="53" t="s">
        <v>53</v>
      </c>
      <c r="H8" s="53" t="s">
        <v>165</v>
      </c>
      <c r="I8" s="53" t="s">
        <v>5</v>
      </c>
      <c r="J8" s="53" t="s">
        <v>57</v>
      </c>
      <c r="K8" s="54" t="s">
        <v>58</v>
      </c>
    </row>
    <row r="9" spans="2:60" s="19" customFormat="1" ht="21.75" customHeight="1">
      <c r="B9" s="20"/>
      <c r="C9" s="21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34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168</v>
      </c>
      <c r="C11" s="25"/>
      <c r="D11" s="7"/>
      <c r="E11" s="7"/>
      <c r="F11" s="7"/>
      <c r="G11" s="7"/>
      <c r="H11" s="76">
        <v>0</v>
      </c>
      <c r="I11" s="75">
        <v>-808.50054999999998</v>
      </c>
      <c r="J11" s="76">
        <v>1</v>
      </c>
      <c r="K11" s="76">
        <v>-4.0000000000000002E-4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79" t="s">
        <v>204</v>
      </c>
      <c r="C12" s="15"/>
      <c r="D12" s="15"/>
      <c r="E12" s="15"/>
      <c r="F12" s="15"/>
      <c r="G12" s="15"/>
      <c r="H12" s="80">
        <v>0</v>
      </c>
      <c r="I12" s="81">
        <v>-808.50054999999998</v>
      </c>
      <c r="J12" s="80">
        <v>1</v>
      </c>
      <c r="K12" s="80">
        <v>-4.0000000000000002E-4</v>
      </c>
    </row>
    <row r="13" spans="2:60">
      <c r="B13" t="s">
        <v>2128</v>
      </c>
      <c r="C13" t="s">
        <v>2129</v>
      </c>
      <c r="D13" t="s">
        <v>231</v>
      </c>
      <c r="E13" t="s">
        <v>652</v>
      </c>
      <c r="F13" s="78">
        <v>0</v>
      </c>
      <c r="G13" t="s">
        <v>102</v>
      </c>
      <c r="H13" s="78">
        <v>0</v>
      </c>
      <c r="I13" s="77">
        <v>-581.16683</v>
      </c>
      <c r="J13" s="78">
        <v>0.71879999999999999</v>
      </c>
      <c r="K13" s="78">
        <v>-2.9999999999999997E-4</v>
      </c>
    </row>
    <row r="14" spans="2:60">
      <c r="B14" t="s">
        <v>2130</v>
      </c>
      <c r="C14" t="s">
        <v>2131</v>
      </c>
      <c r="D14" t="s">
        <v>231</v>
      </c>
      <c r="E14" t="s">
        <v>652</v>
      </c>
      <c r="F14" s="78">
        <v>0</v>
      </c>
      <c r="G14" t="s">
        <v>102</v>
      </c>
      <c r="H14" s="78">
        <v>0</v>
      </c>
      <c r="I14" s="77">
        <v>-394.41534999999999</v>
      </c>
      <c r="J14" s="78">
        <v>0.48780000000000001</v>
      </c>
      <c r="K14" s="78">
        <v>-2.0000000000000001E-4</v>
      </c>
    </row>
    <row r="15" spans="2:60">
      <c r="B15" t="s">
        <v>2132</v>
      </c>
      <c r="C15" t="s">
        <v>2133</v>
      </c>
      <c r="D15" t="s">
        <v>231</v>
      </c>
      <c r="E15" t="s">
        <v>652</v>
      </c>
      <c r="F15" s="78">
        <v>0</v>
      </c>
      <c r="G15" t="s">
        <v>102</v>
      </c>
      <c r="H15" s="78">
        <v>0</v>
      </c>
      <c r="I15" s="77">
        <v>167.08152999999999</v>
      </c>
      <c r="J15" s="78">
        <v>-0.20669999999999999</v>
      </c>
      <c r="K15" s="78">
        <v>1E-4</v>
      </c>
    </row>
    <row r="16" spans="2:60">
      <c r="B16" t="s">
        <v>2134</v>
      </c>
      <c r="C16" t="s">
        <v>2135</v>
      </c>
      <c r="D16" t="s">
        <v>231</v>
      </c>
      <c r="E16" t="s">
        <v>150</v>
      </c>
      <c r="F16" s="78">
        <v>0</v>
      </c>
      <c r="G16" t="s">
        <v>102</v>
      </c>
      <c r="H16" s="78">
        <v>0</v>
      </c>
      <c r="I16" s="77">
        <v>1E-4</v>
      </c>
      <c r="J16" s="78">
        <v>0</v>
      </c>
      <c r="K16" s="78">
        <v>0</v>
      </c>
    </row>
    <row r="17" spans="2:11">
      <c r="B17" s="79" t="s">
        <v>236</v>
      </c>
      <c r="D17" s="19"/>
      <c r="E17" s="19"/>
      <c r="F17" s="19"/>
      <c r="G17" s="19"/>
      <c r="H17" s="80">
        <v>0</v>
      </c>
      <c r="I17" s="81">
        <v>0</v>
      </c>
      <c r="J17" s="80">
        <v>0</v>
      </c>
      <c r="K17" s="80">
        <v>0</v>
      </c>
    </row>
    <row r="18" spans="2:11">
      <c r="B18" t="s">
        <v>231</v>
      </c>
      <c r="C18" t="s">
        <v>231</v>
      </c>
      <c r="D18" t="s">
        <v>231</v>
      </c>
      <c r="E18" s="19"/>
      <c r="F18" s="78">
        <v>0</v>
      </c>
      <c r="G18" t="s">
        <v>231</v>
      </c>
      <c r="H18" s="78">
        <v>0</v>
      </c>
      <c r="I18" s="77">
        <v>0</v>
      </c>
      <c r="J18" s="78">
        <v>0</v>
      </c>
      <c r="K18" s="78">
        <v>0</v>
      </c>
    </row>
    <row r="19" spans="2:11">
      <c r="D19" s="19"/>
      <c r="E19" s="19"/>
      <c r="F19" s="19"/>
      <c r="G19" s="19"/>
      <c r="H19" s="19"/>
    </row>
    <row r="20" spans="2:11">
      <c r="D20" s="19"/>
      <c r="E20" s="19"/>
      <c r="F20" s="19"/>
      <c r="G20" s="19"/>
      <c r="H20" s="19"/>
    </row>
    <row r="21" spans="2:11">
      <c r="D21" s="19"/>
      <c r="E21" s="19"/>
      <c r="F21" s="19"/>
      <c r="G21" s="19"/>
      <c r="H21" s="19"/>
    </row>
    <row r="22" spans="2:11">
      <c r="D22" s="19"/>
      <c r="E22" s="19"/>
      <c r="F22" s="19"/>
      <c r="G22" s="19"/>
      <c r="H22" s="19"/>
    </row>
    <row r="23" spans="2:11">
      <c r="D23" s="19"/>
      <c r="E23" s="19"/>
      <c r="F23" s="19"/>
      <c r="G23" s="19"/>
      <c r="H23" s="19"/>
    </row>
    <row r="24" spans="2:11">
      <c r="D24" s="19"/>
      <c r="E24" s="19"/>
      <c r="F24" s="19"/>
      <c r="G24" s="19"/>
      <c r="H24" s="19"/>
    </row>
    <row r="25" spans="2:11">
      <c r="D25" s="19"/>
      <c r="E25" s="19"/>
      <c r="F25" s="19"/>
      <c r="G25" s="19"/>
      <c r="H25" s="19"/>
    </row>
    <row r="26" spans="2:11">
      <c r="D26" s="19"/>
      <c r="E26" s="19"/>
      <c r="F26" s="19"/>
      <c r="G26" s="19"/>
      <c r="H26" s="19"/>
    </row>
    <row r="27" spans="2:11">
      <c r="D27" s="19"/>
      <c r="E27" s="19"/>
      <c r="F27" s="19"/>
      <c r="G27" s="19"/>
      <c r="H27" s="19"/>
    </row>
    <row r="28" spans="2:11">
      <c r="D28" s="19"/>
      <c r="E28" s="19"/>
      <c r="F28" s="19"/>
      <c r="G28" s="19"/>
      <c r="H28" s="19"/>
    </row>
    <row r="29" spans="2:11">
      <c r="D29" s="19"/>
      <c r="E29" s="19"/>
      <c r="F29" s="19"/>
      <c r="G29" s="19"/>
      <c r="H29" s="19"/>
    </row>
    <row r="30" spans="2:11">
      <c r="D30" s="19"/>
      <c r="E30" s="19"/>
      <c r="F30" s="19"/>
      <c r="G30" s="19"/>
      <c r="H30" s="19"/>
    </row>
    <row r="31" spans="2:11">
      <c r="D31" s="19"/>
      <c r="E31" s="19"/>
      <c r="F31" s="19"/>
      <c r="G31" s="19"/>
      <c r="H31" s="19"/>
    </row>
    <row r="32" spans="2:11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D601" s="19"/>
      <c r="E601" s="19"/>
      <c r="F601" s="19"/>
      <c r="G601" s="19"/>
      <c r="H601" s="19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  <row r="607" spans="4:8">
      <c r="E607" s="55"/>
      <c r="G607" s="55"/>
    </row>
  </sheetData>
  <mergeCells count="1"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Q35"/>
  <sheetViews>
    <sheetView rightToLeft="1" workbookViewId="0"/>
  </sheetViews>
  <sheetFormatPr defaultColWidth="9.140625" defaultRowHeight="18"/>
  <cols>
    <col min="1" max="1" width="6.28515625" style="16" customWidth="1"/>
    <col min="2" max="2" width="47.28515625" style="15" customWidth="1"/>
    <col min="3" max="3" width="12.7109375" style="16" customWidth="1"/>
    <col min="4" max="4" width="10.7109375" style="16" customWidth="1"/>
    <col min="5" max="5" width="7.140625" style="19" customWidth="1"/>
    <col min="6" max="6" width="6" style="19" customWidth="1"/>
    <col min="7" max="7" width="7.85546875" style="19" customWidth="1"/>
    <col min="8" max="8" width="8.140625" style="19" customWidth="1"/>
    <col min="9" max="9" width="6.28515625" style="19" customWidth="1"/>
    <col min="10" max="10" width="8" style="19" customWidth="1"/>
    <col min="11" max="11" width="8.7109375" style="19" customWidth="1"/>
    <col min="12" max="12" width="10" style="19" customWidth="1"/>
    <col min="13" max="13" width="9.5703125" style="19" customWidth="1"/>
    <col min="14" max="14" width="6.140625" style="19" customWidth="1"/>
    <col min="15" max="16" width="5.7109375" style="19" customWidth="1"/>
    <col min="17" max="17" width="6.85546875" style="19" customWidth="1"/>
    <col min="18" max="18" width="6.42578125" style="16" customWidth="1"/>
    <col min="19" max="19" width="6.7109375" style="16" customWidth="1"/>
    <col min="20" max="20" width="7.28515625" style="16" customWidth="1"/>
    <col min="21" max="32" width="5.7109375" style="16" customWidth="1"/>
    <col min="33" max="16384" width="9.140625" style="16"/>
  </cols>
  <sheetData>
    <row r="1" spans="2:17">
      <c r="B1" s="2" t="s">
        <v>0</v>
      </c>
      <c r="C1" t="s">
        <v>197</v>
      </c>
    </row>
    <row r="2" spans="2:17">
      <c r="B2" s="2" t="s">
        <v>1</v>
      </c>
      <c r="C2" t="s">
        <v>198</v>
      </c>
    </row>
    <row r="3" spans="2:17">
      <c r="B3" s="2" t="s">
        <v>2</v>
      </c>
      <c r="C3" t="s">
        <v>199</v>
      </c>
    </row>
    <row r="4" spans="2:17">
      <c r="B4" s="2" t="s">
        <v>3</v>
      </c>
    </row>
    <row r="5" spans="2:17">
      <c r="B5" s="2"/>
    </row>
    <row r="7" spans="2:17" ht="26.25" customHeight="1">
      <c r="B7" s="95" t="s">
        <v>169</v>
      </c>
      <c r="C7" s="96"/>
      <c r="D7" s="96"/>
    </row>
    <row r="8" spans="2:17" s="19" customFormat="1" ht="47.25">
      <c r="B8" s="50" t="s">
        <v>96</v>
      </c>
      <c r="C8" s="56" t="s">
        <v>170</v>
      </c>
      <c r="D8" s="57" t="s">
        <v>171</v>
      </c>
    </row>
    <row r="9" spans="2:17" s="19" customFormat="1">
      <c r="B9" s="20"/>
      <c r="C9" s="31" t="s">
        <v>185</v>
      </c>
      <c r="D9" s="45" t="s">
        <v>74</v>
      </c>
    </row>
    <row r="10" spans="2:17" s="23" customFormat="1" ht="18" customHeight="1">
      <c r="B10" s="22"/>
      <c r="C10" s="7" t="s">
        <v>9</v>
      </c>
      <c r="D10" s="34" t="s">
        <v>10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2:17" s="23" customFormat="1" ht="18" customHeight="1">
      <c r="B11" s="24" t="s">
        <v>172</v>
      </c>
      <c r="C11" s="75">
        <f>C12+C21</f>
        <v>55375.753023017998</v>
      </c>
      <c r="D11" s="34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2:17">
      <c r="B12" s="98" t="s">
        <v>204</v>
      </c>
      <c r="C12" s="99">
        <f>SUM(C13:C20)</f>
        <v>22082.334220000001</v>
      </c>
    </row>
    <row r="13" spans="2:17">
      <c r="B13" s="100" t="s">
        <v>2136</v>
      </c>
      <c r="C13" s="101">
        <v>4001.9659999999999</v>
      </c>
      <c r="D13" s="102">
        <v>44561</v>
      </c>
    </row>
    <row r="14" spans="2:17">
      <c r="B14" s="100" t="s">
        <v>2137</v>
      </c>
      <c r="C14" s="101">
        <v>4707.6959999999999</v>
      </c>
      <c r="D14" s="102">
        <v>46721</v>
      </c>
    </row>
    <row r="15" spans="2:17">
      <c r="B15" s="100" t="s">
        <v>2138</v>
      </c>
      <c r="C15" s="101">
        <v>362.02</v>
      </c>
      <c r="D15" s="102">
        <v>44317</v>
      </c>
    </row>
    <row r="16" spans="2:17">
      <c r="B16" s="100" t="s">
        <v>2140</v>
      </c>
      <c r="C16" s="101">
        <v>233.08750000000001</v>
      </c>
      <c r="D16" s="102">
        <v>44307</v>
      </c>
    </row>
    <row r="17" spans="2:4">
      <c r="B17" s="100" t="s">
        <v>2141</v>
      </c>
      <c r="C17" s="101">
        <v>160.65355</v>
      </c>
      <c r="D17" s="102">
        <v>44500</v>
      </c>
    </row>
    <row r="18" spans="2:4">
      <c r="B18" s="100" t="s">
        <v>2156</v>
      </c>
      <c r="C18" s="101">
        <v>7156.59</v>
      </c>
      <c r="D18" s="102" t="s">
        <v>2157</v>
      </c>
    </row>
    <row r="19" spans="2:4">
      <c r="B19" s="100" t="s">
        <v>2142</v>
      </c>
      <c r="C19" s="101">
        <v>1860.3211699999999</v>
      </c>
      <c r="D19" s="102">
        <v>44196</v>
      </c>
    </row>
    <row r="20" spans="2:4">
      <c r="B20" s="26" t="s">
        <v>2155</v>
      </c>
      <c r="C20" s="101">
        <v>3600</v>
      </c>
      <c r="D20" s="102">
        <v>46691</v>
      </c>
    </row>
    <row r="21" spans="2:4">
      <c r="B21" s="98" t="s">
        <v>236</v>
      </c>
      <c r="C21" s="99">
        <f>SUM(C22:C35)</f>
        <v>33293.418803017994</v>
      </c>
    </row>
    <row r="22" spans="2:4">
      <c r="B22" s="26" t="s">
        <v>2144</v>
      </c>
      <c r="C22" s="101">
        <v>2838.1545144500001</v>
      </c>
      <c r="D22" s="102">
        <v>47149</v>
      </c>
    </row>
    <row r="23" spans="2:4">
      <c r="B23" s="26" t="s">
        <v>2143</v>
      </c>
      <c r="C23" s="101">
        <v>2623.8873840180004</v>
      </c>
      <c r="D23" s="102">
        <v>46965</v>
      </c>
    </row>
    <row r="24" spans="2:4">
      <c r="B24" s="26" t="s">
        <v>2145</v>
      </c>
      <c r="C24" s="101">
        <v>482.25</v>
      </c>
      <c r="D24" s="102">
        <v>47118</v>
      </c>
    </row>
    <row r="25" spans="2:4">
      <c r="B25" s="26" t="s">
        <v>2146</v>
      </c>
      <c r="C25" s="101">
        <v>494.30624999999998</v>
      </c>
      <c r="D25" s="102">
        <v>46873</v>
      </c>
    </row>
    <row r="26" spans="2:4">
      <c r="B26" s="26" t="s">
        <v>2147</v>
      </c>
      <c r="C26" s="101">
        <v>3138.8994389499999</v>
      </c>
      <c r="D26" s="102">
        <v>44525</v>
      </c>
    </row>
    <row r="27" spans="2:4">
      <c r="B27" s="26" t="s">
        <v>2148</v>
      </c>
      <c r="C27" s="101">
        <v>1848.3678</v>
      </c>
      <c r="D27" s="102">
        <v>45657</v>
      </c>
    </row>
    <row r="28" spans="2:4">
      <c r="B28" s="26" t="s">
        <v>2149</v>
      </c>
      <c r="C28" s="101">
        <v>297.10458</v>
      </c>
      <c r="D28" s="102">
        <v>43910</v>
      </c>
    </row>
    <row r="29" spans="2:4">
      <c r="B29" s="26" t="s">
        <v>2150</v>
      </c>
      <c r="C29" s="101">
        <v>6727.3874999999998</v>
      </c>
      <c r="D29" s="102">
        <v>47483</v>
      </c>
    </row>
    <row r="30" spans="2:4">
      <c r="B30" s="26" t="s">
        <v>2151</v>
      </c>
      <c r="C30" s="101">
        <v>2180.2844</v>
      </c>
      <c r="D30" s="102">
        <v>47238</v>
      </c>
    </row>
    <row r="31" spans="2:4">
      <c r="B31" s="26" t="s">
        <v>2152</v>
      </c>
      <c r="C31" s="101">
        <v>684.79499999999996</v>
      </c>
      <c r="D31" s="102">
        <v>47118</v>
      </c>
    </row>
    <row r="32" spans="2:4">
      <c r="B32" s="26" t="s">
        <v>2153</v>
      </c>
      <c r="C32" s="101">
        <v>231.97618560000001</v>
      </c>
      <c r="D32" s="102">
        <v>45869</v>
      </c>
    </row>
    <row r="33" spans="2:4">
      <c r="B33" s="26" t="s">
        <v>2154</v>
      </c>
      <c r="C33" s="101">
        <v>4685.0587500000001</v>
      </c>
      <c r="D33" s="102">
        <v>47938</v>
      </c>
    </row>
    <row r="34" spans="2:4">
      <c r="B34" s="100" t="s">
        <v>2139</v>
      </c>
      <c r="C34" s="101">
        <v>2624.2469999999998</v>
      </c>
      <c r="D34" s="102">
        <v>45658</v>
      </c>
    </row>
    <row r="35" spans="2:4">
      <c r="B35" s="26" t="s">
        <v>2158</v>
      </c>
      <c r="C35" s="101">
        <v>4436.7</v>
      </c>
      <c r="D35" s="103" t="s">
        <v>2157</v>
      </c>
    </row>
  </sheetData>
  <mergeCells count="1">
    <mergeCell ref="B7:D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B1:R37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</row>
    <row r="5" spans="2:18">
      <c r="B5" s="2"/>
    </row>
    <row r="7" spans="2:18" ht="26.25" customHeight="1">
      <c r="B7" s="95" t="s">
        <v>173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7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190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35"/>
    </row>
    <row r="11" spans="2:18" s="23" customFormat="1" ht="18" customHeight="1">
      <c r="B11" s="24" t="s">
        <v>176</v>
      </c>
      <c r="C11" s="7"/>
      <c r="D11" s="7"/>
      <c r="E11" s="7"/>
      <c r="F11" s="7"/>
      <c r="G11" s="7"/>
      <c r="H11" s="7"/>
      <c r="I11" s="7"/>
      <c r="J11" s="7"/>
      <c r="K11" s="7"/>
      <c r="L11" s="75">
        <v>0</v>
      </c>
      <c r="M11" s="75">
        <v>0</v>
      </c>
      <c r="N11" s="7"/>
      <c r="O11" s="76">
        <v>0</v>
      </c>
      <c r="P11" s="76">
        <v>0</v>
      </c>
      <c r="Q11" s="35"/>
    </row>
    <row r="12" spans="2:18">
      <c r="B12" s="79" t="s">
        <v>204</v>
      </c>
      <c r="D12" s="16"/>
      <c r="H12" s="81">
        <v>0</v>
      </c>
      <c r="L12" s="81">
        <v>0</v>
      </c>
      <c r="M12" s="81">
        <v>0</v>
      </c>
      <c r="O12" s="80">
        <v>0</v>
      </c>
      <c r="P12" s="80">
        <v>0</v>
      </c>
    </row>
    <row r="13" spans="2:18">
      <c r="B13" s="79" t="s">
        <v>322</v>
      </c>
      <c r="D13" s="16"/>
      <c r="H13" s="81">
        <v>0</v>
      </c>
      <c r="L13" s="81">
        <v>0</v>
      </c>
      <c r="M13" s="81">
        <v>0</v>
      </c>
      <c r="O13" s="80">
        <v>0</v>
      </c>
      <c r="P13" s="80">
        <v>0</v>
      </c>
    </row>
    <row r="14" spans="2:18">
      <c r="B14" t="s">
        <v>231</v>
      </c>
      <c r="C14" t="s">
        <v>231</v>
      </c>
      <c r="D14" t="s">
        <v>231</v>
      </c>
      <c r="E14" t="s">
        <v>231</v>
      </c>
      <c r="H14" s="77">
        <v>0</v>
      </c>
      <c r="I14" t="s">
        <v>231</v>
      </c>
      <c r="J14" s="78">
        <v>0</v>
      </c>
      <c r="K14" s="78">
        <v>0</v>
      </c>
      <c r="L14" s="77">
        <v>0</v>
      </c>
      <c r="M14" s="77">
        <v>0</v>
      </c>
      <c r="N14" s="78">
        <v>0</v>
      </c>
      <c r="O14" s="78">
        <v>0</v>
      </c>
      <c r="P14" s="78">
        <v>0</v>
      </c>
    </row>
    <row r="15" spans="2:18">
      <c r="B15" s="79" t="s">
        <v>270</v>
      </c>
      <c r="D15" s="16"/>
      <c r="H15" s="81">
        <v>0</v>
      </c>
      <c r="L15" s="81">
        <v>0</v>
      </c>
      <c r="M15" s="81">
        <v>0</v>
      </c>
      <c r="O15" s="80">
        <v>0</v>
      </c>
      <c r="P15" s="80">
        <v>0</v>
      </c>
    </row>
    <row r="16" spans="2:18">
      <c r="B16" t="s">
        <v>231</v>
      </c>
      <c r="C16" t="s">
        <v>231</v>
      </c>
      <c r="D16" t="s">
        <v>231</v>
      </c>
      <c r="E16" t="s">
        <v>231</v>
      </c>
      <c r="H16" s="77">
        <v>0</v>
      </c>
      <c r="I16" t="s">
        <v>231</v>
      </c>
      <c r="J16" s="78">
        <v>0</v>
      </c>
      <c r="K16" s="78">
        <v>0</v>
      </c>
      <c r="L16" s="77">
        <v>0</v>
      </c>
      <c r="M16" s="77">
        <v>0</v>
      </c>
      <c r="N16" s="78">
        <v>0</v>
      </c>
      <c r="O16" s="78">
        <v>0</v>
      </c>
      <c r="P16" s="78">
        <v>0</v>
      </c>
    </row>
    <row r="17" spans="2:16">
      <c r="B17" s="79" t="s">
        <v>323</v>
      </c>
      <c r="D17" s="16"/>
      <c r="H17" s="81">
        <v>0</v>
      </c>
      <c r="L17" s="81">
        <v>0</v>
      </c>
      <c r="M17" s="81">
        <v>0</v>
      </c>
      <c r="O17" s="80">
        <v>0</v>
      </c>
      <c r="P17" s="80">
        <v>0</v>
      </c>
    </row>
    <row r="18" spans="2:16">
      <c r="B18" t="s">
        <v>231</v>
      </c>
      <c r="C18" t="s">
        <v>231</v>
      </c>
      <c r="D18" t="s">
        <v>231</v>
      </c>
      <c r="E18" t="s">
        <v>231</v>
      </c>
      <c r="H18" s="77">
        <v>0</v>
      </c>
      <c r="I18" t="s">
        <v>231</v>
      </c>
      <c r="J18" s="78">
        <v>0</v>
      </c>
      <c r="K18" s="78">
        <v>0</v>
      </c>
      <c r="L18" s="77">
        <v>0</v>
      </c>
      <c r="M18" s="77">
        <v>0</v>
      </c>
      <c r="N18" s="78">
        <v>0</v>
      </c>
      <c r="O18" s="78">
        <v>0</v>
      </c>
      <c r="P18" s="78">
        <v>0</v>
      </c>
    </row>
    <row r="19" spans="2:16">
      <c r="B19" s="79" t="s">
        <v>1040</v>
      </c>
      <c r="D19" s="16"/>
      <c r="H19" s="81">
        <v>0</v>
      </c>
      <c r="L19" s="81">
        <v>0</v>
      </c>
      <c r="M19" s="81">
        <v>0</v>
      </c>
      <c r="O19" s="80">
        <v>0</v>
      </c>
      <c r="P19" s="80">
        <v>0</v>
      </c>
    </row>
    <row r="20" spans="2:16">
      <c r="B20" t="s">
        <v>231</v>
      </c>
      <c r="C20" t="s">
        <v>231</v>
      </c>
      <c r="D20" t="s">
        <v>231</v>
      </c>
      <c r="E20" t="s">
        <v>231</v>
      </c>
      <c r="H20" s="77">
        <v>0</v>
      </c>
      <c r="I20" t="s">
        <v>231</v>
      </c>
      <c r="J20" s="78">
        <v>0</v>
      </c>
      <c r="K20" s="78">
        <v>0</v>
      </c>
      <c r="L20" s="77">
        <v>0</v>
      </c>
      <c r="M20" s="77">
        <v>0</v>
      </c>
      <c r="N20" s="78">
        <v>0</v>
      </c>
      <c r="O20" s="78">
        <v>0</v>
      </c>
      <c r="P20" s="78">
        <v>0</v>
      </c>
    </row>
    <row r="21" spans="2:16">
      <c r="B21" s="79" t="s">
        <v>236</v>
      </c>
      <c r="D21" s="16"/>
      <c r="H21" s="81">
        <v>0</v>
      </c>
      <c r="L21" s="81">
        <v>0</v>
      </c>
      <c r="M21" s="81">
        <v>0</v>
      </c>
      <c r="O21" s="80">
        <v>0</v>
      </c>
      <c r="P21" s="80">
        <v>0</v>
      </c>
    </row>
    <row r="22" spans="2:16">
      <c r="B22" s="79" t="s">
        <v>324</v>
      </c>
      <c r="D22" s="16"/>
      <c r="H22" s="81">
        <v>0</v>
      </c>
      <c r="L22" s="81">
        <v>0</v>
      </c>
      <c r="M22" s="81">
        <v>0</v>
      </c>
      <c r="O22" s="80">
        <v>0</v>
      </c>
      <c r="P22" s="80">
        <v>0</v>
      </c>
    </row>
    <row r="23" spans="2:16">
      <c r="B23" t="s">
        <v>231</v>
      </c>
      <c r="C23" t="s">
        <v>231</v>
      </c>
      <c r="D23" t="s">
        <v>231</v>
      </c>
      <c r="E23" t="s">
        <v>231</v>
      </c>
      <c r="H23" s="77">
        <v>0</v>
      </c>
      <c r="I23" t="s">
        <v>231</v>
      </c>
      <c r="J23" s="78">
        <v>0</v>
      </c>
      <c r="K23" s="78">
        <v>0</v>
      </c>
      <c r="L23" s="77">
        <v>0</v>
      </c>
      <c r="M23" s="77">
        <v>0</v>
      </c>
      <c r="N23" s="78">
        <v>0</v>
      </c>
      <c r="O23" s="78">
        <v>0</v>
      </c>
      <c r="P23" s="78">
        <v>0</v>
      </c>
    </row>
    <row r="24" spans="2:16">
      <c r="B24" s="79" t="s">
        <v>325</v>
      </c>
      <c r="D24" s="16"/>
      <c r="H24" s="81">
        <v>0</v>
      </c>
      <c r="L24" s="81">
        <v>0</v>
      </c>
      <c r="M24" s="81">
        <v>0</v>
      </c>
      <c r="O24" s="80">
        <v>0</v>
      </c>
      <c r="P24" s="80">
        <v>0</v>
      </c>
    </row>
    <row r="25" spans="2:16">
      <c r="B25" t="s">
        <v>231</v>
      </c>
      <c r="C25" t="s">
        <v>231</v>
      </c>
      <c r="D25" t="s">
        <v>231</v>
      </c>
      <c r="E25" t="s">
        <v>231</v>
      </c>
      <c r="H25" s="77">
        <v>0</v>
      </c>
      <c r="I25" t="s">
        <v>231</v>
      </c>
      <c r="J25" s="78">
        <v>0</v>
      </c>
      <c r="K25" s="78">
        <v>0</v>
      </c>
      <c r="L25" s="77">
        <v>0</v>
      </c>
      <c r="M25" s="77">
        <v>0</v>
      </c>
      <c r="N25" s="78">
        <v>0</v>
      </c>
      <c r="O25" s="78">
        <v>0</v>
      </c>
      <c r="P25" s="78">
        <v>0</v>
      </c>
    </row>
    <row r="26" spans="2:16">
      <c r="B26" t="s">
        <v>238</v>
      </c>
      <c r="D26" s="16"/>
    </row>
    <row r="27" spans="2:16">
      <c r="B27" t="s">
        <v>318</v>
      </c>
      <c r="D27" s="16"/>
    </row>
    <row r="28" spans="2:16">
      <c r="B28" t="s">
        <v>320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R38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</row>
    <row r="5" spans="2:18">
      <c r="B5" s="2"/>
    </row>
    <row r="7" spans="2:18" ht="26.25" customHeight="1">
      <c r="B7" s="95" t="s">
        <v>177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7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18" s="23" customFormat="1" ht="18" customHeight="1">
      <c r="B11" s="24" t="s">
        <v>178</v>
      </c>
      <c r="C11" s="7"/>
      <c r="D11" s="7"/>
      <c r="E11" s="7"/>
      <c r="F11" s="7"/>
      <c r="G11" s="7"/>
      <c r="H11" s="7"/>
      <c r="I11" s="34"/>
      <c r="J11" s="34"/>
      <c r="K11" s="7"/>
      <c r="L11" s="75">
        <v>0</v>
      </c>
      <c r="M11" s="75">
        <v>0</v>
      </c>
      <c r="N11" s="7"/>
      <c r="O11" s="76">
        <v>0</v>
      </c>
      <c r="P11" s="76">
        <v>0</v>
      </c>
      <c r="Q11" s="35"/>
    </row>
    <row r="12" spans="2:18">
      <c r="B12" s="79" t="s">
        <v>204</v>
      </c>
      <c r="C12" s="16"/>
      <c r="D12" s="16"/>
      <c r="H12" s="81">
        <v>0</v>
      </c>
      <c r="L12" s="81">
        <v>0</v>
      </c>
      <c r="M12" s="81">
        <v>0</v>
      </c>
      <c r="O12" s="80">
        <v>0</v>
      </c>
      <c r="P12" s="80">
        <v>0</v>
      </c>
    </row>
    <row r="13" spans="2:18">
      <c r="B13" s="79" t="s">
        <v>1790</v>
      </c>
      <c r="C13" s="16"/>
      <c r="D13" s="16"/>
      <c r="H13" s="81">
        <v>0</v>
      </c>
      <c r="L13" s="81">
        <v>0</v>
      </c>
      <c r="M13" s="81">
        <v>0</v>
      </c>
      <c r="O13" s="80">
        <v>0</v>
      </c>
      <c r="P13" s="80">
        <v>0</v>
      </c>
    </row>
    <row r="14" spans="2:18">
      <c r="B14" t="s">
        <v>231</v>
      </c>
      <c r="C14" t="s">
        <v>231</v>
      </c>
      <c r="D14" t="s">
        <v>231</v>
      </c>
      <c r="E14" t="s">
        <v>231</v>
      </c>
      <c r="H14" s="77">
        <v>0</v>
      </c>
      <c r="I14" t="s">
        <v>231</v>
      </c>
      <c r="J14" s="78">
        <v>0</v>
      </c>
      <c r="K14" s="78">
        <v>0</v>
      </c>
      <c r="L14" s="77">
        <v>0</v>
      </c>
      <c r="M14" s="77">
        <v>0</v>
      </c>
      <c r="N14" s="78">
        <v>0</v>
      </c>
      <c r="O14" s="78">
        <v>0</v>
      </c>
      <c r="P14" s="78">
        <v>0</v>
      </c>
    </row>
    <row r="15" spans="2:18">
      <c r="B15" s="79" t="s">
        <v>1791</v>
      </c>
      <c r="C15" s="16"/>
      <c r="D15" s="16"/>
      <c r="H15" s="81">
        <v>0</v>
      </c>
      <c r="L15" s="81">
        <v>0</v>
      </c>
      <c r="M15" s="81">
        <v>0</v>
      </c>
      <c r="O15" s="80">
        <v>0</v>
      </c>
      <c r="P15" s="80">
        <v>0</v>
      </c>
    </row>
    <row r="16" spans="2:18">
      <c r="B16" t="s">
        <v>231</v>
      </c>
      <c r="C16" t="s">
        <v>231</v>
      </c>
      <c r="D16" t="s">
        <v>231</v>
      </c>
      <c r="E16" t="s">
        <v>231</v>
      </c>
      <c r="H16" s="77">
        <v>0</v>
      </c>
      <c r="I16" t="s">
        <v>231</v>
      </c>
      <c r="J16" s="78">
        <v>0</v>
      </c>
      <c r="K16" s="78">
        <v>0</v>
      </c>
      <c r="L16" s="77">
        <v>0</v>
      </c>
      <c r="M16" s="77">
        <v>0</v>
      </c>
      <c r="N16" s="78">
        <v>0</v>
      </c>
      <c r="O16" s="78">
        <v>0</v>
      </c>
      <c r="P16" s="78">
        <v>0</v>
      </c>
    </row>
    <row r="17" spans="2:16">
      <c r="B17" s="79" t="s">
        <v>323</v>
      </c>
      <c r="D17" s="16"/>
      <c r="H17" s="81">
        <v>0</v>
      </c>
      <c r="L17" s="81">
        <v>0</v>
      </c>
      <c r="M17" s="81">
        <v>0</v>
      </c>
      <c r="O17" s="80">
        <v>0</v>
      </c>
      <c r="P17" s="80">
        <v>0</v>
      </c>
    </row>
    <row r="18" spans="2:16">
      <c r="B18" t="s">
        <v>231</v>
      </c>
      <c r="C18" t="s">
        <v>231</v>
      </c>
      <c r="D18" t="s">
        <v>231</v>
      </c>
      <c r="E18" t="s">
        <v>231</v>
      </c>
      <c r="H18" s="77">
        <v>0</v>
      </c>
      <c r="I18" t="s">
        <v>231</v>
      </c>
      <c r="J18" s="78">
        <v>0</v>
      </c>
      <c r="K18" s="78">
        <v>0</v>
      </c>
      <c r="L18" s="77">
        <v>0</v>
      </c>
      <c r="M18" s="77">
        <v>0</v>
      </c>
      <c r="N18" s="78">
        <v>0</v>
      </c>
      <c r="O18" s="78">
        <v>0</v>
      </c>
      <c r="P18" s="78">
        <v>0</v>
      </c>
    </row>
    <row r="19" spans="2:16">
      <c r="B19" s="79" t="s">
        <v>1040</v>
      </c>
      <c r="D19" s="16"/>
      <c r="H19" s="81">
        <v>0</v>
      </c>
      <c r="L19" s="81">
        <v>0</v>
      </c>
      <c r="M19" s="81">
        <v>0</v>
      </c>
      <c r="O19" s="80">
        <v>0</v>
      </c>
      <c r="P19" s="80">
        <v>0</v>
      </c>
    </row>
    <row r="20" spans="2:16">
      <c r="B20" t="s">
        <v>231</v>
      </c>
      <c r="C20" t="s">
        <v>231</v>
      </c>
      <c r="D20" t="s">
        <v>231</v>
      </c>
      <c r="E20" t="s">
        <v>231</v>
      </c>
      <c r="H20" s="77">
        <v>0</v>
      </c>
      <c r="I20" t="s">
        <v>231</v>
      </c>
      <c r="J20" s="78">
        <v>0</v>
      </c>
      <c r="K20" s="78">
        <v>0</v>
      </c>
      <c r="L20" s="77">
        <v>0</v>
      </c>
      <c r="M20" s="77">
        <v>0</v>
      </c>
      <c r="N20" s="78">
        <v>0</v>
      </c>
      <c r="O20" s="78">
        <v>0</v>
      </c>
      <c r="P20" s="78">
        <v>0</v>
      </c>
    </row>
    <row r="21" spans="2:16">
      <c r="B21" s="79" t="s">
        <v>236</v>
      </c>
      <c r="D21" s="16"/>
      <c r="H21" s="81">
        <v>0</v>
      </c>
      <c r="L21" s="81">
        <v>0</v>
      </c>
      <c r="M21" s="81">
        <v>0</v>
      </c>
      <c r="O21" s="80">
        <v>0</v>
      </c>
      <c r="P21" s="80">
        <v>0</v>
      </c>
    </row>
    <row r="22" spans="2:16">
      <c r="B22" s="79" t="s">
        <v>324</v>
      </c>
      <c r="D22" s="16"/>
      <c r="H22" s="81">
        <v>0</v>
      </c>
      <c r="L22" s="81">
        <v>0</v>
      </c>
      <c r="M22" s="81">
        <v>0</v>
      </c>
      <c r="O22" s="80">
        <v>0</v>
      </c>
      <c r="P22" s="80">
        <v>0</v>
      </c>
    </row>
    <row r="23" spans="2:16">
      <c r="B23" t="s">
        <v>231</v>
      </c>
      <c r="C23" t="s">
        <v>231</v>
      </c>
      <c r="D23" t="s">
        <v>231</v>
      </c>
      <c r="E23" t="s">
        <v>231</v>
      </c>
      <c r="H23" s="77">
        <v>0</v>
      </c>
      <c r="I23" t="s">
        <v>231</v>
      </c>
      <c r="J23" s="78">
        <v>0</v>
      </c>
      <c r="K23" s="78">
        <v>0</v>
      </c>
      <c r="L23" s="77">
        <v>0</v>
      </c>
      <c r="M23" s="77">
        <v>0</v>
      </c>
      <c r="N23" s="78">
        <v>0</v>
      </c>
      <c r="O23" s="78">
        <v>0</v>
      </c>
      <c r="P23" s="78">
        <v>0</v>
      </c>
    </row>
    <row r="24" spans="2:16">
      <c r="B24" s="79" t="s">
        <v>325</v>
      </c>
      <c r="D24" s="16"/>
      <c r="H24" s="81">
        <v>0</v>
      </c>
      <c r="L24" s="81">
        <v>0</v>
      </c>
      <c r="M24" s="81">
        <v>0</v>
      </c>
      <c r="O24" s="80">
        <v>0</v>
      </c>
      <c r="P24" s="80">
        <v>0</v>
      </c>
    </row>
    <row r="25" spans="2:16">
      <c r="B25" t="s">
        <v>231</v>
      </c>
      <c r="C25" t="s">
        <v>231</v>
      </c>
      <c r="D25" t="s">
        <v>231</v>
      </c>
      <c r="E25" t="s">
        <v>231</v>
      </c>
      <c r="H25" s="77">
        <v>0</v>
      </c>
      <c r="I25" t="s">
        <v>231</v>
      </c>
      <c r="J25" s="78">
        <v>0</v>
      </c>
      <c r="K25" s="78">
        <v>0</v>
      </c>
      <c r="L25" s="77">
        <v>0</v>
      </c>
      <c r="M25" s="77">
        <v>0</v>
      </c>
      <c r="N25" s="78">
        <v>0</v>
      </c>
      <c r="O25" s="78">
        <v>0</v>
      </c>
      <c r="P25" s="78">
        <v>0</v>
      </c>
    </row>
    <row r="26" spans="2:16">
      <c r="B26" t="s">
        <v>238</v>
      </c>
      <c r="D26" s="16"/>
    </row>
    <row r="27" spans="2:16">
      <c r="B27" t="s">
        <v>318</v>
      </c>
      <c r="D27" s="16"/>
    </row>
    <row r="28" spans="2:16">
      <c r="B28" t="s">
        <v>320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  <row r="375" spans="2:4">
      <c r="D375" s="16"/>
    </row>
    <row r="376" spans="2:4">
      <c r="D376" s="16"/>
    </row>
    <row r="377" spans="2:4"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B1:BA86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4" width="10.7109375" style="15" customWidth="1"/>
    <col min="5" max="11" width="10.7109375" style="16" customWidth="1"/>
    <col min="12" max="12" width="14.7109375" style="16" customWidth="1"/>
    <col min="13" max="14" width="11.7109375" style="16" customWidth="1"/>
    <col min="15" max="15" width="14.7109375" style="16" customWidth="1"/>
    <col min="16" max="18" width="10.7109375" style="16" customWidth="1"/>
    <col min="19" max="38" width="7.5703125" style="16" customWidth="1"/>
    <col min="39" max="39" width="6.7109375" style="16" customWidth="1"/>
    <col min="40" max="40" width="7.7109375" style="16" customWidth="1"/>
    <col min="41" max="41" width="7.140625" style="16" customWidth="1"/>
    <col min="42" max="42" width="6" style="16" customWidth="1"/>
    <col min="43" max="43" width="7.85546875" style="16" customWidth="1"/>
    <col min="44" max="44" width="8.140625" style="16" customWidth="1"/>
    <col min="45" max="45" width="1.7109375" style="16" customWidth="1"/>
    <col min="46" max="46" width="15" style="16" customWidth="1"/>
    <col min="47" max="47" width="8.7109375" style="16" customWidth="1"/>
    <col min="48" max="48" width="10" style="16" customWidth="1"/>
    <col min="49" max="49" width="9.5703125" style="16" customWidth="1"/>
    <col min="50" max="50" width="6.140625" style="16" customWidth="1"/>
    <col min="51" max="52" width="5.7109375" style="16" customWidth="1"/>
    <col min="53" max="53" width="6.85546875" style="16" customWidth="1"/>
    <col min="54" max="54" width="6.42578125" style="16" customWidth="1"/>
    <col min="55" max="55" width="6.7109375" style="16" customWidth="1"/>
    <col min="56" max="56" width="7.28515625" style="16" customWidth="1"/>
    <col min="57" max="68" width="5.7109375" style="16" customWidth="1"/>
    <col min="69" max="16384" width="9.140625" style="16"/>
  </cols>
  <sheetData>
    <row r="1" spans="2:53">
      <c r="B1" s="2" t="s">
        <v>0</v>
      </c>
      <c r="C1" t="s">
        <v>197</v>
      </c>
    </row>
    <row r="2" spans="2:53">
      <c r="B2" s="2" t="s">
        <v>1</v>
      </c>
      <c r="C2" t="s">
        <v>198</v>
      </c>
    </row>
    <row r="3" spans="2:53">
      <c r="B3" s="2" t="s">
        <v>2</v>
      </c>
      <c r="C3" t="s">
        <v>199</v>
      </c>
    </row>
    <row r="4" spans="2:53">
      <c r="B4" s="2" t="s">
        <v>3</v>
      </c>
    </row>
    <row r="6" spans="2:53" ht="21.75" customHeight="1">
      <c r="B6" s="87" t="s">
        <v>68</v>
      </c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9"/>
    </row>
    <row r="7" spans="2:53" ht="27.75" customHeight="1">
      <c r="B7" s="90" t="s">
        <v>69</v>
      </c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2"/>
      <c r="AU7" s="19"/>
      <c r="AV7" s="19"/>
    </row>
    <row r="8" spans="2:53" s="19" customFormat="1" ht="76.5" customHeight="1">
      <c r="B8" s="4" t="s">
        <v>48</v>
      </c>
      <c r="C8" s="28" t="s">
        <v>49</v>
      </c>
      <c r="D8" s="28" t="s">
        <v>70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38" t="s">
        <v>192</v>
      </c>
      <c r="O8" s="28" t="s">
        <v>56</v>
      </c>
      <c r="P8" s="28" t="s">
        <v>189</v>
      </c>
      <c r="Q8" s="28" t="s">
        <v>57</v>
      </c>
      <c r="R8" s="30" t="s">
        <v>183</v>
      </c>
      <c r="AM8" s="16"/>
      <c r="AU8" s="16"/>
      <c r="AV8" s="16"/>
      <c r="AW8" s="16"/>
    </row>
    <row r="9" spans="2:53" s="19" customFormat="1" ht="21.7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21" t="s">
        <v>185</v>
      </c>
      <c r="O9" s="31" t="s">
        <v>6</v>
      </c>
      <c r="P9" s="31" t="s">
        <v>7</v>
      </c>
      <c r="Q9" s="31" t="s">
        <v>7</v>
      </c>
      <c r="R9" s="32" t="s">
        <v>7</v>
      </c>
      <c r="AU9" s="16"/>
      <c r="AV9" s="16"/>
    </row>
    <row r="10" spans="2:53" s="23" customFormat="1" ht="18" customHeight="1">
      <c r="B10" s="22"/>
      <c r="C10" s="33" t="s">
        <v>9</v>
      </c>
      <c r="D10" s="33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U10" s="16"/>
      <c r="AV10" s="16"/>
      <c r="AW10" s="19"/>
    </row>
    <row r="11" spans="2:53" s="23" customFormat="1" ht="18" customHeight="1">
      <c r="B11" s="24" t="s">
        <v>81</v>
      </c>
      <c r="C11" s="33"/>
      <c r="D11" s="33"/>
      <c r="E11" s="7"/>
      <c r="F11" s="7"/>
      <c r="G11" s="7"/>
      <c r="H11" s="75">
        <v>5.63</v>
      </c>
      <c r="I11" s="7"/>
      <c r="J11" s="7"/>
      <c r="K11" s="76">
        <v>5.0000000000000001E-4</v>
      </c>
      <c r="L11" s="75">
        <v>432413581</v>
      </c>
      <c r="M11" s="7"/>
      <c r="N11" s="75">
        <v>0</v>
      </c>
      <c r="O11" s="75">
        <v>520161.05453949998</v>
      </c>
      <c r="P11" s="7"/>
      <c r="Q11" s="76">
        <v>1</v>
      </c>
      <c r="R11" s="76">
        <v>0.25659999999999999</v>
      </c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U11" s="16"/>
      <c r="AV11" s="16"/>
      <c r="AW11" s="19"/>
      <c r="BA11" s="16"/>
    </row>
    <row r="12" spans="2:53">
      <c r="B12" s="79" t="s">
        <v>204</v>
      </c>
      <c r="C12" s="16"/>
      <c r="D12" s="16"/>
      <c r="H12" s="81">
        <v>5.63</v>
      </c>
      <c r="K12" s="80">
        <v>5.0000000000000001E-4</v>
      </c>
      <c r="L12" s="81">
        <v>432413581</v>
      </c>
      <c r="N12" s="81">
        <v>0</v>
      </c>
      <c r="O12" s="81">
        <v>520161.05453949998</v>
      </c>
      <c r="Q12" s="80">
        <v>1</v>
      </c>
      <c r="R12" s="80">
        <v>0.25659999999999999</v>
      </c>
    </row>
    <row r="13" spans="2:53">
      <c r="B13" s="79" t="s">
        <v>239</v>
      </c>
      <c r="C13" s="16"/>
      <c r="D13" s="16"/>
      <c r="H13" s="81">
        <v>4.5999999999999996</v>
      </c>
      <c r="K13" s="80">
        <v>-5.7999999999999996E-3</v>
      </c>
      <c r="L13" s="81">
        <v>179763553</v>
      </c>
      <c r="N13" s="81">
        <v>0</v>
      </c>
      <c r="O13" s="81">
        <v>226979.98496930001</v>
      </c>
      <c r="Q13" s="80">
        <v>0.43640000000000001</v>
      </c>
      <c r="R13" s="80">
        <v>0.112</v>
      </c>
    </row>
    <row r="14" spans="2:53">
      <c r="B14" s="79" t="s">
        <v>240</v>
      </c>
      <c r="C14" s="16"/>
      <c r="D14" s="16"/>
      <c r="H14" s="81">
        <v>4.5999999999999996</v>
      </c>
      <c r="K14" s="80">
        <v>-5.7999999999999996E-3</v>
      </c>
      <c r="L14" s="81">
        <v>179763553</v>
      </c>
      <c r="N14" s="81">
        <v>0</v>
      </c>
      <c r="O14" s="81">
        <v>226979.98496930001</v>
      </c>
      <c r="Q14" s="80">
        <v>0.43640000000000001</v>
      </c>
      <c r="R14" s="80">
        <v>0.112</v>
      </c>
    </row>
    <row r="15" spans="2:53">
      <c r="B15" t="s">
        <v>241</v>
      </c>
      <c r="C15" t="s">
        <v>242</v>
      </c>
      <c r="D15" t="s">
        <v>100</v>
      </c>
      <c r="E15" t="s">
        <v>243</v>
      </c>
      <c r="G15" t="s">
        <v>244</v>
      </c>
      <c r="H15" s="77">
        <v>0.57999999999999996</v>
      </c>
      <c r="I15" t="s">
        <v>102</v>
      </c>
      <c r="J15" s="78">
        <v>0.04</v>
      </c>
      <c r="K15" s="78">
        <v>-3.2000000000000002E-3</v>
      </c>
      <c r="L15" s="77">
        <v>47304498</v>
      </c>
      <c r="M15" s="77">
        <v>136</v>
      </c>
      <c r="N15" s="77">
        <v>0</v>
      </c>
      <c r="O15" s="77">
        <v>64334.117279999999</v>
      </c>
      <c r="P15" s="78">
        <v>3.0000000000000001E-3</v>
      </c>
      <c r="Q15" s="78">
        <v>0.1237</v>
      </c>
      <c r="R15" s="78">
        <v>3.1699999999999999E-2</v>
      </c>
    </row>
    <row r="16" spans="2:53">
      <c r="B16" t="s">
        <v>245</v>
      </c>
      <c r="C16" t="s">
        <v>246</v>
      </c>
      <c r="D16" t="s">
        <v>100</v>
      </c>
      <c r="E16" t="s">
        <v>243</v>
      </c>
      <c r="G16" t="s">
        <v>244</v>
      </c>
      <c r="H16" s="77">
        <v>3.38</v>
      </c>
      <c r="I16" t="s">
        <v>102</v>
      </c>
      <c r="J16" s="78">
        <v>0.04</v>
      </c>
      <c r="K16" s="78">
        <v>-8.8999999999999999E-3</v>
      </c>
      <c r="L16" s="77">
        <v>15854766</v>
      </c>
      <c r="M16" s="77">
        <v>147.74</v>
      </c>
      <c r="N16" s="77">
        <v>0</v>
      </c>
      <c r="O16" s="77">
        <v>23423.831288400001</v>
      </c>
      <c r="P16" s="78">
        <v>1.2999999999999999E-3</v>
      </c>
      <c r="Q16" s="78">
        <v>4.4999999999999998E-2</v>
      </c>
      <c r="R16" s="78">
        <v>1.1599999999999999E-2</v>
      </c>
    </row>
    <row r="17" spans="2:18">
      <c r="B17" t="s">
        <v>247</v>
      </c>
      <c r="C17" t="s">
        <v>248</v>
      </c>
      <c r="D17" t="s">
        <v>100</v>
      </c>
      <c r="E17" t="s">
        <v>243</v>
      </c>
      <c r="G17" t="s">
        <v>249</v>
      </c>
      <c r="H17" s="77">
        <v>6.27</v>
      </c>
      <c r="I17" t="s">
        <v>102</v>
      </c>
      <c r="J17" s="78">
        <v>7.4999999999999997E-3</v>
      </c>
      <c r="K17" s="78">
        <v>-8.6999999999999994E-3</v>
      </c>
      <c r="L17" s="77">
        <v>17418000</v>
      </c>
      <c r="M17" s="77">
        <v>112.38</v>
      </c>
      <c r="N17" s="77">
        <v>0</v>
      </c>
      <c r="O17" s="77">
        <v>19574.348399999999</v>
      </c>
      <c r="P17" s="78">
        <v>8.9999999999999998E-4</v>
      </c>
      <c r="Q17" s="78">
        <v>3.7600000000000001E-2</v>
      </c>
      <c r="R17" s="78">
        <v>9.7000000000000003E-3</v>
      </c>
    </row>
    <row r="18" spans="2:18">
      <c r="B18" t="s">
        <v>250</v>
      </c>
      <c r="C18" t="s">
        <v>251</v>
      </c>
      <c r="D18" t="s">
        <v>100</v>
      </c>
      <c r="E18" t="s">
        <v>243</v>
      </c>
      <c r="G18" t="s">
        <v>252</v>
      </c>
      <c r="H18" s="77">
        <v>21.96</v>
      </c>
      <c r="I18" t="s">
        <v>102</v>
      </c>
      <c r="J18" s="78">
        <v>0.01</v>
      </c>
      <c r="K18" s="78">
        <v>1.8E-3</v>
      </c>
      <c r="L18" s="77">
        <v>6934837</v>
      </c>
      <c r="M18" s="77">
        <v>121.2</v>
      </c>
      <c r="N18" s="77">
        <v>0</v>
      </c>
      <c r="O18" s="77">
        <v>8405.0224440000002</v>
      </c>
      <c r="P18" s="78">
        <v>4.0000000000000002E-4</v>
      </c>
      <c r="Q18" s="78">
        <v>1.6199999999999999E-2</v>
      </c>
      <c r="R18" s="78">
        <v>4.1000000000000003E-3</v>
      </c>
    </row>
    <row r="19" spans="2:18">
      <c r="B19" t="s">
        <v>253</v>
      </c>
      <c r="C19" t="s">
        <v>254</v>
      </c>
      <c r="D19" t="s">
        <v>100</v>
      </c>
      <c r="E19" t="s">
        <v>243</v>
      </c>
      <c r="G19" t="s">
        <v>255</v>
      </c>
      <c r="H19" s="77">
        <v>2.69</v>
      </c>
      <c r="I19" t="s">
        <v>102</v>
      </c>
      <c r="J19" s="78">
        <v>1.7500000000000002E-2</v>
      </c>
      <c r="K19" s="78">
        <v>-7.9000000000000008E-3</v>
      </c>
      <c r="L19" s="77">
        <v>9187748</v>
      </c>
      <c r="M19" s="77">
        <v>109.42</v>
      </c>
      <c r="N19" s="77">
        <v>0</v>
      </c>
      <c r="O19" s="77">
        <v>10053.2338616</v>
      </c>
      <c r="P19" s="78">
        <v>5.0000000000000001E-4</v>
      </c>
      <c r="Q19" s="78">
        <v>1.9300000000000001E-2</v>
      </c>
      <c r="R19" s="78">
        <v>5.0000000000000001E-3</v>
      </c>
    </row>
    <row r="20" spans="2:18">
      <c r="B20" t="s">
        <v>256</v>
      </c>
      <c r="C20" t="s">
        <v>257</v>
      </c>
      <c r="D20" t="s">
        <v>100</v>
      </c>
      <c r="E20" t="s">
        <v>243</v>
      </c>
      <c r="G20" t="s">
        <v>258</v>
      </c>
      <c r="H20" s="77">
        <v>4.76</v>
      </c>
      <c r="I20" t="s">
        <v>102</v>
      </c>
      <c r="J20" s="78">
        <v>7.4999999999999997E-3</v>
      </c>
      <c r="K20" s="78">
        <v>-9.4999999999999998E-3</v>
      </c>
      <c r="L20" s="77">
        <v>18623538</v>
      </c>
      <c r="M20" s="77">
        <v>109.12</v>
      </c>
      <c r="N20" s="77">
        <v>0</v>
      </c>
      <c r="O20" s="77">
        <v>20322.004665600001</v>
      </c>
      <c r="P20" s="78">
        <v>8.9999999999999998E-4</v>
      </c>
      <c r="Q20" s="78">
        <v>3.9100000000000003E-2</v>
      </c>
      <c r="R20" s="78">
        <v>0.01</v>
      </c>
    </row>
    <row r="21" spans="2:18">
      <c r="B21" t="s">
        <v>259</v>
      </c>
      <c r="C21" t="s">
        <v>260</v>
      </c>
      <c r="D21" t="s">
        <v>100</v>
      </c>
      <c r="E21" t="s">
        <v>243</v>
      </c>
      <c r="G21" t="s">
        <v>261</v>
      </c>
      <c r="H21" s="77">
        <v>17.03</v>
      </c>
      <c r="I21" t="s">
        <v>102</v>
      </c>
      <c r="J21" s="78">
        <v>2.75E-2</v>
      </c>
      <c r="K21" s="78">
        <v>-5.9999999999999995E-4</v>
      </c>
      <c r="L21" s="77">
        <v>1446885</v>
      </c>
      <c r="M21" s="77">
        <v>170.79</v>
      </c>
      <c r="N21" s="77">
        <v>0</v>
      </c>
      <c r="O21" s="77">
        <v>2471.1348914999999</v>
      </c>
      <c r="P21" s="78">
        <v>1E-4</v>
      </c>
      <c r="Q21" s="78">
        <v>4.7999999999999996E-3</v>
      </c>
      <c r="R21" s="78">
        <v>1.1999999999999999E-3</v>
      </c>
    </row>
    <row r="22" spans="2:18">
      <c r="B22" t="s">
        <v>262</v>
      </c>
      <c r="C22" t="s">
        <v>263</v>
      </c>
      <c r="D22" t="s">
        <v>100</v>
      </c>
      <c r="E22" t="s">
        <v>243</v>
      </c>
      <c r="G22" t="s">
        <v>264</v>
      </c>
      <c r="H22" s="77">
        <v>12.55</v>
      </c>
      <c r="I22" t="s">
        <v>102</v>
      </c>
      <c r="J22" s="78">
        <v>0.04</v>
      </c>
      <c r="K22" s="78">
        <v>-2.7000000000000001E-3</v>
      </c>
      <c r="L22" s="77">
        <v>9401942</v>
      </c>
      <c r="M22" s="77">
        <v>201.91</v>
      </c>
      <c r="N22" s="77">
        <v>0</v>
      </c>
      <c r="O22" s="77">
        <v>18983.461092199999</v>
      </c>
      <c r="P22" s="78">
        <v>5.9999999999999995E-4</v>
      </c>
      <c r="Q22" s="78">
        <v>3.6499999999999998E-2</v>
      </c>
      <c r="R22" s="78">
        <v>9.4000000000000004E-3</v>
      </c>
    </row>
    <row r="23" spans="2:18">
      <c r="B23" t="s">
        <v>265</v>
      </c>
      <c r="C23" t="s">
        <v>266</v>
      </c>
      <c r="D23" t="s">
        <v>100</v>
      </c>
      <c r="E23" t="s">
        <v>243</v>
      </c>
      <c r="G23" t="s">
        <v>244</v>
      </c>
      <c r="H23" s="77">
        <v>1.72</v>
      </c>
      <c r="I23" t="s">
        <v>102</v>
      </c>
      <c r="J23" s="78">
        <v>2.75E-2</v>
      </c>
      <c r="K23" s="78">
        <v>-7.1000000000000004E-3</v>
      </c>
      <c r="L23" s="77">
        <v>37978991</v>
      </c>
      <c r="M23" s="77">
        <v>110.72</v>
      </c>
      <c r="N23" s="77">
        <v>0</v>
      </c>
      <c r="O23" s="77">
        <v>42050.338835199997</v>
      </c>
      <c r="P23" s="78">
        <v>2.2000000000000001E-3</v>
      </c>
      <c r="Q23" s="78">
        <v>8.0799999999999997E-2</v>
      </c>
      <c r="R23" s="78">
        <v>2.07E-2</v>
      </c>
    </row>
    <row r="24" spans="2:18">
      <c r="B24" t="s">
        <v>267</v>
      </c>
      <c r="C24" t="s">
        <v>268</v>
      </c>
      <c r="D24" t="s">
        <v>100</v>
      </c>
      <c r="E24" t="s">
        <v>243</v>
      </c>
      <c r="G24" t="s">
        <v>269</v>
      </c>
      <c r="H24" s="77">
        <v>8.25</v>
      </c>
      <c r="I24" t="s">
        <v>102</v>
      </c>
      <c r="J24" s="78">
        <v>5.0000000000000001E-3</v>
      </c>
      <c r="K24" s="78">
        <v>-7.4000000000000003E-3</v>
      </c>
      <c r="L24" s="77">
        <v>15612348</v>
      </c>
      <c r="M24" s="77">
        <v>111.21</v>
      </c>
      <c r="N24" s="77">
        <v>0</v>
      </c>
      <c r="O24" s="77">
        <v>17362.492210799999</v>
      </c>
      <c r="P24" s="78">
        <v>8.0000000000000004E-4</v>
      </c>
      <c r="Q24" s="78">
        <v>3.3399999999999999E-2</v>
      </c>
      <c r="R24" s="78">
        <v>8.6E-3</v>
      </c>
    </row>
    <row r="25" spans="2:18">
      <c r="B25" s="79" t="s">
        <v>270</v>
      </c>
      <c r="C25" s="16"/>
      <c r="D25" s="16"/>
      <c r="H25" s="81">
        <v>6.44</v>
      </c>
      <c r="K25" s="80">
        <v>5.4999999999999997E-3</v>
      </c>
      <c r="L25" s="81">
        <v>252650028</v>
      </c>
      <c r="N25" s="81">
        <v>0</v>
      </c>
      <c r="O25" s="81">
        <v>293181.06957019999</v>
      </c>
      <c r="Q25" s="80">
        <v>0.56359999999999999</v>
      </c>
      <c r="R25" s="80">
        <v>0.14460000000000001</v>
      </c>
    </row>
    <row r="26" spans="2:18">
      <c r="B26" s="79" t="s">
        <v>271</v>
      </c>
      <c r="C26" s="16"/>
      <c r="D26" s="16"/>
      <c r="H26" s="81">
        <v>0</v>
      </c>
      <c r="K26" s="80">
        <v>0</v>
      </c>
      <c r="L26" s="81">
        <v>0</v>
      </c>
      <c r="N26" s="81">
        <v>0</v>
      </c>
      <c r="O26" s="81">
        <v>0</v>
      </c>
      <c r="Q26" s="80">
        <v>0</v>
      </c>
      <c r="R26" s="80">
        <v>0</v>
      </c>
    </row>
    <row r="27" spans="2:18">
      <c r="B27" t="s">
        <v>231</v>
      </c>
      <c r="C27" t="s">
        <v>231</v>
      </c>
      <c r="D27" s="16"/>
      <c r="E27" t="s">
        <v>231</v>
      </c>
      <c r="H27" s="77">
        <v>0</v>
      </c>
      <c r="I27" t="s">
        <v>231</v>
      </c>
      <c r="J27" s="78">
        <v>0</v>
      </c>
      <c r="K27" s="78">
        <v>0</v>
      </c>
      <c r="L27" s="77">
        <v>0</v>
      </c>
      <c r="M27" s="77">
        <v>0</v>
      </c>
      <c r="O27" s="77">
        <v>0</v>
      </c>
      <c r="P27" s="78">
        <v>0</v>
      </c>
      <c r="Q27" s="78">
        <v>0</v>
      </c>
      <c r="R27" s="78">
        <v>0</v>
      </c>
    </row>
    <row r="28" spans="2:18">
      <c r="B28" s="79" t="s">
        <v>272</v>
      </c>
      <c r="C28" s="16"/>
      <c r="D28" s="16"/>
      <c r="H28" s="81">
        <v>6.44</v>
      </c>
      <c r="K28" s="80">
        <v>5.4999999999999997E-3</v>
      </c>
      <c r="L28" s="81">
        <v>252522825</v>
      </c>
      <c r="N28" s="81">
        <v>0</v>
      </c>
      <c r="O28" s="81">
        <v>293053.93017170002</v>
      </c>
      <c r="Q28" s="80">
        <v>0.56340000000000001</v>
      </c>
      <c r="R28" s="80">
        <v>0.14460000000000001</v>
      </c>
    </row>
    <row r="29" spans="2:18">
      <c r="B29" t="s">
        <v>273</v>
      </c>
      <c r="C29" t="s">
        <v>274</v>
      </c>
      <c r="D29" t="s">
        <v>100</v>
      </c>
      <c r="E29" t="s">
        <v>243</v>
      </c>
      <c r="G29" t="s">
        <v>275</v>
      </c>
      <c r="H29" s="77">
        <v>7.2</v>
      </c>
      <c r="I29" t="s">
        <v>102</v>
      </c>
      <c r="J29" s="78">
        <v>2.2499999999999999E-2</v>
      </c>
      <c r="K29" s="78">
        <v>5.7000000000000002E-3</v>
      </c>
      <c r="L29" s="77">
        <v>32524890</v>
      </c>
      <c r="M29" s="77">
        <v>113.26</v>
      </c>
      <c r="N29" s="77">
        <v>0</v>
      </c>
      <c r="O29" s="77">
        <v>36837.690413999997</v>
      </c>
      <c r="P29" s="78">
        <v>1.8E-3</v>
      </c>
      <c r="Q29" s="78">
        <v>7.0800000000000002E-2</v>
      </c>
      <c r="R29" s="78">
        <v>1.8200000000000001E-2</v>
      </c>
    </row>
    <row r="30" spans="2:18">
      <c r="B30" t="s">
        <v>276</v>
      </c>
      <c r="C30" t="s">
        <v>277</v>
      </c>
      <c r="D30" t="s">
        <v>100</v>
      </c>
      <c r="E30" t="s">
        <v>243</v>
      </c>
      <c r="G30" t="s">
        <v>244</v>
      </c>
      <c r="H30" s="77">
        <v>1.03</v>
      </c>
      <c r="I30" t="s">
        <v>102</v>
      </c>
      <c r="J30" s="78">
        <v>5.5E-2</v>
      </c>
      <c r="K30" s="78">
        <v>4.0000000000000002E-4</v>
      </c>
      <c r="L30" s="77">
        <v>26483639</v>
      </c>
      <c r="M30" s="77">
        <v>110.97</v>
      </c>
      <c r="N30" s="77">
        <v>0</v>
      </c>
      <c r="O30" s="77">
        <v>29388.8941983</v>
      </c>
      <c r="P30" s="78">
        <v>1.5E-3</v>
      </c>
      <c r="Q30" s="78">
        <v>5.6500000000000002E-2</v>
      </c>
      <c r="R30" s="78">
        <v>1.4500000000000001E-2</v>
      </c>
    </row>
    <row r="31" spans="2:18">
      <c r="B31" t="s">
        <v>278</v>
      </c>
      <c r="C31" t="s">
        <v>279</v>
      </c>
      <c r="D31" t="s">
        <v>100</v>
      </c>
      <c r="E31" t="s">
        <v>243</v>
      </c>
      <c r="G31" t="s">
        <v>280</v>
      </c>
      <c r="H31" s="77">
        <v>5.87</v>
      </c>
      <c r="I31" t="s">
        <v>102</v>
      </c>
      <c r="J31" s="78">
        <v>0.02</v>
      </c>
      <c r="K31" s="78">
        <v>4.1000000000000003E-3</v>
      </c>
      <c r="L31" s="77">
        <v>886043</v>
      </c>
      <c r="M31" s="77">
        <v>111.32</v>
      </c>
      <c r="N31" s="77">
        <v>0</v>
      </c>
      <c r="O31" s="77">
        <v>986.34306760000004</v>
      </c>
      <c r="P31" s="78">
        <v>0</v>
      </c>
      <c r="Q31" s="78">
        <v>1.9E-3</v>
      </c>
      <c r="R31" s="78">
        <v>5.0000000000000001E-4</v>
      </c>
    </row>
    <row r="32" spans="2:18">
      <c r="B32" t="s">
        <v>281</v>
      </c>
      <c r="C32" t="s">
        <v>282</v>
      </c>
      <c r="D32" t="s">
        <v>100</v>
      </c>
      <c r="E32" t="s">
        <v>243</v>
      </c>
      <c r="G32" t="s">
        <v>283</v>
      </c>
      <c r="H32" s="77">
        <v>18.3</v>
      </c>
      <c r="I32" t="s">
        <v>102</v>
      </c>
      <c r="J32" s="78">
        <v>3.7499999999999999E-2</v>
      </c>
      <c r="K32" s="78">
        <v>1.83E-2</v>
      </c>
      <c r="L32" s="77">
        <v>25107709</v>
      </c>
      <c r="M32" s="77">
        <v>142.52000000000001</v>
      </c>
      <c r="N32" s="77">
        <v>0</v>
      </c>
      <c r="O32" s="77">
        <v>35783.506866800002</v>
      </c>
      <c r="P32" s="78">
        <v>1.1999999999999999E-3</v>
      </c>
      <c r="Q32" s="78">
        <v>6.88E-2</v>
      </c>
      <c r="R32" s="78">
        <v>1.77E-2</v>
      </c>
    </row>
    <row r="33" spans="2:18">
      <c r="B33" t="s">
        <v>284</v>
      </c>
      <c r="C33" t="s">
        <v>285</v>
      </c>
      <c r="D33" t="s">
        <v>100</v>
      </c>
      <c r="E33" t="s">
        <v>243</v>
      </c>
      <c r="G33" t="s">
        <v>286</v>
      </c>
      <c r="H33" s="77">
        <v>4.5</v>
      </c>
      <c r="I33" t="s">
        <v>102</v>
      </c>
      <c r="J33" s="78">
        <v>1.7500000000000002E-2</v>
      </c>
      <c r="K33" s="78">
        <v>2.8999999999999998E-3</v>
      </c>
      <c r="L33" s="77">
        <v>9750000</v>
      </c>
      <c r="M33" s="77">
        <v>107.35</v>
      </c>
      <c r="N33" s="77">
        <v>0</v>
      </c>
      <c r="O33" s="77">
        <v>10466.625</v>
      </c>
      <c r="P33" s="78">
        <v>5.0000000000000001E-4</v>
      </c>
      <c r="Q33" s="78">
        <v>2.01E-2</v>
      </c>
      <c r="R33" s="78">
        <v>5.1999999999999998E-3</v>
      </c>
    </row>
    <row r="34" spans="2:18">
      <c r="B34" t="s">
        <v>287</v>
      </c>
      <c r="C34" t="s">
        <v>288</v>
      </c>
      <c r="D34" t="s">
        <v>100</v>
      </c>
      <c r="E34" t="s">
        <v>243</v>
      </c>
      <c r="G34" t="s">
        <v>289</v>
      </c>
      <c r="H34" s="77">
        <v>2.13</v>
      </c>
      <c r="I34" t="s">
        <v>102</v>
      </c>
      <c r="J34" s="78">
        <v>4.2500000000000003E-2</v>
      </c>
      <c r="K34" s="78">
        <v>1E-3</v>
      </c>
      <c r="L34" s="77">
        <v>8500000</v>
      </c>
      <c r="M34" s="77">
        <v>112.5</v>
      </c>
      <c r="N34" s="77">
        <v>0</v>
      </c>
      <c r="O34" s="77">
        <v>9562.5</v>
      </c>
      <c r="P34" s="78">
        <v>5.0000000000000001E-4</v>
      </c>
      <c r="Q34" s="78">
        <v>1.84E-2</v>
      </c>
      <c r="R34" s="78">
        <v>4.7000000000000002E-3</v>
      </c>
    </row>
    <row r="35" spans="2:18">
      <c r="B35" t="s">
        <v>290</v>
      </c>
      <c r="C35" t="s">
        <v>291</v>
      </c>
      <c r="D35" t="s">
        <v>100</v>
      </c>
      <c r="E35" t="s">
        <v>243</v>
      </c>
      <c r="G35" t="s">
        <v>292</v>
      </c>
      <c r="H35" s="77">
        <v>0.33</v>
      </c>
      <c r="I35" t="s">
        <v>102</v>
      </c>
      <c r="J35" s="78">
        <v>0.01</v>
      </c>
      <c r="K35" s="78">
        <v>-5.9999999999999995E-4</v>
      </c>
      <c r="L35" s="77">
        <v>7259579</v>
      </c>
      <c r="M35" s="77">
        <v>101.02</v>
      </c>
      <c r="N35" s="77">
        <v>0</v>
      </c>
      <c r="O35" s="77">
        <v>7333.6267058000003</v>
      </c>
      <c r="P35" s="78">
        <v>6.9999999999999999E-4</v>
      </c>
      <c r="Q35" s="78">
        <v>1.41E-2</v>
      </c>
      <c r="R35" s="78">
        <v>3.5999999999999999E-3</v>
      </c>
    </row>
    <row r="36" spans="2:18">
      <c r="B36" t="s">
        <v>293</v>
      </c>
      <c r="C36" t="s">
        <v>294</v>
      </c>
      <c r="D36" t="s">
        <v>100</v>
      </c>
      <c r="E36" t="s">
        <v>243</v>
      </c>
      <c r="G36" t="s">
        <v>244</v>
      </c>
      <c r="H36" s="77">
        <v>5.14</v>
      </c>
      <c r="I36" t="s">
        <v>102</v>
      </c>
      <c r="J36" s="78">
        <v>6.25E-2</v>
      </c>
      <c r="K36" s="78">
        <v>3.5000000000000001E-3</v>
      </c>
      <c r="L36" s="77">
        <v>20538584</v>
      </c>
      <c r="M36" s="77">
        <v>135.04</v>
      </c>
      <c r="N36" s="77">
        <v>0</v>
      </c>
      <c r="O36" s="77">
        <v>27735.303833599999</v>
      </c>
      <c r="P36" s="78">
        <v>1.1999999999999999E-3</v>
      </c>
      <c r="Q36" s="78">
        <v>5.33E-2</v>
      </c>
      <c r="R36" s="78">
        <v>1.37E-2</v>
      </c>
    </row>
    <row r="37" spans="2:18">
      <c r="B37" t="s">
        <v>295</v>
      </c>
      <c r="C37" t="s">
        <v>296</v>
      </c>
      <c r="D37" t="s">
        <v>100</v>
      </c>
      <c r="E37" t="s">
        <v>243</v>
      </c>
      <c r="G37" t="s">
        <v>297</v>
      </c>
      <c r="H37" s="77">
        <v>3.05</v>
      </c>
      <c r="I37" t="s">
        <v>102</v>
      </c>
      <c r="J37" s="78">
        <v>3.7499999999999999E-2</v>
      </c>
      <c r="K37" s="78">
        <v>1.9E-3</v>
      </c>
      <c r="L37" s="77">
        <v>14581333</v>
      </c>
      <c r="M37" s="77">
        <v>114.35</v>
      </c>
      <c r="N37" s="77">
        <v>0</v>
      </c>
      <c r="O37" s="77">
        <v>16673.754285499999</v>
      </c>
      <c r="P37" s="78">
        <v>6.9999999999999999E-4</v>
      </c>
      <c r="Q37" s="78">
        <v>3.2099999999999997E-2</v>
      </c>
      <c r="R37" s="78">
        <v>8.2000000000000007E-3</v>
      </c>
    </row>
    <row r="38" spans="2:18">
      <c r="B38" t="s">
        <v>298</v>
      </c>
      <c r="C38" t="s">
        <v>299</v>
      </c>
      <c r="D38" t="s">
        <v>100</v>
      </c>
      <c r="E38" t="s">
        <v>243</v>
      </c>
      <c r="G38" t="s">
        <v>264</v>
      </c>
      <c r="H38" s="77">
        <v>14.56</v>
      </c>
      <c r="I38" t="s">
        <v>102</v>
      </c>
      <c r="J38" s="78">
        <v>5.5E-2</v>
      </c>
      <c r="K38" s="78">
        <v>1.52E-2</v>
      </c>
      <c r="L38" s="77">
        <v>11573357</v>
      </c>
      <c r="M38" s="77">
        <v>176.34</v>
      </c>
      <c r="N38" s="77">
        <v>0</v>
      </c>
      <c r="O38" s="77">
        <v>20408.457733800002</v>
      </c>
      <c r="P38" s="78">
        <v>5.9999999999999995E-4</v>
      </c>
      <c r="Q38" s="78">
        <v>3.9199999999999999E-2</v>
      </c>
      <c r="R38" s="78">
        <v>1.01E-2</v>
      </c>
    </row>
    <row r="39" spans="2:18">
      <c r="B39" t="s">
        <v>300</v>
      </c>
      <c r="C39" t="s">
        <v>301</v>
      </c>
      <c r="D39" t="s">
        <v>100</v>
      </c>
      <c r="E39" t="s">
        <v>243</v>
      </c>
      <c r="G39" t="s">
        <v>302</v>
      </c>
      <c r="H39" s="77">
        <v>1.57</v>
      </c>
      <c r="I39" t="s">
        <v>102</v>
      </c>
      <c r="J39" s="78">
        <v>7.4999999999999997E-3</v>
      </c>
      <c r="K39" s="78">
        <v>4.0000000000000002E-4</v>
      </c>
      <c r="L39" s="77">
        <v>17444245</v>
      </c>
      <c r="M39" s="77">
        <v>101.44</v>
      </c>
      <c r="N39" s="77">
        <v>0</v>
      </c>
      <c r="O39" s="77">
        <v>17695.442127999999</v>
      </c>
      <c r="P39" s="78">
        <v>1.1000000000000001E-3</v>
      </c>
      <c r="Q39" s="78">
        <v>3.4000000000000002E-2</v>
      </c>
      <c r="R39" s="78">
        <v>8.6999999999999994E-3</v>
      </c>
    </row>
    <row r="40" spans="2:18">
      <c r="B40" t="s">
        <v>303</v>
      </c>
      <c r="C40" t="s">
        <v>304</v>
      </c>
      <c r="D40" t="s">
        <v>100</v>
      </c>
      <c r="E40" t="s">
        <v>243</v>
      </c>
      <c r="G40" t="s">
        <v>305</v>
      </c>
      <c r="H40" s="77">
        <v>8.82</v>
      </c>
      <c r="I40" t="s">
        <v>102</v>
      </c>
      <c r="J40" s="78">
        <v>0.01</v>
      </c>
      <c r="K40" s="78">
        <v>7.7000000000000002E-3</v>
      </c>
      <c r="L40" s="77">
        <v>23639782</v>
      </c>
      <c r="M40" s="77">
        <v>102.79</v>
      </c>
      <c r="N40" s="77">
        <v>0</v>
      </c>
      <c r="O40" s="77">
        <v>24299.331917799998</v>
      </c>
      <c r="P40" s="78">
        <v>1.4E-3</v>
      </c>
      <c r="Q40" s="78">
        <v>4.6699999999999998E-2</v>
      </c>
      <c r="R40" s="78">
        <v>1.2E-2</v>
      </c>
    </row>
    <row r="41" spans="2:18">
      <c r="B41" t="s">
        <v>306</v>
      </c>
      <c r="C41" t="s">
        <v>307</v>
      </c>
      <c r="D41" t="s">
        <v>100</v>
      </c>
      <c r="E41" t="s">
        <v>243</v>
      </c>
      <c r="G41" t="s">
        <v>308</v>
      </c>
      <c r="H41" s="77">
        <v>1.9</v>
      </c>
      <c r="I41" t="s">
        <v>102</v>
      </c>
      <c r="J41" s="78">
        <v>1.2500000000000001E-2</v>
      </c>
      <c r="K41" s="78">
        <v>5.0000000000000001E-4</v>
      </c>
      <c r="L41" s="77">
        <v>32739405</v>
      </c>
      <c r="M41" s="77">
        <v>102.41</v>
      </c>
      <c r="N41" s="77">
        <v>0</v>
      </c>
      <c r="O41" s="77">
        <v>33528.424660500001</v>
      </c>
      <c r="P41" s="78">
        <v>2.0999999999999999E-3</v>
      </c>
      <c r="Q41" s="78">
        <v>6.4500000000000002E-2</v>
      </c>
      <c r="R41" s="78">
        <v>1.6500000000000001E-2</v>
      </c>
    </row>
    <row r="42" spans="2:18">
      <c r="B42" t="s">
        <v>309</v>
      </c>
      <c r="C42" t="s">
        <v>310</v>
      </c>
      <c r="D42" t="s">
        <v>100</v>
      </c>
      <c r="E42" t="s">
        <v>243</v>
      </c>
      <c r="G42" t="s">
        <v>311</v>
      </c>
      <c r="H42" s="77">
        <v>2.87</v>
      </c>
      <c r="I42" t="s">
        <v>102</v>
      </c>
      <c r="J42" s="78">
        <v>1.4999999999999999E-2</v>
      </c>
      <c r="K42" s="78">
        <v>1.6999999999999999E-3</v>
      </c>
      <c r="L42" s="77">
        <v>21494259</v>
      </c>
      <c r="M42" s="77">
        <v>104</v>
      </c>
      <c r="N42" s="77">
        <v>0</v>
      </c>
      <c r="O42" s="77">
        <v>22354.02936</v>
      </c>
      <c r="P42" s="78">
        <v>1.2999999999999999E-3</v>
      </c>
      <c r="Q42" s="78">
        <v>4.2999999999999997E-2</v>
      </c>
      <c r="R42" s="78">
        <v>1.0999999999999999E-2</v>
      </c>
    </row>
    <row r="43" spans="2:18">
      <c r="B43" s="79" t="s">
        <v>312</v>
      </c>
      <c r="C43" s="16"/>
      <c r="D43" s="16"/>
      <c r="H43" s="81">
        <v>0.9</v>
      </c>
      <c r="K43" s="80">
        <v>1E-3</v>
      </c>
      <c r="L43" s="81">
        <v>127203</v>
      </c>
      <c r="N43" s="81">
        <v>0</v>
      </c>
      <c r="O43" s="81">
        <v>127.1393985</v>
      </c>
      <c r="Q43" s="80">
        <v>2.0000000000000001E-4</v>
      </c>
      <c r="R43" s="80">
        <v>1E-4</v>
      </c>
    </row>
    <row r="44" spans="2:18">
      <c r="B44" t="s">
        <v>313</v>
      </c>
      <c r="C44" t="s">
        <v>314</v>
      </c>
      <c r="D44" t="s">
        <v>100</v>
      </c>
      <c r="E44" t="s">
        <v>243</v>
      </c>
      <c r="G44" t="s">
        <v>275</v>
      </c>
      <c r="H44" s="77">
        <v>0.9</v>
      </c>
      <c r="I44" t="s">
        <v>102</v>
      </c>
      <c r="J44" s="78">
        <v>2.9999999999999997E-4</v>
      </c>
      <c r="K44" s="78">
        <v>1E-3</v>
      </c>
      <c r="L44" s="77">
        <v>127203</v>
      </c>
      <c r="M44" s="77">
        <v>99.95</v>
      </c>
      <c r="N44" s="77">
        <v>0</v>
      </c>
      <c r="O44" s="77">
        <v>127.1393985</v>
      </c>
      <c r="P44" s="78">
        <v>0</v>
      </c>
      <c r="Q44" s="78">
        <v>2.0000000000000001E-4</v>
      </c>
      <c r="R44" s="78">
        <v>1E-4</v>
      </c>
    </row>
    <row r="45" spans="2:18">
      <c r="B45" s="79" t="s">
        <v>315</v>
      </c>
      <c r="C45" s="16"/>
      <c r="D45" s="16"/>
      <c r="H45" s="81">
        <v>0</v>
      </c>
      <c r="K45" s="80">
        <v>0</v>
      </c>
      <c r="L45" s="81">
        <v>0</v>
      </c>
      <c r="N45" s="81">
        <v>0</v>
      </c>
      <c r="O45" s="81">
        <v>0</v>
      </c>
      <c r="Q45" s="80">
        <v>0</v>
      </c>
      <c r="R45" s="80">
        <v>0</v>
      </c>
    </row>
    <row r="46" spans="2:18">
      <c r="B46" t="s">
        <v>231</v>
      </c>
      <c r="C46" t="s">
        <v>231</v>
      </c>
      <c r="D46" s="16"/>
      <c r="E46" t="s">
        <v>231</v>
      </c>
      <c r="H46" s="77">
        <v>0</v>
      </c>
      <c r="I46" t="s">
        <v>231</v>
      </c>
      <c r="J46" s="78">
        <v>0</v>
      </c>
      <c r="K46" s="78">
        <v>0</v>
      </c>
      <c r="L46" s="77">
        <v>0</v>
      </c>
      <c r="M46" s="77">
        <v>0</v>
      </c>
      <c r="O46" s="77">
        <v>0</v>
      </c>
      <c r="P46" s="78">
        <v>0</v>
      </c>
      <c r="Q46" s="78">
        <v>0</v>
      </c>
      <c r="R46" s="78">
        <v>0</v>
      </c>
    </row>
    <row r="47" spans="2:18">
      <c r="B47" s="79" t="s">
        <v>236</v>
      </c>
      <c r="C47" s="16"/>
      <c r="D47" s="16"/>
      <c r="H47" s="81">
        <v>0</v>
      </c>
      <c r="K47" s="80">
        <v>0</v>
      </c>
      <c r="L47" s="81">
        <v>0</v>
      </c>
      <c r="N47" s="81">
        <v>0</v>
      </c>
      <c r="O47" s="81">
        <v>0</v>
      </c>
      <c r="Q47" s="80">
        <v>0</v>
      </c>
      <c r="R47" s="80">
        <v>0</v>
      </c>
    </row>
    <row r="48" spans="2:18">
      <c r="B48" s="79" t="s">
        <v>316</v>
      </c>
      <c r="C48" s="16"/>
      <c r="D48" s="16"/>
      <c r="H48" s="81">
        <v>0</v>
      </c>
      <c r="K48" s="80">
        <v>0</v>
      </c>
      <c r="L48" s="81">
        <v>0</v>
      </c>
      <c r="N48" s="81">
        <v>0</v>
      </c>
      <c r="O48" s="81">
        <v>0</v>
      </c>
      <c r="Q48" s="80">
        <v>0</v>
      </c>
      <c r="R48" s="80">
        <v>0</v>
      </c>
    </row>
    <row r="49" spans="2:18">
      <c r="B49" t="s">
        <v>231</v>
      </c>
      <c r="C49" t="s">
        <v>231</v>
      </c>
      <c r="D49" s="16"/>
      <c r="E49" t="s">
        <v>231</v>
      </c>
      <c r="H49" s="77">
        <v>0</v>
      </c>
      <c r="I49" t="s">
        <v>231</v>
      </c>
      <c r="J49" s="78">
        <v>0</v>
      </c>
      <c r="K49" s="78">
        <v>0</v>
      </c>
      <c r="L49" s="77">
        <v>0</v>
      </c>
      <c r="M49" s="77">
        <v>0</v>
      </c>
      <c r="O49" s="77">
        <v>0</v>
      </c>
      <c r="P49" s="78">
        <v>0</v>
      </c>
      <c r="Q49" s="78">
        <v>0</v>
      </c>
      <c r="R49" s="78">
        <v>0</v>
      </c>
    </row>
    <row r="50" spans="2:18">
      <c r="B50" s="79" t="s">
        <v>317</v>
      </c>
      <c r="C50" s="16"/>
      <c r="D50" s="16"/>
      <c r="H50" s="81">
        <v>0</v>
      </c>
      <c r="K50" s="80">
        <v>0</v>
      </c>
      <c r="L50" s="81">
        <v>0</v>
      </c>
      <c r="N50" s="81">
        <v>0</v>
      </c>
      <c r="O50" s="81">
        <v>0</v>
      </c>
      <c r="Q50" s="80">
        <v>0</v>
      </c>
      <c r="R50" s="80">
        <v>0</v>
      </c>
    </row>
    <row r="51" spans="2:18">
      <c r="B51" t="s">
        <v>231</v>
      </c>
      <c r="C51" t="s">
        <v>231</v>
      </c>
      <c r="D51" s="16"/>
      <c r="E51" t="s">
        <v>231</v>
      </c>
      <c r="H51" s="77">
        <v>0</v>
      </c>
      <c r="I51" t="s">
        <v>231</v>
      </c>
      <c r="J51" s="78">
        <v>0</v>
      </c>
      <c r="K51" s="78">
        <v>0</v>
      </c>
      <c r="L51" s="77">
        <v>0</v>
      </c>
      <c r="M51" s="77">
        <v>0</v>
      </c>
      <c r="O51" s="77">
        <v>0</v>
      </c>
      <c r="P51" s="78">
        <v>0</v>
      </c>
      <c r="Q51" s="78">
        <v>0</v>
      </c>
      <c r="R51" s="78">
        <v>0</v>
      </c>
    </row>
    <row r="52" spans="2:18">
      <c r="B52" t="s">
        <v>318</v>
      </c>
      <c r="C52" s="16"/>
      <c r="D52" s="16"/>
    </row>
    <row r="53" spans="2:18">
      <c r="B53" t="s">
        <v>319</v>
      </c>
      <c r="C53" s="16"/>
      <c r="D53" s="16"/>
    </row>
    <row r="54" spans="2:18">
      <c r="B54" t="s">
        <v>320</v>
      </c>
      <c r="C54" s="16"/>
      <c r="D54" s="16"/>
    </row>
    <row r="55" spans="2:18">
      <c r="B55" t="s">
        <v>321</v>
      </c>
      <c r="C55" s="16"/>
      <c r="D55" s="16"/>
    </row>
    <row r="56" spans="2:18">
      <c r="C56" s="16"/>
      <c r="D56" s="16"/>
    </row>
    <row r="57" spans="2:18">
      <c r="C57" s="16"/>
      <c r="D57" s="16"/>
    </row>
    <row r="58" spans="2:18">
      <c r="C58" s="16"/>
      <c r="D58" s="16"/>
    </row>
    <row r="59" spans="2:18">
      <c r="C59" s="16"/>
      <c r="D59" s="16"/>
    </row>
    <row r="60" spans="2:18">
      <c r="C60" s="16"/>
      <c r="D60" s="16"/>
    </row>
    <row r="61" spans="2:18">
      <c r="C61" s="16"/>
      <c r="D61" s="16"/>
    </row>
    <row r="62" spans="2:18">
      <c r="C62" s="16"/>
      <c r="D62" s="16"/>
    </row>
    <row r="63" spans="2:18">
      <c r="C63" s="16"/>
      <c r="D63" s="16"/>
    </row>
    <row r="64" spans="2:18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  <row r="566" spans="3:4">
      <c r="C566" s="16"/>
      <c r="D566" s="16"/>
    </row>
    <row r="567" spans="3:4">
      <c r="C567" s="16"/>
      <c r="D567" s="16"/>
    </row>
    <row r="568" spans="3:4">
      <c r="C568" s="16"/>
      <c r="D568" s="16"/>
    </row>
    <row r="569" spans="3:4">
      <c r="C569" s="16"/>
      <c r="D569" s="16"/>
    </row>
    <row r="570" spans="3:4">
      <c r="C570" s="16"/>
      <c r="D570" s="16"/>
    </row>
    <row r="571" spans="3:4">
      <c r="C571" s="16"/>
      <c r="D571" s="16"/>
    </row>
    <row r="572" spans="3:4">
      <c r="C572" s="16"/>
      <c r="D572" s="16"/>
    </row>
    <row r="573" spans="3:4">
      <c r="C573" s="16"/>
      <c r="D573" s="16"/>
    </row>
    <row r="574" spans="3:4">
      <c r="C574" s="16"/>
      <c r="D574" s="16"/>
    </row>
    <row r="575" spans="3:4">
      <c r="C575" s="16"/>
      <c r="D575" s="16"/>
    </row>
    <row r="576" spans="3:4">
      <c r="C576" s="16"/>
      <c r="D576" s="16"/>
    </row>
    <row r="577" spans="3:4">
      <c r="C577" s="16"/>
      <c r="D577" s="16"/>
    </row>
    <row r="578" spans="3:4">
      <c r="C578" s="16"/>
      <c r="D578" s="16"/>
    </row>
    <row r="579" spans="3:4">
      <c r="C579" s="16"/>
      <c r="D579" s="16"/>
    </row>
    <row r="580" spans="3:4">
      <c r="C580" s="16"/>
      <c r="D580" s="16"/>
    </row>
    <row r="581" spans="3:4">
      <c r="C581" s="16"/>
      <c r="D581" s="16"/>
    </row>
    <row r="582" spans="3:4">
      <c r="C582" s="16"/>
      <c r="D582" s="16"/>
    </row>
    <row r="583" spans="3:4">
      <c r="C583" s="16"/>
      <c r="D583" s="16"/>
    </row>
    <row r="584" spans="3:4">
      <c r="C584" s="16"/>
      <c r="D584" s="16"/>
    </row>
    <row r="585" spans="3:4">
      <c r="C585" s="16"/>
      <c r="D585" s="16"/>
    </row>
    <row r="586" spans="3:4">
      <c r="C586" s="16"/>
      <c r="D586" s="16"/>
    </row>
    <row r="587" spans="3:4">
      <c r="C587" s="16"/>
      <c r="D587" s="16"/>
    </row>
    <row r="588" spans="3:4">
      <c r="C588" s="16"/>
      <c r="D588" s="16"/>
    </row>
    <row r="589" spans="3:4">
      <c r="C589" s="16"/>
      <c r="D589" s="16"/>
    </row>
    <row r="590" spans="3:4">
      <c r="C590" s="16"/>
      <c r="D590" s="16"/>
    </row>
    <row r="591" spans="3:4">
      <c r="C591" s="16"/>
      <c r="D591" s="16"/>
    </row>
    <row r="592" spans="3:4">
      <c r="C592" s="16"/>
      <c r="D592" s="16"/>
    </row>
    <row r="593" spans="3:4">
      <c r="C593" s="16"/>
      <c r="D593" s="16"/>
    </row>
    <row r="594" spans="3:4">
      <c r="C594" s="16"/>
      <c r="D594" s="16"/>
    </row>
    <row r="595" spans="3:4">
      <c r="C595" s="16"/>
      <c r="D595" s="16"/>
    </row>
    <row r="596" spans="3:4">
      <c r="C596" s="16"/>
      <c r="D596" s="16"/>
    </row>
    <row r="597" spans="3:4">
      <c r="C597" s="16"/>
      <c r="D597" s="16"/>
    </row>
    <row r="598" spans="3:4">
      <c r="C598" s="16"/>
      <c r="D598" s="16"/>
    </row>
    <row r="599" spans="3:4">
      <c r="C599" s="16"/>
      <c r="D599" s="16"/>
    </row>
    <row r="600" spans="3:4">
      <c r="C600" s="16"/>
      <c r="D600" s="16"/>
    </row>
    <row r="601" spans="3:4">
      <c r="C601" s="16"/>
      <c r="D601" s="16"/>
    </row>
    <row r="602" spans="3:4">
      <c r="C602" s="16"/>
      <c r="D602" s="16"/>
    </row>
    <row r="603" spans="3:4">
      <c r="C603" s="16"/>
      <c r="D603" s="16"/>
    </row>
    <row r="604" spans="3:4">
      <c r="C604" s="16"/>
      <c r="D604" s="16"/>
    </row>
    <row r="605" spans="3:4">
      <c r="C605" s="16"/>
      <c r="D605" s="16"/>
    </row>
    <row r="606" spans="3:4">
      <c r="C606" s="16"/>
      <c r="D606" s="16"/>
    </row>
    <row r="607" spans="3:4">
      <c r="C607" s="16"/>
      <c r="D607" s="16"/>
    </row>
    <row r="608" spans="3:4">
      <c r="C608" s="16"/>
      <c r="D608" s="16"/>
    </row>
    <row r="609" spans="3:4">
      <c r="C609" s="16"/>
      <c r="D609" s="16"/>
    </row>
    <row r="610" spans="3:4">
      <c r="C610" s="16"/>
      <c r="D610" s="16"/>
    </row>
    <row r="611" spans="3:4">
      <c r="C611" s="16"/>
      <c r="D611" s="16"/>
    </row>
    <row r="612" spans="3:4">
      <c r="C612" s="16"/>
      <c r="D612" s="16"/>
    </row>
    <row r="613" spans="3:4">
      <c r="C613" s="16"/>
      <c r="D613" s="16"/>
    </row>
    <row r="614" spans="3:4">
      <c r="C614" s="16"/>
      <c r="D614" s="16"/>
    </row>
    <row r="615" spans="3:4">
      <c r="C615" s="16"/>
      <c r="D615" s="16"/>
    </row>
    <row r="616" spans="3:4">
      <c r="C616" s="16"/>
      <c r="D616" s="16"/>
    </row>
    <row r="617" spans="3:4">
      <c r="C617" s="16"/>
      <c r="D617" s="16"/>
    </row>
    <row r="618" spans="3:4">
      <c r="C618" s="16"/>
      <c r="D618" s="16"/>
    </row>
    <row r="619" spans="3:4">
      <c r="C619" s="16"/>
      <c r="D619" s="16"/>
    </row>
    <row r="620" spans="3:4">
      <c r="C620" s="16"/>
      <c r="D620" s="16"/>
    </row>
    <row r="621" spans="3:4">
      <c r="C621" s="16"/>
      <c r="D621" s="16"/>
    </row>
    <row r="622" spans="3:4">
      <c r="C622" s="16"/>
      <c r="D622" s="16"/>
    </row>
    <row r="623" spans="3:4">
      <c r="C623" s="16"/>
      <c r="D623" s="16"/>
    </row>
    <row r="624" spans="3:4">
      <c r="C624" s="16"/>
      <c r="D624" s="16"/>
    </row>
    <row r="625" spans="3:4">
      <c r="C625" s="16"/>
      <c r="D625" s="16"/>
    </row>
    <row r="626" spans="3:4">
      <c r="C626" s="16"/>
      <c r="D626" s="16"/>
    </row>
    <row r="627" spans="3:4">
      <c r="C627" s="16"/>
      <c r="D627" s="16"/>
    </row>
    <row r="628" spans="3:4">
      <c r="C628" s="16"/>
      <c r="D628" s="16"/>
    </row>
    <row r="629" spans="3:4">
      <c r="C629" s="16"/>
      <c r="D629" s="16"/>
    </row>
    <row r="630" spans="3:4">
      <c r="C630" s="16"/>
      <c r="D630" s="16"/>
    </row>
    <row r="631" spans="3:4">
      <c r="C631" s="16"/>
      <c r="D631" s="16"/>
    </row>
    <row r="632" spans="3:4">
      <c r="C632" s="16"/>
      <c r="D632" s="16"/>
    </row>
    <row r="633" spans="3:4">
      <c r="C633" s="16"/>
      <c r="D633" s="16"/>
    </row>
    <row r="634" spans="3:4">
      <c r="C634" s="16"/>
      <c r="D634" s="16"/>
    </row>
    <row r="635" spans="3:4">
      <c r="C635" s="16"/>
      <c r="D635" s="16"/>
    </row>
    <row r="636" spans="3:4">
      <c r="C636" s="16"/>
      <c r="D636" s="16"/>
    </row>
    <row r="637" spans="3:4">
      <c r="C637" s="16"/>
      <c r="D637" s="16"/>
    </row>
    <row r="638" spans="3:4">
      <c r="C638" s="16"/>
      <c r="D638" s="16"/>
    </row>
    <row r="639" spans="3:4">
      <c r="C639" s="16"/>
      <c r="D639" s="16"/>
    </row>
    <row r="640" spans="3:4">
      <c r="C640" s="16"/>
      <c r="D640" s="16"/>
    </row>
    <row r="641" spans="3:4">
      <c r="C641" s="16"/>
      <c r="D641" s="16"/>
    </row>
    <row r="642" spans="3:4">
      <c r="C642" s="16"/>
      <c r="D642" s="16"/>
    </row>
    <row r="643" spans="3:4">
      <c r="C643" s="16"/>
      <c r="D643" s="16"/>
    </row>
    <row r="644" spans="3:4">
      <c r="C644" s="16"/>
      <c r="D644" s="16"/>
    </row>
    <row r="645" spans="3:4">
      <c r="C645" s="16"/>
      <c r="D645" s="16"/>
    </row>
    <row r="646" spans="3:4">
      <c r="C646" s="16"/>
      <c r="D646" s="16"/>
    </row>
    <row r="647" spans="3:4">
      <c r="C647" s="16"/>
      <c r="D647" s="16"/>
    </row>
    <row r="648" spans="3:4">
      <c r="C648" s="16"/>
      <c r="D648" s="16"/>
    </row>
    <row r="649" spans="3:4">
      <c r="C649" s="16"/>
      <c r="D649" s="16"/>
    </row>
    <row r="650" spans="3:4">
      <c r="C650" s="16"/>
      <c r="D650" s="16"/>
    </row>
    <row r="651" spans="3:4">
      <c r="C651" s="16"/>
      <c r="D651" s="16"/>
    </row>
    <row r="652" spans="3:4">
      <c r="C652" s="16"/>
      <c r="D652" s="16"/>
    </row>
    <row r="653" spans="3:4">
      <c r="C653" s="16"/>
      <c r="D653" s="16"/>
    </row>
    <row r="654" spans="3:4">
      <c r="C654" s="16"/>
      <c r="D654" s="16"/>
    </row>
    <row r="655" spans="3:4">
      <c r="C655" s="16"/>
      <c r="D655" s="16"/>
    </row>
    <row r="656" spans="3:4">
      <c r="C656" s="16"/>
      <c r="D656" s="16"/>
    </row>
    <row r="657" spans="3:4">
      <c r="C657" s="16"/>
      <c r="D657" s="16"/>
    </row>
    <row r="658" spans="3:4">
      <c r="C658" s="16"/>
      <c r="D658" s="16"/>
    </row>
    <row r="659" spans="3:4">
      <c r="C659" s="16"/>
      <c r="D659" s="16"/>
    </row>
    <row r="660" spans="3:4">
      <c r="C660" s="16"/>
      <c r="D660" s="16"/>
    </row>
    <row r="661" spans="3:4">
      <c r="C661" s="16"/>
      <c r="D661" s="16"/>
    </row>
    <row r="662" spans="3:4">
      <c r="C662" s="16"/>
      <c r="D662" s="16"/>
    </row>
    <row r="663" spans="3:4">
      <c r="C663" s="16"/>
      <c r="D663" s="16"/>
    </row>
    <row r="664" spans="3:4">
      <c r="C664" s="16"/>
      <c r="D664" s="16"/>
    </row>
    <row r="665" spans="3:4">
      <c r="C665" s="16"/>
      <c r="D665" s="16"/>
    </row>
    <row r="666" spans="3:4">
      <c r="C666" s="16"/>
      <c r="D666" s="16"/>
    </row>
    <row r="667" spans="3:4">
      <c r="C667" s="16"/>
      <c r="D667" s="16"/>
    </row>
    <row r="668" spans="3:4">
      <c r="C668" s="16"/>
      <c r="D668" s="16"/>
    </row>
    <row r="669" spans="3:4">
      <c r="C669" s="16"/>
      <c r="D669" s="16"/>
    </row>
    <row r="670" spans="3:4">
      <c r="C670" s="16"/>
      <c r="D670" s="16"/>
    </row>
    <row r="671" spans="3:4">
      <c r="C671" s="16"/>
      <c r="D671" s="16"/>
    </row>
    <row r="672" spans="3:4">
      <c r="C672" s="16"/>
      <c r="D672" s="16"/>
    </row>
    <row r="673" spans="3:4">
      <c r="C673" s="16"/>
      <c r="D673" s="16"/>
    </row>
    <row r="674" spans="3:4">
      <c r="C674" s="16"/>
      <c r="D674" s="16"/>
    </row>
    <row r="675" spans="3:4">
      <c r="C675" s="16"/>
      <c r="D675" s="16"/>
    </row>
    <row r="676" spans="3:4">
      <c r="C676" s="16"/>
      <c r="D676" s="16"/>
    </row>
    <row r="677" spans="3:4">
      <c r="C677" s="16"/>
      <c r="D677" s="16"/>
    </row>
    <row r="678" spans="3:4">
      <c r="C678" s="16"/>
      <c r="D678" s="16"/>
    </row>
    <row r="679" spans="3:4">
      <c r="C679" s="16"/>
      <c r="D679" s="16"/>
    </row>
    <row r="680" spans="3:4">
      <c r="C680" s="16"/>
      <c r="D680" s="16"/>
    </row>
    <row r="681" spans="3:4">
      <c r="C681" s="16"/>
      <c r="D681" s="16"/>
    </row>
    <row r="682" spans="3:4">
      <c r="C682" s="16"/>
      <c r="D682" s="16"/>
    </row>
    <row r="683" spans="3:4">
      <c r="C683" s="16"/>
      <c r="D683" s="16"/>
    </row>
    <row r="684" spans="3:4">
      <c r="C684" s="16"/>
      <c r="D684" s="16"/>
    </row>
    <row r="685" spans="3:4">
      <c r="C685" s="16"/>
      <c r="D685" s="16"/>
    </row>
    <row r="686" spans="3:4">
      <c r="C686" s="16"/>
      <c r="D686" s="16"/>
    </row>
    <row r="687" spans="3:4">
      <c r="C687" s="16"/>
      <c r="D687" s="16"/>
    </row>
    <row r="688" spans="3:4">
      <c r="C688" s="16"/>
      <c r="D688" s="16"/>
    </row>
    <row r="689" spans="3:4">
      <c r="C689" s="16"/>
      <c r="D689" s="16"/>
    </row>
    <row r="690" spans="3:4">
      <c r="C690" s="16"/>
      <c r="D690" s="16"/>
    </row>
    <row r="691" spans="3:4">
      <c r="C691" s="16"/>
      <c r="D691" s="16"/>
    </row>
    <row r="692" spans="3:4">
      <c r="C692" s="16"/>
      <c r="D692" s="16"/>
    </row>
    <row r="693" spans="3:4">
      <c r="C693" s="16"/>
      <c r="D693" s="16"/>
    </row>
    <row r="694" spans="3:4">
      <c r="C694" s="16"/>
      <c r="D694" s="16"/>
    </row>
    <row r="695" spans="3:4">
      <c r="C695" s="16"/>
      <c r="D695" s="16"/>
    </row>
    <row r="696" spans="3:4">
      <c r="C696" s="16"/>
      <c r="D696" s="16"/>
    </row>
    <row r="697" spans="3:4">
      <c r="C697" s="16"/>
      <c r="D697" s="16"/>
    </row>
    <row r="698" spans="3:4">
      <c r="C698" s="16"/>
      <c r="D698" s="16"/>
    </row>
    <row r="699" spans="3:4">
      <c r="C699" s="16"/>
      <c r="D699" s="16"/>
    </row>
    <row r="700" spans="3:4">
      <c r="C700" s="16"/>
      <c r="D700" s="16"/>
    </row>
    <row r="701" spans="3:4">
      <c r="C701" s="16"/>
      <c r="D701" s="16"/>
    </row>
    <row r="702" spans="3:4">
      <c r="C702" s="16"/>
      <c r="D702" s="16"/>
    </row>
    <row r="703" spans="3:4">
      <c r="C703" s="16"/>
      <c r="D703" s="16"/>
    </row>
    <row r="704" spans="3:4">
      <c r="C704" s="16"/>
      <c r="D704" s="16"/>
    </row>
    <row r="705" spans="3:4">
      <c r="C705" s="16"/>
      <c r="D705" s="16"/>
    </row>
    <row r="706" spans="3:4">
      <c r="C706" s="16"/>
      <c r="D706" s="16"/>
    </row>
    <row r="707" spans="3:4">
      <c r="C707" s="16"/>
      <c r="D707" s="16"/>
    </row>
    <row r="708" spans="3:4">
      <c r="C708" s="16"/>
      <c r="D708" s="16"/>
    </row>
    <row r="709" spans="3:4">
      <c r="C709" s="16"/>
      <c r="D709" s="16"/>
    </row>
    <row r="710" spans="3:4">
      <c r="C710" s="16"/>
      <c r="D710" s="16"/>
    </row>
    <row r="711" spans="3:4">
      <c r="C711" s="16"/>
      <c r="D711" s="16"/>
    </row>
    <row r="712" spans="3:4">
      <c r="C712" s="16"/>
      <c r="D712" s="16"/>
    </row>
    <row r="713" spans="3:4">
      <c r="C713" s="16"/>
      <c r="D713" s="16"/>
    </row>
    <row r="714" spans="3:4">
      <c r="C714" s="16"/>
      <c r="D714" s="16"/>
    </row>
    <row r="715" spans="3:4">
      <c r="C715" s="16"/>
      <c r="D715" s="16"/>
    </row>
    <row r="716" spans="3:4">
      <c r="C716" s="16"/>
      <c r="D716" s="16"/>
    </row>
    <row r="717" spans="3:4">
      <c r="C717" s="16"/>
      <c r="D717" s="16"/>
    </row>
    <row r="718" spans="3:4">
      <c r="C718" s="16"/>
      <c r="D718" s="16"/>
    </row>
    <row r="719" spans="3:4">
      <c r="C719" s="16"/>
      <c r="D719" s="16"/>
    </row>
    <row r="720" spans="3:4">
      <c r="C720" s="16"/>
      <c r="D720" s="16"/>
    </row>
    <row r="721" spans="3:4">
      <c r="C721" s="16"/>
      <c r="D721" s="16"/>
    </row>
    <row r="722" spans="3:4">
      <c r="C722" s="16"/>
      <c r="D722" s="16"/>
    </row>
    <row r="723" spans="3:4">
      <c r="C723" s="16"/>
      <c r="D723" s="16"/>
    </row>
    <row r="724" spans="3:4">
      <c r="C724" s="16"/>
      <c r="D724" s="16"/>
    </row>
    <row r="725" spans="3:4">
      <c r="C725" s="16"/>
      <c r="D725" s="16"/>
    </row>
    <row r="726" spans="3:4">
      <c r="C726" s="16"/>
      <c r="D726" s="16"/>
    </row>
    <row r="727" spans="3:4">
      <c r="C727" s="16"/>
      <c r="D727" s="16"/>
    </row>
    <row r="728" spans="3:4">
      <c r="C728" s="16"/>
      <c r="D728" s="16"/>
    </row>
    <row r="729" spans="3:4">
      <c r="C729" s="16"/>
      <c r="D729" s="16"/>
    </row>
    <row r="730" spans="3:4">
      <c r="C730" s="16"/>
      <c r="D730" s="16"/>
    </row>
    <row r="731" spans="3:4">
      <c r="C731" s="16"/>
      <c r="D731" s="16"/>
    </row>
    <row r="732" spans="3:4">
      <c r="C732" s="16"/>
      <c r="D732" s="16"/>
    </row>
    <row r="733" spans="3:4">
      <c r="C733" s="16"/>
      <c r="D733" s="16"/>
    </row>
    <row r="734" spans="3:4">
      <c r="C734" s="16"/>
      <c r="D734" s="16"/>
    </row>
    <row r="735" spans="3:4">
      <c r="C735" s="16"/>
      <c r="D735" s="16"/>
    </row>
    <row r="736" spans="3:4">
      <c r="C736" s="16"/>
      <c r="D736" s="16"/>
    </row>
    <row r="737" spans="3:4">
      <c r="C737" s="16"/>
      <c r="D737" s="16"/>
    </row>
    <row r="738" spans="3:4">
      <c r="C738" s="16"/>
      <c r="D738" s="16"/>
    </row>
    <row r="739" spans="3:4">
      <c r="C739" s="16"/>
      <c r="D739" s="16"/>
    </row>
    <row r="740" spans="3:4">
      <c r="C740" s="16"/>
      <c r="D740" s="16"/>
    </row>
    <row r="741" spans="3:4">
      <c r="C741" s="16"/>
      <c r="D741" s="16"/>
    </row>
    <row r="742" spans="3:4">
      <c r="C742" s="16"/>
      <c r="D742" s="16"/>
    </row>
    <row r="743" spans="3:4">
      <c r="C743" s="16"/>
      <c r="D743" s="16"/>
    </row>
    <row r="744" spans="3:4">
      <c r="C744" s="16"/>
      <c r="D744" s="16"/>
    </row>
    <row r="745" spans="3:4">
      <c r="C745" s="16"/>
      <c r="D745" s="16"/>
    </row>
    <row r="746" spans="3:4">
      <c r="C746" s="16"/>
      <c r="D746" s="16"/>
    </row>
    <row r="747" spans="3:4">
      <c r="C747" s="16"/>
      <c r="D747" s="16"/>
    </row>
    <row r="748" spans="3:4">
      <c r="C748" s="16"/>
      <c r="D748" s="16"/>
    </row>
    <row r="749" spans="3:4">
      <c r="C749" s="16"/>
      <c r="D749" s="16"/>
    </row>
    <row r="750" spans="3:4">
      <c r="C750" s="16"/>
      <c r="D750" s="16"/>
    </row>
    <row r="751" spans="3:4">
      <c r="C751" s="16"/>
      <c r="D751" s="16"/>
    </row>
    <row r="752" spans="3:4">
      <c r="C752" s="16"/>
      <c r="D752" s="16"/>
    </row>
    <row r="753" spans="3:4">
      <c r="C753" s="16"/>
      <c r="D753" s="16"/>
    </row>
    <row r="754" spans="3:4">
      <c r="C754" s="16"/>
      <c r="D754" s="16"/>
    </row>
    <row r="755" spans="3:4">
      <c r="C755" s="16"/>
      <c r="D755" s="16"/>
    </row>
    <row r="756" spans="3:4">
      <c r="C756" s="16"/>
      <c r="D756" s="16"/>
    </row>
    <row r="757" spans="3:4">
      <c r="C757" s="16"/>
      <c r="D757" s="16"/>
    </row>
    <row r="758" spans="3:4">
      <c r="C758" s="16"/>
      <c r="D758" s="16"/>
    </row>
    <row r="759" spans="3:4">
      <c r="C759" s="16"/>
      <c r="D759" s="16"/>
    </row>
    <row r="760" spans="3:4">
      <c r="C760" s="16"/>
      <c r="D760" s="16"/>
    </row>
    <row r="761" spans="3:4">
      <c r="C761" s="16"/>
      <c r="D761" s="16"/>
    </row>
    <row r="762" spans="3:4">
      <c r="C762" s="16"/>
      <c r="D762" s="16"/>
    </row>
    <row r="763" spans="3:4">
      <c r="C763" s="16"/>
      <c r="D763" s="16"/>
    </row>
    <row r="764" spans="3:4">
      <c r="C764" s="16"/>
      <c r="D764" s="16"/>
    </row>
    <row r="765" spans="3:4">
      <c r="C765" s="16"/>
      <c r="D765" s="16"/>
    </row>
    <row r="766" spans="3:4">
      <c r="C766" s="16"/>
      <c r="D766" s="16"/>
    </row>
    <row r="767" spans="3:4">
      <c r="C767" s="16"/>
      <c r="D767" s="16"/>
    </row>
    <row r="768" spans="3:4">
      <c r="C768" s="16"/>
      <c r="D768" s="16"/>
    </row>
    <row r="769" spans="3:4">
      <c r="C769" s="16"/>
      <c r="D769" s="16"/>
    </row>
    <row r="770" spans="3:4">
      <c r="C770" s="16"/>
      <c r="D770" s="16"/>
    </row>
    <row r="771" spans="3:4">
      <c r="C771" s="16"/>
      <c r="D771" s="16"/>
    </row>
    <row r="772" spans="3:4">
      <c r="C772" s="16"/>
      <c r="D772" s="16"/>
    </row>
    <row r="773" spans="3:4">
      <c r="C773" s="16"/>
      <c r="D773" s="16"/>
    </row>
    <row r="774" spans="3:4">
      <c r="C774" s="16"/>
      <c r="D774" s="16"/>
    </row>
    <row r="775" spans="3:4">
      <c r="C775" s="16"/>
      <c r="D775" s="16"/>
    </row>
    <row r="776" spans="3:4">
      <c r="C776" s="16"/>
      <c r="D776" s="16"/>
    </row>
    <row r="777" spans="3:4">
      <c r="C777" s="16"/>
      <c r="D777" s="16"/>
    </row>
    <row r="778" spans="3:4">
      <c r="C778" s="16"/>
      <c r="D778" s="16"/>
    </row>
    <row r="779" spans="3:4">
      <c r="C779" s="16"/>
      <c r="D779" s="16"/>
    </row>
    <row r="780" spans="3:4">
      <c r="C780" s="16"/>
      <c r="D780" s="16"/>
    </row>
    <row r="781" spans="3:4">
      <c r="C781" s="16"/>
      <c r="D781" s="16"/>
    </row>
    <row r="782" spans="3:4">
      <c r="C782" s="16"/>
      <c r="D782" s="16"/>
    </row>
    <row r="783" spans="3:4">
      <c r="C783" s="16"/>
      <c r="D783" s="16"/>
    </row>
    <row r="784" spans="3:4">
      <c r="C784" s="16"/>
      <c r="D784" s="16"/>
    </row>
    <row r="785" spans="3:4">
      <c r="C785" s="16"/>
      <c r="D785" s="16"/>
    </row>
    <row r="786" spans="3:4">
      <c r="C786" s="16"/>
      <c r="D786" s="16"/>
    </row>
    <row r="787" spans="3:4">
      <c r="C787" s="16"/>
      <c r="D787" s="16"/>
    </row>
    <row r="788" spans="3:4">
      <c r="C788" s="16"/>
      <c r="D788" s="16"/>
    </row>
    <row r="789" spans="3:4">
      <c r="C789" s="16"/>
      <c r="D789" s="16"/>
    </row>
    <row r="790" spans="3:4">
      <c r="C790" s="16"/>
      <c r="D790" s="16"/>
    </row>
    <row r="791" spans="3:4">
      <c r="C791" s="16"/>
      <c r="D791" s="16"/>
    </row>
    <row r="792" spans="3:4">
      <c r="C792" s="16"/>
      <c r="D792" s="16"/>
    </row>
    <row r="793" spans="3:4">
      <c r="C793" s="16"/>
      <c r="D793" s="16"/>
    </row>
    <row r="794" spans="3:4">
      <c r="C794" s="16"/>
      <c r="D794" s="16"/>
    </row>
    <row r="795" spans="3:4">
      <c r="C795" s="16"/>
      <c r="D795" s="16"/>
    </row>
    <row r="796" spans="3:4">
      <c r="C796" s="16"/>
      <c r="D796" s="16"/>
    </row>
    <row r="797" spans="3:4">
      <c r="C797" s="16"/>
      <c r="D797" s="16"/>
    </row>
    <row r="798" spans="3:4">
      <c r="C798" s="16"/>
      <c r="D798" s="16"/>
    </row>
    <row r="799" spans="3:4">
      <c r="C799" s="16"/>
      <c r="D799" s="16"/>
    </row>
    <row r="800" spans="3:4">
      <c r="C800" s="16"/>
      <c r="D800" s="16"/>
    </row>
    <row r="801" spans="3:4">
      <c r="C801" s="16"/>
      <c r="D801" s="16"/>
    </row>
    <row r="802" spans="3:4">
      <c r="C802" s="16"/>
      <c r="D802" s="16"/>
    </row>
    <row r="803" spans="3:4">
      <c r="C803" s="16"/>
      <c r="D803" s="16"/>
    </row>
    <row r="804" spans="3:4">
      <c r="C804" s="16"/>
      <c r="D804" s="16"/>
    </row>
    <row r="805" spans="3:4">
      <c r="C805" s="16"/>
      <c r="D805" s="16"/>
    </row>
    <row r="806" spans="3:4">
      <c r="C806" s="16"/>
      <c r="D806" s="16"/>
    </row>
    <row r="807" spans="3:4">
      <c r="C807" s="16"/>
      <c r="D807" s="16"/>
    </row>
    <row r="808" spans="3:4">
      <c r="C808" s="16"/>
      <c r="D808" s="16"/>
    </row>
    <row r="809" spans="3:4">
      <c r="C809" s="16"/>
      <c r="D809" s="16"/>
    </row>
    <row r="810" spans="3:4">
      <c r="C810" s="16"/>
      <c r="D810" s="16"/>
    </row>
    <row r="811" spans="3:4">
      <c r="C811" s="16"/>
      <c r="D811" s="16"/>
    </row>
    <row r="812" spans="3:4">
      <c r="C812" s="16"/>
      <c r="D812" s="16"/>
    </row>
    <row r="813" spans="3:4">
      <c r="C813" s="16"/>
      <c r="D813" s="16"/>
    </row>
    <row r="814" spans="3:4">
      <c r="C814" s="16"/>
      <c r="D814" s="16"/>
    </row>
    <row r="815" spans="3:4">
      <c r="C815" s="16"/>
      <c r="D815" s="16"/>
    </row>
    <row r="816" spans="3:4">
      <c r="C816" s="16"/>
      <c r="D816" s="16"/>
    </row>
    <row r="817" spans="3:4">
      <c r="C817" s="16"/>
      <c r="D817" s="16"/>
    </row>
    <row r="818" spans="3:4">
      <c r="C818" s="16"/>
      <c r="D818" s="16"/>
    </row>
    <row r="819" spans="3:4">
      <c r="C819" s="16"/>
      <c r="D819" s="16"/>
    </row>
    <row r="820" spans="3:4">
      <c r="C820" s="16"/>
      <c r="D820" s="16"/>
    </row>
    <row r="821" spans="3:4">
      <c r="C821" s="16"/>
      <c r="D821" s="16"/>
    </row>
    <row r="822" spans="3:4">
      <c r="C822" s="16"/>
      <c r="D822" s="16"/>
    </row>
    <row r="823" spans="3:4">
      <c r="C823" s="16"/>
      <c r="D823" s="16"/>
    </row>
    <row r="824" spans="3:4">
      <c r="C824" s="16"/>
      <c r="D824" s="16"/>
    </row>
    <row r="825" spans="3:4">
      <c r="C825" s="16"/>
      <c r="D825" s="16"/>
    </row>
    <row r="826" spans="3:4">
      <c r="C826" s="16"/>
      <c r="D826" s="16"/>
    </row>
    <row r="827" spans="3:4">
      <c r="C827" s="16"/>
      <c r="D827" s="16"/>
    </row>
    <row r="828" spans="3:4">
      <c r="C828" s="16"/>
      <c r="D828" s="16"/>
    </row>
    <row r="829" spans="3:4">
      <c r="C829" s="16"/>
      <c r="D829" s="16"/>
    </row>
    <row r="830" spans="3:4">
      <c r="C830" s="16"/>
      <c r="D830" s="16"/>
    </row>
    <row r="831" spans="3:4">
      <c r="C831" s="16"/>
      <c r="D831" s="16"/>
    </row>
    <row r="832" spans="3:4">
      <c r="C832" s="16"/>
      <c r="D832" s="16"/>
    </row>
    <row r="833" spans="3:4">
      <c r="C833" s="16"/>
      <c r="D833" s="16"/>
    </row>
    <row r="834" spans="3:4">
      <c r="C834" s="16"/>
      <c r="D834" s="16"/>
    </row>
    <row r="835" spans="3:4">
      <c r="C835" s="16"/>
      <c r="D835" s="16"/>
    </row>
    <row r="836" spans="3:4">
      <c r="C836" s="16"/>
      <c r="D836" s="16"/>
    </row>
    <row r="837" spans="3:4">
      <c r="C837" s="16"/>
      <c r="D837" s="16"/>
    </row>
    <row r="838" spans="3:4">
      <c r="C838" s="16"/>
      <c r="D838" s="16"/>
    </row>
    <row r="839" spans="3:4">
      <c r="C839" s="16"/>
      <c r="D839" s="16"/>
    </row>
    <row r="840" spans="3:4">
      <c r="C840" s="16"/>
      <c r="D840" s="16"/>
    </row>
    <row r="841" spans="3:4">
      <c r="C841" s="16"/>
      <c r="D841" s="16"/>
    </row>
    <row r="842" spans="3:4">
      <c r="C842" s="16"/>
      <c r="D842" s="16"/>
    </row>
    <row r="843" spans="3:4">
      <c r="C843" s="16"/>
      <c r="D843" s="16"/>
    </row>
    <row r="844" spans="3:4">
      <c r="C844" s="16"/>
      <c r="D844" s="16"/>
    </row>
    <row r="845" spans="3:4">
      <c r="C845" s="16"/>
      <c r="D845" s="16"/>
    </row>
    <row r="846" spans="3:4">
      <c r="C846" s="16"/>
      <c r="D846" s="16"/>
    </row>
    <row r="847" spans="3:4">
      <c r="C847" s="16"/>
      <c r="D847" s="16"/>
    </row>
    <row r="848" spans="3:4">
      <c r="C848" s="16"/>
      <c r="D848" s="16"/>
    </row>
    <row r="849" spans="3:4">
      <c r="C849" s="16"/>
      <c r="D849" s="16"/>
    </row>
    <row r="850" spans="3:4">
      <c r="C850" s="16"/>
      <c r="D850" s="16"/>
    </row>
    <row r="851" spans="3:4">
      <c r="C851" s="16"/>
      <c r="D851" s="16"/>
    </row>
    <row r="852" spans="3:4">
      <c r="C852" s="16"/>
      <c r="D852" s="16"/>
    </row>
    <row r="853" spans="3:4">
      <c r="C853" s="16"/>
      <c r="D853" s="16"/>
    </row>
    <row r="854" spans="3:4">
      <c r="C854" s="16"/>
      <c r="D854" s="16"/>
    </row>
    <row r="855" spans="3:4">
      <c r="C855" s="16"/>
      <c r="D855" s="16"/>
    </row>
    <row r="856" spans="3:4">
      <c r="C856" s="16"/>
      <c r="D856" s="16"/>
    </row>
    <row r="857" spans="3:4">
      <c r="C857" s="16"/>
      <c r="D857" s="16"/>
    </row>
    <row r="858" spans="3:4">
      <c r="C858" s="16"/>
      <c r="D858" s="16"/>
    </row>
    <row r="859" spans="3:4">
      <c r="C859" s="16"/>
      <c r="D859" s="16"/>
    </row>
    <row r="860" spans="3:4">
      <c r="C860" s="16"/>
      <c r="D860" s="16"/>
    </row>
  </sheetData>
  <mergeCells count="2">
    <mergeCell ref="B6:R6"/>
    <mergeCell ref="B7:R7"/>
  </mergeCells>
  <dataValidations count="1">
    <dataValidation allowBlank="1" showInputMessage="1" showErrorMessage="1" sqref="A1:M1048576 O1:XFD1048576 N1:N7 N11:N1048576 N9"/>
  </dataValidations>
  <pageMargins left="0" right="0" top="0.5" bottom="0.5" header="0" footer="0.25"/>
  <pageSetup paperSize="9" scale="75" pageOrder="overThenDown" orientation="landscape" blackAndWhite="1" r:id="rId1"/>
  <headerFooter alignWithMargins="0">
    <oddFooter>&amp;L&amp;Z&amp;F&amp;C&amp;A&amp;R&amp;D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W387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23">
      <c r="B1" s="2" t="s">
        <v>0</v>
      </c>
      <c r="C1" t="s">
        <v>197</v>
      </c>
    </row>
    <row r="2" spans="2:23">
      <c r="B2" s="2" t="s">
        <v>1</v>
      </c>
      <c r="C2" t="s">
        <v>198</v>
      </c>
    </row>
    <row r="3" spans="2:23">
      <c r="B3" s="2" t="s">
        <v>2</v>
      </c>
      <c r="C3" t="s">
        <v>199</v>
      </c>
    </row>
    <row r="4" spans="2:23">
      <c r="B4" s="2" t="s">
        <v>3</v>
      </c>
    </row>
    <row r="5" spans="2:23">
      <c r="B5" s="2"/>
    </row>
    <row r="7" spans="2:23" ht="26.25" customHeight="1">
      <c r="B7" s="95" t="s">
        <v>179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7"/>
    </row>
    <row r="8" spans="2:23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23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2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23" s="23" customFormat="1" ht="18" customHeight="1">
      <c r="B11" s="24" t="s">
        <v>180</v>
      </c>
      <c r="C11" s="7"/>
      <c r="D11" s="7"/>
      <c r="E11" s="7"/>
      <c r="F11" s="7"/>
      <c r="G11" s="7"/>
      <c r="H11" s="7"/>
      <c r="I11" s="7"/>
      <c r="J11" s="7"/>
      <c r="K11" s="7"/>
      <c r="L11" s="75">
        <v>0</v>
      </c>
      <c r="M11" s="75">
        <v>0</v>
      </c>
      <c r="N11" s="7"/>
      <c r="O11" s="76">
        <v>0</v>
      </c>
      <c r="P11" s="76">
        <v>0</v>
      </c>
      <c r="Q11" s="35"/>
    </row>
    <row r="12" spans="2:23">
      <c r="B12" s="79" t="s">
        <v>204</v>
      </c>
      <c r="E12" s="15"/>
      <c r="F12" s="15"/>
      <c r="G12" s="15"/>
      <c r="H12" s="81">
        <v>0</v>
      </c>
      <c r="I12" s="15"/>
      <c r="J12" s="15"/>
      <c r="K12" s="15"/>
      <c r="L12" s="81">
        <v>0</v>
      </c>
      <c r="M12" s="81">
        <v>0</v>
      </c>
      <c r="N12" s="15"/>
      <c r="O12" s="80">
        <v>0</v>
      </c>
      <c r="P12" s="80">
        <v>0</v>
      </c>
      <c r="Q12" s="15"/>
      <c r="R12" s="15"/>
      <c r="S12" s="15"/>
      <c r="T12" s="15"/>
      <c r="U12" s="15"/>
      <c r="V12" s="15"/>
      <c r="W12" s="15"/>
    </row>
    <row r="13" spans="2:23">
      <c r="B13" s="79" t="s">
        <v>1790</v>
      </c>
      <c r="E13" s="15"/>
      <c r="F13" s="15"/>
      <c r="G13" s="15"/>
      <c r="H13" s="81">
        <v>0</v>
      </c>
      <c r="I13" s="15"/>
      <c r="J13" s="15"/>
      <c r="K13" s="15"/>
      <c r="L13" s="81">
        <v>0</v>
      </c>
      <c r="M13" s="81">
        <v>0</v>
      </c>
      <c r="N13" s="15"/>
      <c r="O13" s="80">
        <v>0</v>
      </c>
      <c r="P13" s="80">
        <v>0</v>
      </c>
      <c r="Q13" s="15"/>
      <c r="R13" s="15"/>
      <c r="S13" s="15"/>
      <c r="T13" s="15"/>
      <c r="U13" s="15"/>
      <c r="V13" s="15"/>
      <c r="W13" s="15"/>
    </row>
    <row r="14" spans="2:23">
      <c r="B14" t="s">
        <v>231</v>
      </c>
      <c r="C14" t="s">
        <v>231</v>
      </c>
      <c r="D14" t="s">
        <v>231</v>
      </c>
      <c r="E14" t="s">
        <v>231</v>
      </c>
      <c r="F14" s="15"/>
      <c r="G14" s="15"/>
      <c r="H14" s="77">
        <v>0</v>
      </c>
      <c r="I14" t="s">
        <v>231</v>
      </c>
      <c r="J14" s="78">
        <v>0</v>
      </c>
      <c r="K14" s="78">
        <v>0</v>
      </c>
      <c r="L14" s="77">
        <v>0</v>
      </c>
      <c r="M14" s="77">
        <v>0</v>
      </c>
      <c r="N14" s="78">
        <v>0</v>
      </c>
      <c r="O14" s="78">
        <v>0</v>
      </c>
      <c r="P14" s="78">
        <v>0</v>
      </c>
      <c r="Q14" s="15"/>
      <c r="R14" s="15"/>
      <c r="S14" s="15"/>
      <c r="T14" s="15"/>
      <c r="U14" s="15"/>
      <c r="V14" s="15"/>
      <c r="W14" s="15"/>
    </row>
    <row r="15" spans="2:23">
      <c r="B15" s="79" t="s">
        <v>1791</v>
      </c>
      <c r="E15" s="15"/>
      <c r="F15" s="15"/>
      <c r="G15" s="15"/>
      <c r="H15" s="81">
        <v>0</v>
      </c>
      <c r="I15" s="15"/>
      <c r="J15" s="15"/>
      <c r="K15" s="15"/>
      <c r="L15" s="81">
        <v>0</v>
      </c>
      <c r="M15" s="81">
        <v>0</v>
      </c>
      <c r="N15" s="15"/>
      <c r="O15" s="80">
        <v>0</v>
      </c>
      <c r="P15" s="80">
        <v>0</v>
      </c>
      <c r="Q15" s="15"/>
      <c r="R15" s="15"/>
      <c r="S15" s="15"/>
      <c r="T15" s="15"/>
      <c r="U15" s="15"/>
      <c r="V15" s="15"/>
      <c r="W15" s="15"/>
    </row>
    <row r="16" spans="2:23">
      <c r="B16" t="s">
        <v>231</v>
      </c>
      <c r="C16" t="s">
        <v>231</v>
      </c>
      <c r="D16" t="s">
        <v>231</v>
      </c>
      <c r="E16" t="s">
        <v>231</v>
      </c>
      <c r="F16" s="15"/>
      <c r="G16" s="15"/>
      <c r="H16" s="77">
        <v>0</v>
      </c>
      <c r="I16" t="s">
        <v>231</v>
      </c>
      <c r="J16" s="78">
        <v>0</v>
      </c>
      <c r="K16" s="78">
        <v>0</v>
      </c>
      <c r="L16" s="77">
        <v>0</v>
      </c>
      <c r="M16" s="77">
        <v>0</v>
      </c>
      <c r="N16" s="78">
        <v>0</v>
      </c>
      <c r="O16" s="78">
        <v>0</v>
      </c>
      <c r="P16" s="78">
        <v>0</v>
      </c>
      <c r="Q16" s="15"/>
      <c r="R16" s="15"/>
      <c r="S16" s="15"/>
      <c r="T16" s="15"/>
      <c r="U16" s="15"/>
      <c r="V16" s="15"/>
      <c r="W16" s="15"/>
    </row>
    <row r="17" spans="2:23">
      <c r="B17" s="79" t="s">
        <v>323</v>
      </c>
      <c r="E17" s="15"/>
      <c r="F17" s="15"/>
      <c r="G17" s="15"/>
      <c r="H17" s="81">
        <v>0</v>
      </c>
      <c r="I17" s="15"/>
      <c r="J17" s="15"/>
      <c r="K17" s="15"/>
      <c r="L17" s="81">
        <v>0</v>
      </c>
      <c r="M17" s="81">
        <v>0</v>
      </c>
      <c r="N17" s="15"/>
      <c r="O17" s="80">
        <v>0</v>
      </c>
      <c r="P17" s="80">
        <v>0</v>
      </c>
      <c r="Q17" s="15"/>
      <c r="R17" s="15"/>
      <c r="S17" s="15"/>
      <c r="T17" s="15"/>
      <c r="U17" s="15"/>
      <c r="V17" s="15"/>
      <c r="W17" s="15"/>
    </row>
    <row r="18" spans="2:23">
      <c r="B18" t="s">
        <v>231</v>
      </c>
      <c r="C18" t="s">
        <v>231</v>
      </c>
      <c r="D18" t="s">
        <v>231</v>
      </c>
      <c r="E18" t="s">
        <v>231</v>
      </c>
      <c r="F18" s="15"/>
      <c r="G18" s="15"/>
      <c r="H18" s="77">
        <v>0</v>
      </c>
      <c r="I18" t="s">
        <v>231</v>
      </c>
      <c r="J18" s="78">
        <v>0</v>
      </c>
      <c r="K18" s="78">
        <v>0</v>
      </c>
      <c r="L18" s="77">
        <v>0</v>
      </c>
      <c r="M18" s="77">
        <v>0</v>
      </c>
      <c r="N18" s="78">
        <v>0</v>
      </c>
      <c r="O18" s="78">
        <v>0</v>
      </c>
      <c r="P18" s="78">
        <v>0</v>
      </c>
      <c r="Q18" s="15"/>
      <c r="R18" s="15"/>
      <c r="S18" s="15"/>
      <c r="T18" s="15"/>
      <c r="U18" s="15"/>
      <c r="V18" s="15"/>
      <c r="W18" s="15"/>
    </row>
    <row r="19" spans="2:23">
      <c r="B19" s="79" t="s">
        <v>1040</v>
      </c>
      <c r="E19" s="15"/>
      <c r="F19" s="15"/>
      <c r="G19" s="15"/>
      <c r="H19" s="81">
        <v>0</v>
      </c>
      <c r="I19" s="15"/>
      <c r="J19" s="15"/>
      <c r="K19" s="15"/>
      <c r="L19" s="81">
        <v>0</v>
      </c>
      <c r="M19" s="81">
        <v>0</v>
      </c>
      <c r="N19" s="15"/>
      <c r="O19" s="80">
        <v>0</v>
      </c>
      <c r="P19" s="80">
        <v>0</v>
      </c>
      <c r="Q19" s="15"/>
      <c r="R19" s="15"/>
      <c r="S19" s="15"/>
      <c r="T19" s="15"/>
      <c r="U19" s="15"/>
      <c r="V19" s="15"/>
      <c r="W19" s="15"/>
    </row>
    <row r="20" spans="2:23">
      <c r="B20" t="s">
        <v>231</v>
      </c>
      <c r="C20" t="s">
        <v>231</v>
      </c>
      <c r="D20" t="s">
        <v>231</v>
      </c>
      <c r="E20" t="s">
        <v>231</v>
      </c>
      <c r="F20" s="15"/>
      <c r="G20" s="15"/>
      <c r="H20" s="77">
        <v>0</v>
      </c>
      <c r="I20" t="s">
        <v>231</v>
      </c>
      <c r="J20" s="78">
        <v>0</v>
      </c>
      <c r="K20" s="78">
        <v>0</v>
      </c>
      <c r="L20" s="77">
        <v>0</v>
      </c>
      <c r="M20" s="77">
        <v>0</v>
      </c>
      <c r="N20" s="78">
        <v>0</v>
      </c>
      <c r="O20" s="78">
        <v>0</v>
      </c>
      <c r="P20" s="78">
        <v>0</v>
      </c>
      <c r="Q20" s="15"/>
      <c r="R20" s="15"/>
      <c r="S20" s="15"/>
      <c r="T20" s="15"/>
      <c r="U20" s="15"/>
      <c r="V20" s="15"/>
      <c r="W20" s="15"/>
    </row>
    <row r="21" spans="2:23">
      <c r="B21" s="79" t="s">
        <v>236</v>
      </c>
      <c r="D21" s="16"/>
      <c r="H21" s="81">
        <v>0</v>
      </c>
      <c r="L21" s="81">
        <v>0</v>
      </c>
      <c r="M21" s="81">
        <v>0</v>
      </c>
      <c r="O21" s="80">
        <v>0</v>
      </c>
      <c r="P21" s="80">
        <v>0</v>
      </c>
    </row>
    <row r="22" spans="2:23">
      <c r="B22" s="79" t="s">
        <v>324</v>
      </c>
      <c r="D22" s="16"/>
      <c r="H22" s="81">
        <v>0</v>
      </c>
      <c r="L22" s="81">
        <v>0</v>
      </c>
      <c r="M22" s="81">
        <v>0</v>
      </c>
      <c r="O22" s="80">
        <v>0</v>
      </c>
      <c r="P22" s="80">
        <v>0</v>
      </c>
    </row>
    <row r="23" spans="2:23">
      <c r="B23" t="s">
        <v>231</v>
      </c>
      <c r="C23" t="s">
        <v>231</v>
      </c>
      <c r="D23" t="s">
        <v>231</v>
      </c>
      <c r="E23" t="s">
        <v>231</v>
      </c>
      <c r="H23" s="77">
        <v>0</v>
      </c>
      <c r="I23" t="s">
        <v>231</v>
      </c>
      <c r="J23" s="78">
        <v>0</v>
      </c>
      <c r="K23" s="78">
        <v>0</v>
      </c>
      <c r="L23" s="77">
        <v>0</v>
      </c>
      <c r="M23" s="77">
        <v>0</v>
      </c>
      <c r="N23" s="78">
        <v>0</v>
      </c>
      <c r="O23" s="78">
        <v>0</v>
      </c>
      <c r="P23" s="78">
        <v>0</v>
      </c>
    </row>
    <row r="24" spans="2:23">
      <c r="B24" s="79" t="s">
        <v>325</v>
      </c>
      <c r="D24" s="16"/>
      <c r="H24" s="81">
        <v>0</v>
      </c>
      <c r="L24" s="81">
        <v>0</v>
      </c>
      <c r="M24" s="81">
        <v>0</v>
      </c>
      <c r="O24" s="80">
        <v>0</v>
      </c>
      <c r="P24" s="80">
        <v>0</v>
      </c>
    </row>
    <row r="25" spans="2:23">
      <c r="B25" t="s">
        <v>231</v>
      </c>
      <c r="C25" t="s">
        <v>231</v>
      </c>
      <c r="D25" t="s">
        <v>231</v>
      </c>
      <c r="E25" t="s">
        <v>231</v>
      </c>
      <c r="H25" s="77">
        <v>0</v>
      </c>
      <c r="I25" t="s">
        <v>231</v>
      </c>
      <c r="J25" s="78">
        <v>0</v>
      </c>
      <c r="K25" s="78">
        <v>0</v>
      </c>
      <c r="L25" s="77">
        <v>0</v>
      </c>
      <c r="M25" s="77">
        <v>0</v>
      </c>
      <c r="N25" s="78">
        <v>0</v>
      </c>
      <c r="O25" s="78">
        <v>0</v>
      </c>
      <c r="P25" s="78">
        <v>0</v>
      </c>
    </row>
    <row r="26" spans="2:23">
      <c r="B26" t="s">
        <v>238</v>
      </c>
      <c r="D26" s="16"/>
    </row>
    <row r="27" spans="2:23">
      <c r="B27" t="s">
        <v>318</v>
      </c>
      <c r="D27" s="16"/>
    </row>
    <row r="28" spans="2:23">
      <c r="B28" t="s">
        <v>319</v>
      </c>
      <c r="D28" s="16"/>
    </row>
    <row r="29" spans="2:23">
      <c r="B29" t="s">
        <v>320</v>
      </c>
      <c r="D29" s="16"/>
    </row>
    <row r="30" spans="2:23">
      <c r="D30" s="16"/>
    </row>
    <row r="31" spans="2:23">
      <c r="D31" s="16"/>
    </row>
    <row r="32" spans="2:23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D372" s="16"/>
    </row>
    <row r="373" spans="2:4">
      <c r="D373" s="16"/>
    </row>
    <row r="374" spans="2:4">
      <c r="D374" s="16"/>
    </row>
    <row r="375" spans="2:4">
      <c r="B375" s="16"/>
      <c r="D375" s="16"/>
    </row>
    <row r="376" spans="2:4">
      <c r="B376" s="16"/>
      <c r="D376" s="16"/>
    </row>
    <row r="377" spans="2:4">
      <c r="B377" s="19"/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  <row r="385" spans="4:4">
      <c r="D385" s="16"/>
    </row>
    <row r="386" spans="4:4">
      <c r="D386" s="16"/>
    </row>
    <row r="387" spans="4:4">
      <c r="D387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P692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8">
      <c r="B1" s="2" t="s">
        <v>0</v>
      </c>
      <c r="C1" t="s">
        <v>197</v>
      </c>
    </row>
    <row r="2" spans="2:68">
      <c r="B2" s="2" t="s">
        <v>1</v>
      </c>
      <c r="C2" t="s">
        <v>198</v>
      </c>
    </row>
    <row r="3" spans="2:68">
      <c r="B3" s="2" t="s">
        <v>2</v>
      </c>
      <c r="C3" t="s">
        <v>199</v>
      </c>
    </row>
    <row r="4" spans="2:68">
      <c r="B4" s="2" t="s">
        <v>3</v>
      </c>
    </row>
    <row r="6" spans="2:68" ht="26.25" customHeight="1">
      <c r="B6" s="90" t="s">
        <v>68</v>
      </c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4"/>
      <c r="BP6" s="19"/>
    </row>
    <row r="7" spans="2:68" ht="26.25" customHeight="1">
      <c r="B7" s="90" t="s">
        <v>82</v>
      </c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4"/>
      <c r="BK7" s="19"/>
      <c r="BP7" s="19"/>
    </row>
    <row r="8" spans="2:68" s="19" customFormat="1" ht="63">
      <c r="B8" s="37" t="s">
        <v>48</v>
      </c>
      <c r="C8" s="18" t="s">
        <v>49</v>
      </c>
      <c r="D8" s="18" t="s">
        <v>70</v>
      </c>
      <c r="E8" s="18" t="s">
        <v>83</v>
      </c>
      <c r="F8" s="18" t="s">
        <v>50</v>
      </c>
      <c r="G8" s="18" t="s">
        <v>84</v>
      </c>
      <c r="H8" s="18" t="s">
        <v>51</v>
      </c>
      <c r="I8" s="18" t="s">
        <v>52</v>
      </c>
      <c r="J8" s="18" t="s">
        <v>71</v>
      </c>
      <c r="K8" s="18" t="s">
        <v>72</v>
      </c>
      <c r="L8" s="18" t="s">
        <v>53</v>
      </c>
      <c r="M8" s="18" t="s">
        <v>54</v>
      </c>
      <c r="N8" s="18" t="s">
        <v>55</v>
      </c>
      <c r="O8" s="18" t="s">
        <v>187</v>
      </c>
      <c r="P8" s="18" t="s">
        <v>188</v>
      </c>
      <c r="Q8" s="38" t="s">
        <v>192</v>
      </c>
      <c r="R8" s="18" t="s">
        <v>56</v>
      </c>
      <c r="S8" s="18" t="s">
        <v>73</v>
      </c>
      <c r="T8" s="18" t="s">
        <v>57</v>
      </c>
      <c r="U8" s="39" t="s">
        <v>183</v>
      </c>
      <c r="W8" s="16"/>
      <c r="BA8" s="16"/>
      <c r="BK8" s="16"/>
      <c r="BL8" s="16"/>
      <c r="BM8" s="16"/>
      <c r="BP8" s="23"/>
    </row>
    <row r="9" spans="2:68" s="19" customFormat="1" ht="20.25" customHeight="1">
      <c r="B9" s="40"/>
      <c r="C9" s="21"/>
      <c r="D9" s="21"/>
      <c r="E9" s="21"/>
      <c r="F9" s="21"/>
      <c r="G9" s="21"/>
      <c r="H9" s="21"/>
      <c r="I9" s="21"/>
      <c r="J9" s="21" t="s">
        <v>74</v>
      </c>
      <c r="K9" s="21" t="s">
        <v>75</v>
      </c>
      <c r="L9" s="21"/>
      <c r="M9" s="21" t="s">
        <v>7</v>
      </c>
      <c r="N9" s="21" t="s">
        <v>7</v>
      </c>
      <c r="O9" s="21" t="s">
        <v>184</v>
      </c>
      <c r="P9" s="21"/>
      <c r="Q9" s="21" t="s">
        <v>185</v>
      </c>
      <c r="R9" s="21" t="s">
        <v>6</v>
      </c>
      <c r="S9" s="21" t="s">
        <v>7</v>
      </c>
      <c r="T9" s="21" t="s">
        <v>7</v>
      </c>
      <c r="U9" s="41" t="s">
        <v>7</v>
      </c>
      <c r="BK9" s="16"/>
      <c r="BM9" s="16"/>
      <c r="BP9" s="23"/>
    </row>
    <row r="10" spans="2:68" s="23" customFormat="1" ht="18" customHeight="1">
      <c r="B10" s="4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7" t="s">
        <v>85</v>
      </c>
      <c r="S10" s="7" t="s">
        <v>86</v>
      </c>
      <c r="T10" s="25" t="s">
        <v>87</v>
      </c>
      <c r="U10" s="43" t="s">
        <v>186</v>
      </c>
      <c r="V10" s="35"/>
      <c r="BK10" s="16"/>
      <c r="BL10" s="19"/>
      <c r="BM10" s="16"/>
      <c r="BP10" s="16"/>
    </row>
    <row r="11" spans="2:68" s="23" customFormat="1" ht="18" customHeight="1" thickBot="1">
      <c r="B11" s="44" t="s">
        <v>88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5">
        <v>0</v>
      </c>
      <c r="P11" s="33"/>
      <c r="Q11" s="75">
        <v>0</v>
      </c>
      <c r="R11" s="75">
        <v>0</v>
      </c>
      <c r="S11" s="7"/>
      <c r="T11" s="76">
        <v>0</v>
      </c>
      <c r="U11" s="76">
        <v>0</v>
      </c>
      <c r="V11" s="35"/>
      <c r="BK11" s="16"/>
      <c r="BL11" s="19"/>
      <c r="BM11" s="16"/>
      <c r="BP11" s="16"/>
    </row>
    <row r="12" spans="2:68">
      <c r="B12" s="79" t="s">
        <v>204</v>
      </c>
      <c r="C12" s="16"/>
      <c r="D12" s="16"/>
      <c r="E12" s="16"/>
      <c r="F12" s="16"/>
      <c r="G12" s="16"/>
      <c r="K12" s="81">
        <v>0</v>
      </c>
      <c r="N12" s="80">
        <v>0</v>
      </c>
      <c r="O12" s="81">
        <v>0</v>
      </c>
      <c r="Q12" s="81">
        <v>0</v>
      </c>
      <c r="R12" s="81">
        <v>0</v>
      </c>
      <c r="T12" s="80">
        <v>0</v>
      </c>
      <c r="U12" s="80">
        <v>0</v>
      </c>
    </row>
    <row r="13" spans="2:68">
      <c r="B13" s="79" t="s">
        <v>322</v>
      </c>
      <c r="C13" s="16"/>
      <c r="D13" s="16"/>
      <c r="E13" s="16"/>
      <c r="F13" s="16"/>
      <c r="G13" s="16"/>
      <c r="K13" s="81">
        <v>0</v>
      </c>
      <c r="N13" s="80">
        <v>0</v>
      </c>
      <c r="O13" s="81">
        <v>0</v>
      </c>
      <c r="Q13" s="81">
        <v>0</v>
      </c>
      <c r="R13" s="81">
        <v>0</v>
      </c>
      <c r="T13" s="80">
        <v>0</v>
      </c>
      <c r="U13" s="80">
        <v>0</v>
      </c>
    </row>
    <row r="14" spans="2:68">
      <c r="B14" t="s">
        <v>231</v>
      </c>
      <c r="C14" t="s">
        <v>231</v>
      </c>
      <c r="D14" s="16"/>
      <c r="E14" s="16"/>
      <c r="F14" s="16"/>
      <c r="G14" t="s">
        <v>231</v>
      </c>
      <c r="H14" t="s">
        <v>231</v>
      </c>
      <c r="K14" s="77">
        <v>0</v>
      </c>
      <c r="L14" t="s">
        <v>231</v>
      </c>
      <c r="M14" s="78">
        <v>0</v>
      </c>
      <c r="N14" s="78">
        <v>0</v>
      </c>
      <c r="O14" s="77">
        <v>0</v>
      </c>
      <c r="P14" s="77">
        <v>0</v>
      </c>
      <c r="R14" s="77">
        <v>0</v>
      </c>
      <c r="S14" s="78">
        <v>0</v>
      </c>
      <c r="T14" s="78">
        <v>0</v>
      </c>
      <c r="U14" s="78">
        <v>0</v>
      </c>
    </row>
    <row r="15" spans="2:68">
      <c r="B15" s="79" t="s">
        <v>270</v>
      </c>
      <c r="C15" s="16"/>
      <c r="D15" s="16"/>
      <c r="E15" s="16"/>
      <c r="F15" s="16"/>
      <c r="G15" s="16"/>
      <c r="K15" s="81">
        <v>0</v>
      </c>
      <c r="N15" s="80">
        <v>0</v>
      </c>
      <c r="O15" s="81">
        <v>0</v>
      </c>
      <c r="Q15" s="81">
        <v>0</v>
      </c>
      <c r="R15" s="81">
        <v>0</v>
      </c>
      <c r="T15" s="80">
        <v>0</v>
      </c>
      <c r="U15" s="80">
        <v>0</v>
      </c>
    </row>
    <row r="16" spans="2:68">
      <c r="B16" t="s">
        <v>231</v>
      </c>
      <c r="C16" t="s">
        <v>231</v>
      </c>
      <c r="D16" s="16"/>
      <c r="E16" s="16"/>
      <c r="F16" s="16"/>
      <c r="G16" t="s">
        <v>231</v>
      </c>
      <c r="H16" t="s">
        <v>231</v>
      </c>
      <c r="K16" s="77">
        <v>0</v>
      </c>
      <c r="L16" t="s">
        <v>231</v>
      </c>
      <c r="M16" s="78">
        <v>0</v>
      </c>
      <c r="N16" s="78">
        <v>0</v>
      </c>
      <c r="O16" s="77">
        <v>0</v>
      </c>
      <c r="P16" s="77">
        <v>0</v>
      </c>
      <c r="R16" s="77">
        <v>0</v>
      </c>
      <c r="S16" s="78">
        <v>0</v>
      </c>
      <c r="T16" s="78">
        <v>0</v>
      </c>
      <c r="U16" s="78">
        <v>0</v>
      </c>
    </row>
    <row r="17" spans="2:21">
      <c r="B17" s="79" t="s">
        <v>323</v>
      </c>
      <c r="C17" s="16"/>
      <c r="D17" s="16"/>
      <c r="E17" s="16"/>
      <c r="F17" s="16"/>
      <c r="G17" s="16"/>
      <c r="K17" s="81">
        <v>0</v>
      </c>
      <c r="N17" s="80">
        <v>0</v>
      </c>
      <c r="O17" s="81">
        <v>0</v>
      </c>
      <c r="Q17" s="81">
        <v>0</v>
      </c>
      <c r="R17" s="81">
        <v>0</v>
      </c>
      <c r="T17" s="80">
        <v>0</v>
      </c>
      <c r="U17" s="80">
        <v>0</v>
      </c>
    </row>
    <row r="18" spans="2:21">
      <c r="B18" t="s">
        <v>231</v>
      </c>
      <c r="C18" t="s">
        <v>231</v>
      </c>
      <c r="D18" s="16"/>
      <c r="E18" s="16"/>
      <c r="F18" s="16"/>
      <c r="G18" t="s">
        <v>231</v>
      </c>
      <c r="H18" t="s">
        <v>231</v>
      </c>
      <c r="K18" s="77">
        <v>0</v>
      </c>
      <c r="L18" t="s">
        <v>231</v>
      </c>
      <c r="M18" s="78">
        <v>0</v>
      </c>
      <c r="N18" s="78">
        <v>0</v>
      </c>
      <c r="O18" s="77">
        <v>0</v>
      </c>
      <c r="P18" s="77">
        <v>0</v>
      </c>
      <c r="R18" s="77">
        <v>0</v>
      </c>
      <c r="S18" s="78">
        <v>0</v>
      </c>
      <c r="T18" s="78">
        <v>0</v>
      </c>
      <c r="U18" s="78">
        <v>0</v>
      </c>
    </row>
    <row r="19" spans="2:21">
      <c r="B19" s="79" t="s">
        <v>236</v>
      </c>
      <c r="C19" s="16"/>
      <c r="D19" s="16"/>
      <c r="E19" s="16"/>
      <c r="F19" s="16"/>
      <c r="G19" s="16"/>
      <c r="K19" s="81">
        <v>0</v>
      </c>
      <c r="N19" s="80">
        <v>0</v>
      </c>
      <c r="O19" s="81">
        <v>0</v>
      </c>
      <c r="Q19" s="81">
        <v>0</v>
      </c>
      <c r="R19" s="81">
        <v>0</v>
      </c>
      <c r="T19" s="80">
        <v>0</v>
      </c>
      <c r="U19" s="80">
        <v>0</v>
      </c>
    </row>
    <row r="20" spans="2:21">
      <c r="B20" s="79" t="s">
        <v>324</v>
      </c>
      <c r="C20" s="16"/>
      <c r="D20" s="16"/>
      <c r="E20" s="16"/>
      <c r="F20" s="16"/>
      <c r="G20" s="16"/>
      <c r="K20" s="81">
        <v>0</v>
      </c>
      <c r="N20" s="80">
        <v>0</v>
      </c>
      <c r="O20" s="81">
        <v>0</v>
      </c>
      <c r="Q20" s="81">
        <v>0</v>
      </c>
      <c r="R20" s="81">
        <v>0</v>
      </c>
      <c r="T20" s="80">
        <v>0</v>
      </c>
      <c r="U20" s="80">
        <v>0</v>
      </c>
    </row>
    <row r="21" spans="2:21">
      <c r="B21" t="s">
        <v>231</v>
      </c>
      <c r="C21" t="s">
        <v>231</v>
      </c>
      <c r="D21" s="16"/>
      <c r="E21" s="16"/>
      <c r="F21" s="16"/>
      <c r="G21" t="s">
        <v>231</v>
      </c>
      <c r="H21" t="s">
        <v>231</v>
      </c>
      <c r="K21" s="77">
        <v>0</v>
      </c>
      <c r="L21" t="s">
        <v>231</v>
      </c>
      <c r="M21" s="78">
        <v>0</v>
      </c>
      <c r="N21" s="78">
        <v>0</v>
      </c>
      <c r="O21" s="77">
        <v>0</v>
      </c>
      <c r="P21" s="77">
        <v>0</v>
      </c>
      <c r="R21" s="77">
        <v>0</v>
      </c>
      <c r="S21" s="78">
        <v>0</v>
      </c>
      <c r="T21" s="78">
        <v>0</v>
      </c>
      <c r="U21" s="78">
        <v>0</v>
      </c>
    </row>
    <row r="22" spans="2:21">
      <c r="B22" s="79" t="s">
        <v>325</v>
      </c>
      <c r="C22" s="16"/>
      <c r="D22" s="16"/>
      <c r="E22" s="16"/>
      <c r="F22" s="16"/>
      <c r="G22" s="16"/>
      <c r="K22" s="81">
        <v>0</v>
      </c>
      <c r="N22" s="80">
        <v>0</v>
      </c>
      <c r="O22" s="81">
        <v>0</v>
      </c>
      <c r="Q22" s="81">
        <v>0</v>
      </c>
      <c r="R22" s="81">
        <v>0</v>
      </c>
      <c r="T22" s="80">
        <v>0</v>
      </c>
      <c r="U22" s="80">
        <v>0</v>
      </c>
    </row>
    <row r="23" spans="2:21">
      <c r="B23" t="s">
        <v>231</v>
      </c>
      <c r="C23" t="s">
        <v>231</v>
      </c>
      <c r="D23" s="16"/>
      <c r="E23" s="16"/>
      <c r="F23" s="16"/>
      <c r="G23" t="s">
        <v>231</v>
      </c>
      <c r="H23" t="s">
        <v>231</v>
      </c>
      <c r="K23" s="77">
        <v>0</v>
      </c>
      <c r="L23" t="s">
        <v>231</v>
      </c>
      <c r="M23" s="78">
        <v>0</v>
      </c>
      <c r="N23" s="78">
        <v>0</v>
      </c>
      <c r="O23" s="77">
        <v>0</v>
      </c>
      <c r="P23" s="77">
        <v>0</v>
      </c>
      <c r="R23" s="77">
        <v>0</v>
      </c>
      <c r="S23" s="78">
        <v>0</v>
      </c>
      <c r="T23" s="78">
        <v>0</v>
      </c>
      <c r="U23" s="78">
        <v>0</v>
      </c>
    </row>
    <row r="24" spans="2:21">
      <c r="B24" t="s">
        <v>238</v>
      </c>
      <c r="C24" s="16"/>
      <c r="D24" s="16"/>
      <c r="E24" s="16"/>
      <c r="F24" s="16"/>
      <c r="G24" s="16"/>
    </row>
    <row r="25" spans="2:21">
      <c r="B25" t="s">
        <v>318</v>
      </c>
      <c r="C25" s="16"/>
      <c r="D25" s="16"/>
      <c r="E25" s="16"/>
      <c r="F25" s="16"/>
      <c r="G25" s="16"/>
    </row>
    <row r="26" spans="2:21">
      <c r="B26" t="s">
        <v>319</v>
      </c>
      <c r="C26" s="16"/>
      <c r="D26" s="16"/>
      <c r="E26" s="16"/>
      <c r="F26" s="16"/>
      <c r="G26" s="16"/>
    </row>
    <row r="27" spans="2:21">
      <c r="B27" t="s">
        <v>320</v>
      </c>
      <c r="C27" s="16"/>
      <c r="D27" s="16"/>
      <c r="E27" s="16"/>
      <c r="F27" s="16"/>
      <c r="G27" s="16"/>
    </row>
    <row r="28" spans="2:21">
      <c r="B28" t="s">
        <v>321</v>
      </c>
      <c r="C28" s="16"/>
      <c r="D28" s="16"/>
      <c r="E28" s="16"/>
      <c r="F28" s="16"/>
      <c r="G28" s="16"/>
    </row>
    <row r="29" spans="2:21">
      <c r="C29" s="16"/>
      <c r="D29" s="16"/>
      <c r="E29" s="16"/>
      <c r="F29" s="16"/>
      <c r="G29" s="16"/>
    </row>
    <row r="30" spans="2:21">
      <c r="C30" s="16"/>
      <c r="D30" s="16"/>
      <c r="E30" s="16"/>
      <c r="F30" s="16"/>
      <c r="G30" s="16"/>
    </row>
    <row r="31" spans="2:21">
      <c r="C31" s="16"/>
      <c r="D31" s="16"/>
      <c r="E31" s="16"/>
      <c r="F31" s="16"/>
      <c r="G31" s="16"/>
    </row>
    <row r="32" spans="2:21">
      <c r="C32" s="16"/>
      <c r="D32" s="16"/>
      <c r="E32" s="16"/>
      <c r="F32" s="16"/>
      <c r="G32" s="16"/>
    </row>
    <row r="33" spans="3:7">
      <c r="C33" s="16"/>
      <c r="D33" s="16"/>
      <c r="E33" s="16"/>
      <c r="F33" s="16"/>
      <c r="G33" s="16"/>
    </row>
    <row r="34" spans="3:7">
      <c r="C34" s="16"/>
      <c r="D34" s="16"/>
      <c r="E34" s="16"/>
      <c r="F34" s="16"/>
      <c r="G34" s="16"/>
    </row>
    <row r="35" spans="3:7">
      <c r="C35" s="16"/>
      <c r="D35" s="16"/>
      <c r="E35" s="16"/>
      <c r="F35" s="16"/>
      <c r="G35" s="16"/>
    </row>
    <row r="36" spans="3:7">
      <c r="C36" s="16"/>
      <c r="D36" s="16"/>
      <c r="E36" s="16"/>
      <c r="F36" s="16"/>
      <c r="G36" s="16"/>
    </row>
    <row r="37" spans="3:7">
      <c r="C37" s="16"/>
      <c r="D37" s="16"/>
      <c r="E37" s="16"/>
      <c r="F37" s="16"/>
      <c r="G37" s="16"/>
    </row>
    <row r="38" spans="3:7">
      <c r="C38" s="16"/>
      <c r="D38" s="16"/>
      <c r="E38" s="16"/>
      <c r="F38" s="16"/>
      <c r="G38" s="16"/>
    </row>
    <row r="39" spans="3:7">
      <c r="C39" s="16"/>
      <c r="D39" s="16"/>
      <c r="E39" s="16"/>
      <c r="F39" s="16"/>
      <c r="G39" s="16"/>
    </row>
    <row r="40" spans="3:7">
      <c r="C40" s="16"/>
      <c r="D40" s="16"/>
      <c r="E40" s="16"/>
      <c r="F40" s="16"/>
      <c r="G40" s="16"/>
    </row>
    <row r="41" spans="3:7">
      <c r="C41" s="16"/>
      <c r="D41" s="16"/>
      <c r="E41" s="16"/>
      <c r="F41" s="16"/>
      <c r="G41" s="16"/>
    </row>
    <row r="42" spans="3:7">
      <c r="C42" s="16"/>
      <c r="D42" s="16"/>
      <c r="E42" s="16"/>
      <c r="F42" s="16"/>
      <c r="G42" s="16"/>
    </row>
    <row r="43" spans="3:7">
      <c r="C43" s="16"/>
      <c r="D43" s="16"/>
      <c r="E43" s="16"/>
      <c r="F43" s="16"/>
      <c r="G43" s="16"/>
    </row>
    <row r="44" spans="3:7">
      <c r="C44" s="16"/>
      <c r="D44" s="16"/>
      <c r="E44" s="16"/>
      <c r="F44" s="16"/>
      <c r="G44" s="16"/>
    </row>
    <row r="45" spans="3:7">
      <c r="C45" s="16"/>
      <c r="D45" s="16"/>
      <c r="E45" s="16"/>
      <c r="F45" s="16"/>
      <c r="G45" s="16"/>
    </row>
    <row r="46" spans="3:7">
      <c r="C46" s="16"/>
      <c r="D46" s="16"/>
      <c r="E46" s="16"/>
      <c r="F46" s="16"/>
      <c r="G46" s="16"/>
    </row>
    <row r="47" spans="3:7">
      <c r="C47" s="16"/>
      <c r="D47" s="16"/>
      <c r="E47" s="16"/>
      <c r="F47" s="16"/>
      <c r="G47" s="16"/>
    </row>
    <row r="48" spans="3:7">
      <c r="C48" s="16"/>
      <c r="D48" s="16"/>
      <c r="E48" s="16"/>
      <c r="F48" s="16"/>
      <c r="G48" s="16"/>
    </row>
    <row r="49" spans="3:7">
      <c r="C49" s="16"/>
      <c r="D49" s="16"/>
      <c r="E49" s="16"/>
      <c r="F49" s="16"/>
      <c r="G49" s="16"/>
    </row>
    <row r="50" spans="3:7">
      <c r="C50" s="16"/>
      <c r="D50" s="16"/>
      <c r="E50" s="16"/>
      <c r="F50" s="16"/>
      <c r="G50" s="16"/>
    </row>
    <row r="51" spans="3:7">
      <c r="C51" s="16"/>
      <c r="D51" s="16"/>
      <c r="E51" s="16"/>
      <c r="F51" s="16"/>
      <c r="G51" s="16"/>
    </row>
    <row r="52" spans="3:7">
      <c r="C52" s="16"/>
      <c r="D52" s="16"/>
      <c r="E52" s="16"/>
      <c r="F52" s="16"/>
      <c r="G52" s="16"/>
    </row>
    <row r="53" spans="3:7">
      <c r="C53" s="16"/>
      <c r="D53" s="16"/>
      <c r="E53" s="16"/>
      <c r="F53" s="16"/>
      <c r="G53" s="16"/>
    </row>
    <row r="54" spans="3:7">
      <c r="C54" s="16"/>
      <c r="D54" s="16"/>
      <c r="E54" s="16"/>
      <c r="F54" s="16"/>
      <c r="G54" s="16"/>
    </row>
    <row r="55" spans="3:7">
      <c r="C55" s="16"/>
      <c r="D55" s="16"/>
      <c r="E55" s="16"/>
      <c r="F55" s="16"/>
      <c r="G55" s="16"/>
    </row>
    <row r="56" spans="3:7">
      <c r="C56" s="16"/>
      <c r="D56" s="16"/>
      <c r="E56" s="16"/>
      <c r="F56" s="16"/>
      <c r="G56" s="16"/>
    </row>
    <row r="57" spans="3:7">
      <c r="C57" s="16"/>
      <c r="D57" s="16"/>
      <c r="E57" s="16"/>
      <c r="F57" s="16"/>
      <c r="G57" s="16"/>
    </row>
    <row r="58" spans="3:7">
      <c r="C58" s="16"/>
      <c r="D58" s="16"/>
      <c r="E58" s="16"/>
      <c r="F58" s="16"/>
      <c r="G58" s="16"/>
    </row>
    <row r="59" spans="3:7">
      <c r="C59" s="16"/>
      <c r="D59" s="16"/>
      <c r="E59" s="16"/>
      <c r="F59" s="16"/>
      <c r="G59" s="16"/>
    </row>
    <row r="60" spans="3:7">
      <c r="C60" s="16"/>
      <c r="D60" s="16"/>
      <c r="E60" s="16"/>
      <c r="F60" s="16"/>
      <c r="G60" s="16"/>
    </row>
    <row r="61" spans="3:7">
      <c r="C61" s="16"/>
      <c r="D61" s="16"/>
      <c r="E61" s="16"/>
      <c r="F61" s="16"/>
      <c r="G61" s="16"/>
    </row>
    <row r="62" spans="3:7">
      <c r="C62" s="16"/>
      <c r="D62" s="16"/>
      <c r="E62" s="16"/>
      <c r="F62" s="16"/>
      <c r="G62" s="16"/>
    </row>
    <row r="63" spans="3:7">
      <c r="C63" s="16"/>
      <c r="D63" s="16"/>
      <c r="E63" s="16"/>
      <c r="F63" s="16"/>
      <c r="G63" s="16"/>
    </row>
    <row r="64" spans="3:7">
      <c r="C64" s="16"/>
      <c r="D64" s="16"/>
      <c r="E64" s="16"/>
      <c r="F64" s="16"/>
      <c r="G64" s="16"/>
    </row>
    <row r="65" spans="3:7">
      <c r="C65" s="16"/>
      <c r="D65" s="16"/>
      <c r="E65" s="16"/>
      <c r="F65" s="16"/>
      <c r="G65" s="16"/>
    </row>
    <row r="66" spans="3:7">
      <c r="C66" s="16"/>
      <c r="D66" s="16"/>
      <c r="E66" s="16"/>
      <c r="F66" s="16"/>
      <c r="G66" s="16"/>
    </row>
    <row r="67" spans="3:7">
      <c r="C67" s="16"/>
      <c r="D67" s="16"/>
      <c r="E67" s="16"/>
      <c r="F67" s="16"/>
      <c r="G67" s="16"/>
    </row>
    <row r="68" spans="3:7">
      <c r="C68" s="16"/>
      <c r="D68" s="16"/>
      <c r="E68" s="16"/>
      <c r="F68" s="16"/>
      <c r="G68" s="16"/>
    </row>
    <row r="69" spans="3:7">
      <c r="C69" s="16"/>
      <c r="D69" s="16"/>
      <c r="E69" s="16"/>
      <c r="F69" s="16"/>
      <c r="G69" s="16"/>
    </row>
    <row r="70" spans="3:7">
      <c r="C70" s="16"/>
      <c r="D70" s="16"/>
      <c r="E70" s="16"/>
      <c r="F70" s="16"/>
      <c r="G70" s="16"/>
    </row>
    <row r="71" spans="3:7">
      <c r="C71" s="16"/>
      <c r="D71" s="16"/>
      <c r="E71" s="16"/>
      <c r="F71" s="16"/>
      <c r="G71" s="16"/>
    </row>
    <row r="72" spans="3:7">
      <c r="C72" s="16"/>
      <c r="D72" s="16"/>
      <c r="E72" s="16"/>
      <c r="F72" s="16"/>
      <c r="G72" s="16"/>
    </row>
    <row r="73" spans="3:7">
      <c r="C73" s="16"/>
      <c r="D73" s="16"/>
      <c r="E73" s="16"/>
      <c r="F73" s="16"/>
      <c r="G73" s="16"/>
    </row>
    <row r="74" spans="3:7">
      <c r="C74" s="16"/>
      <c r="D74" s="16"/>
      <c r="E74" s="16"/>
      <c r="F74" s="16"/>
      <c r="G74" s="16"/>
    </row>
    <row r="75" spans="3:7">
      <c r="C75" s="16"/>
      <c r="D75" s="16"/>
      <c r="E75" s="16"/>
      <c r="F75" s="16"/>
      <c r="G75" s="16"/>
    </row>
    <row r="76" spans="3:7">
      <c r="C76" s="16"/>
      <c r="D76" s="16"/>
      <c r="E76" s="16"/>
      <c r="F76" s="16"/>
      <c r="G76" s="16"/>
    </row>
    <row r="77" spans="3:7">
      <c r="C77" s="16"/>
      <c r="D77" s="16"/>
      <c r="E77" s="16"/>
      <c r="F77" s="16"/>
      <c r="G77" s="16"/>
    </row>
    <row r="78" spans="3:7">
      <c r="C78" s="16"/>
      <c r="D78" s="16"/>
      <c r="E78" s="16"/>
      <c r="F78" s="16"/>
      <c r="G78" s="16"/>
    </row>
    <row r="79" spans="3:7">
      <c r="C79" s="16"/>
      <c r="D79" s="16"/>
      <c r="E79" s="16"/>
      <c r="F79" s="16"/>
      <c r="G79" s="16"/>
    </row>
    <row r="80" spans="3:7">
      <c r="C80" s="16"/>
      <c r="D80" s="16"/>
      <c r="E80" s="16"/>
      <c r="F80" s="16"/>
      <c r="G80" s="16"/>
    </row>
    <row r="81" spans="3:7">
      <c r="C81" s="16"/>
      <c r="D81" s="16"/>
      <c r="E81" s="16"/>
      <c r="F81" s="16"/>
      <c r="G81" s="16"/>
    </row>
    <row r="82" spans="3:7">
      <c r="C82" s="16"/>
      <c r="D82" s="16"/>
      <c r="E82" s="16"/>
      <c r="F82" s="16"/>
      <c r="G82" s="16"/>
    </row>
    <row r="83" spans="3:7">
      <c r="C83" s="16"/>
      <c r="D83" s="16"/>
      <c r="E83" s="16"/>
      <c r="F83" s="16"/>
      <c r="G83" s="16"/>
    </row>
    <row r="84" spans="3:7">
      <c r="C84" s="16"/>
      <c r="D84" s="16"/>
      <c r="E84" s="16"/>
      <c r="F84" s="16"/>
      <c r="G84" s="16"/>
    </row>
    <row r="85" spans="3:7">
      <c r="C85" s="16"/>
      <c r="D85" s="16"/>
      <c r="E85" s="16"/>
      <c r="F85" s="16"/>
      <c r="G85" s="16"/>
    </row>
    <row r="86" spans="3:7">
      <c r="C86" s="16"/>
      <c r="D86" s="16"/>
      <c r="E86" s="16"/>
      <c r="F86" s="16"/>
      <c r="G86" s="16"/>
    </row>
    <row r="87" spans="3:7">
      <c r="C87" s="16"/>
      <c r="D87" s="16"/>
      <c r="E87" s="16"/>
      <c r="F87" s="16"/>
      <c r="G87" s="16"/>
    </row>
    <row r="88" spans="3:7">
      <c r="C88" s="16"/>
      <c r="D88" s="16"/>
      <c r="E88" s="16"/>
      <c r="F88" s="16"/>
      <c r="G88" s="16"/>
    </row>
    <row r="89" spans="3:7">
      <c r="C89" s="16"/>
      <c r="D89" s="16"/>
      <c r="E89" s="16"/>
      <c r="F89" s="16"/>
      <c r="G89" s="16"/>
    </row>
    <row r="90" spans="3:7">
      <c r="C90" s="16"/>
      <c r="D90" s="16"/>
      <c r="E90" s="16"/>
      <c r="F90" s="16"/>
      <c r="G90" s="16"/>
    </row>
    <row r="91" spans="3:7">
      <c r="C91" s="16"/>
      <c r="D91" s="16"/>
      <c r="E91" s="16"/>
      <c r="F91" s="16"/>
      <c r="G91" s="16"/>
    </row>
    <row r="92" spans="3:7">
      <c r="C92" s="16"/>
      <c r="D92" s="16"/>
      <c r="E92" s="16"/>
      <c r="F92" s="16"/>
      <c r="G92" s="16"/>
    </row>
    <row r="93" spans="3:7">
      <c r="C93" s="16"/>
      <c r="D93" s="16"/>
      <c r="E93" s="16"/>
      <c r="F93" s="16"/>
      <c r="G93" s="16"/>
    </row>
    <row r="94" spans="3:7">
      <c r="C94" s="16"/>
      <c r="D94" s="16"/>
      <c r="E94" s="16"/>
      <c r="F94" s="16"/>
      <c r="G94" s="16"/>
    </row>
    <row r="95" spans="3:7">
      <c r="C95" s="16"/>
      <c r="D95" s="16"/>
      <c r="E95" s="16"/>
      <c r="F95" s="16"/>
      <c r="G95" s="16"/>
    </row>
    <row r="96" spans="3:7">
      <c r="C96" s="16"/>
      <c r="D96" s="16"/>
      <c r="E96" s="16"/>
      <c r="F96" s="16"/>
      <c r="G96" s="16"/>
    </row>
    <row r="97" spans="3:7">
      <c r="C97" s="16"/>
      <c r="D97" s="16"/>
      <c r="E97" s="16"/>
      <c r="F97" s="16"/>
      <c r="G97" s="16"/>
    </row>
    <row r="98" spans="3:7">
      <c r="C98" s="16"/>
      <c r="D98" s="16"/>
      <c r="E98" s="16"/>
      <c r="F98" s="16"/>
      <c r="G98" s="16"/>
    </row>
    <row r="99" spans="3:7">
      <c r="C99" s="16"/>
      <c r="D99" s="16"/>
      <c r="E99" s="16"/>
      <c r="F99" s="16"/>
      <c r="G99" s="16"/>
    </row>
    <row r="100" spans="3:7">
      <c r="C100" s="16"/>
      <c r="D100" s="16"/>
      <c r="E100" s="16"/>
      <c r="F100" s="16"/>
      <c r="G100" s="16"/>
    </row>
    <row r="101" spans="3:7">
      <c r="C101" s="16"/>
      <c r="D101" s="16"/>
      <c r="E101" s="16"/>
      <c r="F101" s="16"/>
      <c r="G101" s="16"/>
    </row>
    <row r="102" spans="3:7">
      <c r="C102" s="16"/>
      <c r="D102" s="16"/>
      <c r="E102" s="16"/>
      <c r="F102" s="16"/>
      <c r="G102" s="16"/>
    </row>
    <row r="103" spans="3:7">
      <c r="C103" s="16"/>
      <c r="D103" s="16"/>
      <c r="E103" s="16"/>
      <c r="F103" s="16"/>
      <c r="G103" s="16"/>
    </row>
    <row r="104" spans="3:7">
      <c r="C104" s="16"/>
      <c r="D104" s="16"/>
      <c r="E104" s="16"/>
      <c r="F104" s="16"/>
      <c r="G104" s="16"/>
    </row>
    <row r="105" spans="3:7">
      <c r="C105" s="16"/>
      <c r="D105" s="16"/>
      <c r="E105" s="16"/>
      <c r="F105" s="16"/>
      <c r="G105" s="16"/>
    </row>
    <row r="106" spans="3:7">
      <c r="C106" s="16"/>
      <c r="D106" s="16"/>
      <c r="E106" s="16"/>
      <c r="F106" s="16"/>
      <c r="G106" s="16"/>
    </row>
    <row r="107" spans="3:7">
      <c r="C107" s="16"/>
      <c r="D107" s="16"/>
      <c r="E107" s="16"/>
      <c r="F107" s="16"/>
      <c r="G107" s="16"/>
    </row>
    <row r="108" spans="3:7">
      <c r="C108" s="16"/>
      <c r="D108" s="16"/>
      <c r="E108" s="16"/>
      <c r="F108" s="16"/>
      <c r="G108" s="16"/>
    </row>
    <row r="109" spans="3:7">
      <c r="C109" s="16"/>
      <c r="D109" s="16"/>
      <c r="E109" s="16"/>
      <c r="F109" s="16"/>
      <c r="G109" s="16"/>
    </row>
    <row r="110" spans="3:7">
      <c r="C110" s="16"/>
      <c r="D110" s="16"/>
      <c r="E110" s="16"/>
      <c r="F110" s="16"/>
      <c r="G110" s="16"/>
    </row>
    <row r="111" spans="3:7">
      <c r="C111" s="16"/>
      <c r="D111" s="16"/>
      <c r="E111" s="16"/>
      <c r="F111" s="16"/>
      <c r="G111" s="16"/>
    </row>
    <row r="112" spans="3:7">
      <c r="C112" s="16"/>
      <c r="D112" s="16"/>
      <c r="E112" s="16"/>
      <c r="F112" s="16"/>
      <c r="G112" s="16"/>
    </row>
    <row r="113" spans="3:7">
      <c r="C113" s="16"/>
      <c r="D113" s="16"/>
      <c r="E113" s="16"/>
      <c r="F113" s="16"/>
      <c r="G113" s="16"/>
    </row>
    <row r="114" spans="3:7">
      <c r="C114" s="16"/>
      <c r="D114" s="16"/>
      <c r="E114" s="16"/>
      <c r="F114" s="16"/>
      <c r="G114" s="16"/>
    </row>
    <row r="115" spans="3:7">
      <c r="C115" s="16"/>
      <c r="D115" s="16"/>
      <c r="E115" s="16"/>
      <c r="F115" s="16"/>
      <c r="G115" s="16"/>
    </row>
    <row r="116" spans="3:7">
      <c r="C116" s="16"/>
      <c r="D116" s="16"/>
      <c r="E116" s="16"/>
      <c r="F116" s="16"/>
      <c r="G116" s="16"/>
    </row>
    <row r="117" spans="3:7">
      <c r="C117" s="16"/>
      <c r="D117" s="16"/>
      <c r="E117" s="16"/>
      <c r="F117" s="16"/>
      <c r="G117" s="16"/>
    </row>
    <row r="118" spans="3:7">
      <c r="C118" s="16"/>
      <c r="D118" s="16"/>
      <c r="E118" s="16"/>
      <c r="F118" s="16"/>
      <c r="G118" s="16"/>
    </row>
    <row r="119" spans="3:7">
      <c r="C119" s="16"/>
      <c r="D119" s="16"/>
      <c r="E119" s="16"/>
      <c r="F119" s="16"/>
      <c r="G119" s="16"/>
    </row>
    <row r="120" spans="3:7">
      <c r="C120" s="16"/>
      <c r="D120" s="16"/>
      <c r="E120" s="16"/>
      <c r="F120" s="16"/>
      <c r="G120" s="16"/>
    </row>
    <row r="121" spans="3:7">
      <c r="C121" s="16"/>
      <c r="D121" s="16"/>
      <c r="E121" s="16"/>
      <c r="F121" s="16"/>
      <c r="G121" s="16"/>
    </row>
    <row r="122" spans="3:7">
      <c r="C122" s="16"/>
      <c r="D122" s="16"/>
      <c r="E122" s="16"/>
      <c r="F122" s="16"/>
      <c r="G122" s="16"/>
    </row>
    <row r="123" spans="3:7">
      <c r="C123" s="16"/>
      <c r="D123" s="16"/>
      <c r="E123" s="16"/>
      <c r="F123" s="16"/>
      <c r="G123" s="16"/>
    </row>
    <row r="124" spans="3:7">
      <c r="C124" s="16"/>
      <c r="D124" s="16"/>
      <c r="E124" s="16"/>
      <c r="F124" s="16"/>
      <c r="G124" s="16"/>
    </row>
    <row r="125" spans="3:7">
      <c r="C125" s="16"/>
      <c r="D125" s="16"/>
      <c r="E125" s="16"/>
      <c r="F125" s="16"/>
      <c r="G125" s="16"/>
    </row>
    <row r="126" spans="3:7">
      <c r="C126" s="16"/>
      <c r="D126" s="16"/>
      <c r="E126" s="16"/>
      <c r="F126" s="16"/>
      <c r="G126" s="16"/>
    </row>
    <row r="127" spans="3:7">
      <c r="C127" s="16"/>
      <c r="D127" s="16"/>
      <c r="E127" s="16"/>
      <c r="F127" s="16"/>
      <c r="G127" s="16"/>
    </row>
    <row r="128" spans="3:7">
      <c r="C128" s="16"/>
      <c r="D128" s="16"/>
      <c r="E128" s="16"/>
      <c r="F128" s="16"/>
      <c r="G128" s="16"/>
    </row>
    <row r="129" spans="3:7">
      <c r="C129" s="16"/>
      <c r="D129" s="16"/>
      <c r="E129" s="16"/>
      <c r="F129" s="16"/>
      <c r="G129" s="16"/>
    </row>
    <row r="130" spans="3:7">
      <c r="C130" s="16"/>
      <c r="D130" s="16"/>
      <c r="E130" s="16"/>
      <c r="F130" s="16"/>
      <c r="G130" s="16"/>
    </row>
    <row r="131" spans="3:7">
      <c r="C131" s="16"/>
      <c r="D131" s="16"/>
      <c r="E131" s="16"/>
      <c r="F131" s="16"/>
      <c r="G131" s="16"/>
    </row>
    <row r="132" spans="3:7">
      <c r="C132" s="16"/>
      <c r="D132" s="16"/>
      <c r="E132" s="16"/>
      <c r="F132" s="16"/>
      <c r="G132" s="16"/>
    </row>
    <row r="133" spans="3:7">
      <c r="C133" s="16"/>
      <c r="D133" s="16"/>
      <c r="E133" s="16"/>
      <c r="F133" s="16"/>
      <c r="G133" s="16"/>
    </row>
    <row r="134" spans="3:7">
      <c r="C134" s="16"/>
      <c r="D134" s="16"/>
      <c r="E134" s="16"/>
      <c r="F134" s="16"/>
      <c r="G134" s="16"/>
    </row>
    <row r="135" spans="3:7">
      <c r="C135" s="16"/>
      <c r="D135" s="16"/>
      <c r="E135" s="16"/>
      <c r="F135" s="16"/>
      <c r="G135" s="16"/>
    </row>
    <row r="136" spans="3:7">
      <c r="C136" s="16"/>
      <c r="D136" s="16"/>
      <c r="E136" s="16"/>
      <c r="F136" s="16"/>
      <c r="G136" s="16"/>
    </row>
    <row r="137" spans="3:7">
      <c r="C137" s="16"/>
      <c r="D137" s="16"/>
      <c r="E137" s="16"/>
      <c r="F137" s="16"/>
      <c r="G137" s="16"/>
    </row>
    <row r="138" spans="3:7">
      <c r="C138" s="16"/>
      <c r="D138" s="16"/>
      <c r="E138" s="16"/>
      <c r="F138" s="16"/>
      <c r="G138" s="16"/>
    </row>
    <row r="139" spans="3:7">
      <c r="C139" s="16"/>
      <c r="D139" s="16"/>
      <c r="E139" s="16"/>
      <c r="F139" s="16"/>
      <c r="G139" s="16"/>
    </row>
    <row r="140" spans="3:7">
      <c r="C140" s="16"/>
      <c r="D140" s="16"/>
      <c r="E140" s="16"/>
      <c r="F140" s="16"/>
      <c r="G140" s="16"/>
    </row>
    <row r="141" spans="3:7">
      <c r="C141" s="16"/>
      <c r="D141" s="16"/>
      <c r="E141" s="16"/>
      <c r="F141" s="16"/>
      <c r="G141" s="16"/>
    </row>
    <row r="142" spans="3:7">
      <c r="C142" s="16"/>
      <c r="D142" s="16"/>
      <c r="E142" s="16"/>
      <c r="F142" s="16"/>
      <c r="G142" s="16"/>
    </row>
    <row r="143" spans="3:7">
      <c r="C143" s="16"/>
      <c r="D143" s="16"/>
      <c r="E143" s="16"/>
      <c r="F143" s="16"/>
      <c r="G143" s="16"/>
    </row>
    <row r="144" spans="3:7">
      <c r="C144" s="16"/>
      <c r="D144" s="16"/>
      <c r="E144" s="16"/>
      <c r="F144" s="16"/>
      <c r="G144" s="16"/>
    </row>
    <row r="145" spans="3:7">
      <c r="C145" s="16"/>
      <c r="D145" s="16"/>
      <c r="E145" s="16"/>
      <c r="F145" s="16"/>
      <c r="G145" s="16"/>
    </row>
    <row r="146" spans="3:7">
      <c r="C146" s="16"/>
      <c r="D146" s="16"/>
      <c r="E146" s="16"/>
      <c r="F146" s="16"/>
      <c r="G146" s="16"/>
    </row>
    <row r="147" spans="3:7">
      <c r="C147" s="16"/>
      <c r="D147" s="16"/>
      <c r="E147" s="16"/>
      <c r="F147" s="16"/>
      <c r="G147" s="16"/>
    </row>
    <row r="148" spans="3:7">
      <c r="C148" s="16"/>
      <c r="D148" s="16"/>
      <c r="E148" s="16"/>
      <c r="F148" s="16"/>
      <c r="G148" s="16"/>
    </row>
    <row r="149" spans="3:7">
      <c r="C149" s="16"/>
      <c r="D149" s="16"/>
      <c r="E149" s="16"/>
      <c r="F149" s="16"/>
      <c r="G149" s="16"/>
    </row>
    <row r="150" spans="3:7">
      <c r="C150" s="16"/>
      <c r="D150" s="16"/>
      <c r="E150" s="16"/>
      <c r="F150" s="16"/>
      <c r="G150" s="16"/>
    </row>
    <row r="151" spans="3:7">
      <c r="C151" s="16"/>
      <c r="D151" s="16"/>
      <c r="E151" s="16"/>
      <c r="F151" s="16"/>
      <c r="G151" s="16"/>
    </row>
    <row r="152" spans="3:7">
      <c r="C152" s="16"/>
      <c r="D152" s="16"/>
      <c r="E152" s="16"/>
      <c r="F152" s="16"/>
      <c r="G152" s="16"/>
    </row>
    <row r="153" spans="3:7">
      <c r="C153" s="16"/>
      <c r="D153" s="16"/>
      <c r="E153" s="16"/>
      <c r="F153" s="16"/>
      <c r="G153" s="16"/>
    </row>
    <row r="154" spans="3:7">
      <c r="C154" s="16"/>
      <c r="D154" s="16"/>
      <c r="E154" s="16"/>
      <c r="F154" s="16"/>
      <c r="G154" s="16"/>
    </row>
    <row r="155" spans="3:7">
      <c r="C155" s="16"/>
      <c r="D155" s="16"/>
      <c r="E155" s="16"/>
      <c r="F155" s="16"/>
      <c r="G155" s="16"/>
    </row>
    <row r="156" spans="3:7">
      <c r="C156" s="16"/>
      <c r="D156" s="16"/>
      <c r="E156" s="16"/>
      <c r="F156" s="16"/>
      <c r="G156" s="16"/>
    </row>
    <row r="157" spans="3:7">
      <c r="C157" s="16"/>
      <c r="D157" s="16"/>
      <c r="E157" s="16"/>
      <c r="F157" s="16"/>
      <c r="G157" s="16"/>
    </row>
    <row r="158" spans="3:7">
      <c r="C158" s="16"/>
      <c r="D158" s="16"/>
      <c r="E158" s="16"/>
      <c r="F158" s="16"/>
      <c r="G158" s="16"/>
    </row>
    <row r="159" spans="3:7">
      <c r="C159" s="16"/>
      <c r="D159" s="16"/>
      <c r="E159" s="16"/>
      <c r="F159" s="16"/>
      <c r="G159" s="16"/>
    </row>
    <row r="160" spans="3:7">
      <c r="C160" s="16"/>
      <c r="D160" s="16"/>
      <c r="E160" s="16"/>
      <c r="F160" s="16"/>
      <c r="G160" s="16"/>
    </row>
    <row r="161" spans="3:7">
      <c r="C161" s="16"/>
      <c r="D161" s="16"/>
      <c r="E161" s="16"/>
      <c r="F161" s="16"/>
      <c r="G161" s="16"/>
    </row>
    <row r="162" spans="3:7">
      <c r="C162" s="16"/>
      <c r="D162" s="16"/>
      <c r="E162" s="16"/>
      <c r="F162" s="16"/>
      <c r="G162" s="16"/>
    </row>
    <row r="163" spans="3:7">
      <c r="C163" s="16"/>
      <c r="D163" s="16"/>
      <c r="E163" s="16"/>
      <c r="F163" s="16"/>
      <c r="G163" s="16"/>
    </row>
    <row r="164" spans="3:7">
      <c r="C164" s="16"/>
      <c r="D164" s="16"/>
      <c r="E164" s="16"/>
      <c r="F164" s="16"/>
      <c r="G164" s="16"/>
    </row>
    <row r="165" spans="3:7">
      <c r="C165" s="16"/>
      <c r="D165" s="16"/>
      <c r="E165" s="16"/>
      <c r="F165" s="16"/>
      <c r="G165" s="16"/>
    </row>
    <row r="166" spans="3:7">
      <c r="C166" s="16"/>
      <c r="D166" s="16"/>
      <c r="E166" s="16"/>
      <c r="F166" s="16"/>
      <c r="G166" s="16"/>
    </row>
    <row r="167" spans="3:7">
      <c r="C167" s="16"/>
      <c r="D167" s="16"/>
      <c r="E167" s="16"/>
      <c r="F167" s="16"/>
      <c r="G167" s="16"/>
    </row>
    <row r="168" spans="3:7">
      <c r="C168" s="16"/>
      <c r="D168" s="16"/>
      <c r="E168" s="16"/>
      <c r="F168" s="16"/>
      <c r="G168" s="16"/>
    </row>
    <row r="169" spans="3:7">
      <c r="C169" s="16"/>
      <c r="D169" s="16"/>
      <c r="E169" s="16"/>
      <c r="F169" s="16"/>
      <c r="G169" s="16"/>
    </row>
    <row r="170" spans="3:7">
      <c r="C170" s="16"/>
      <c r="D170" s="16"/>
      <c r="E170" s="16"/>
      <c r="F170" s="16"/>
      <c r="G170" s="16"/>
    </row>
    <row r="171" spans="3:7">
      <c r="C171" s="16"/>
      <c r="D171" s="16"/>
      <c r="E171" s="16"/>
      <c r="F171" s="16"/>
      <c r="G171" s="16"/>
    </row>
    <row r="172" spans="3:7">
      <c r="C172" s="16"/>
      <c r="D172" s="16"/>
      <c r="E172" s="16"/>
      <c r="F172" s="16"/>
      <c r="G172" s="16"/>
    </row>
    <row r="173" spans="3:7">
      <c r="C173" s="16"/>
      <c r="D173" s="16"/>
      <c r="E173" s="16"/>
      <c r="F173" s="16"/>
      <c r="G173" s="16"/>
    </row>
    <row r="174" spans="3:7">
      <c r="C174" s="16"/>
      <c r="D174" s="16"/>
      <c r="E174" s="16"/>
      <c r="F174" s="16"/>
      <c r="G174" s="16"/>
    </row>
    <row r="175" spans="3:7">
      <c r="C175" s="16"/>
      <c r="D175" s="16"/>
      <c r="E175" s="16"/>
      <c r="F175" s="16"/>
      <c r="G175" s="16"/>
    </row>
    <row r="176" spans="3:7">
      <c r="C176" s="16"/>
      <c r="D176" s="16"/>
      <c r="E176" s="16"/>
      <c r="F176" s="16"/>
      <c r="G176" s="16"/>
    </row>
    <row r="177" spans="3:7">
      <c r="C177" s="16"/>
      <c r="D177" s="16"/>
      <c r="E177" s="16"/>
      <c r="F177" s="16"/>
      <c r="G177" s="16"/>
    </row>
    <row r="178" spans="3:7">
      <c r="C178" s="16"/>
      <c r="D178" s="16"/>
      <c r="E178" s="16"/>
      <c r="F178" s="16"/>
      <c r="G178" s="16"/>
    </row>
    <row r="179" spans="3:7">
      <c r="C179" s="16"/>
      <c r="D179" s="16"/>
      <c r="E179" s="16"/>
      <c r="F179" s="16"/>
      <c r="G179" s="16"/>
    </row>
    <row r="180" spans="3:7">
      <c r="C180" s="16"/>
      <c r="D180" s="16"/>
      <c r="E180" s="16"/>
      <c r="F180" s="16"/>
      <c r="G180" s="16"/>
    </row>
    <row r="181" spans="3:7">
      <c r="C181" s="16"/>
      <c r="D181" s="16"/>
      <c r="E181" s="16"/>
      <c r="F181" s="16"/>
      <c r="G181" s="16"/>
    </row>
    <row r="182" spans="3:7">
      <c r="C182" s="16"/>
      <c r="D182" s="16"/>
      <c r="E182" s="16"/>
      <c r="F182" s="16"/>
      <c r="G182" s="16"/>
    </row>
    <row r="183" spans="3:7">
      <c r="C183" s="16"/>
      <c r="D183" s="16"/>
      <c r="E183" s="16"/>
      <c r="F183" s="16"/>
      <c r="G183" s="16"/>
    </row>
    <row r="184" spans="3:7">
      <c r="C184" s="16"/>
      <c r="D184" s="16"/>
      <c r="E184" s="16"/>
      <c r="F184" s="16"/>
      <c r="G184" s="16"/>
    </row>
    <row r="185" spans="3:7">
      <c r="C185" s="16"/>
      <c r="D185" s="16"/>
      <c r="E185" s="16"/>
      <c r="F185" s="16"/>
      <c r="G185" s="16"/>
    </row>
    <row r="186" spans="3:7">
      <c r="C186" s="16"/>
      <c r="D186" s="16"/>
      <c r="E186" s="16"/>
      <c r="F186" s="16"/>
      <c r="G186" s="16"/>
    </row>
    <row r="187" spans="3:7">
      <c r="C187" s="16"/>
      <c r="D187" s="16"/>
      <c r="E187" s="16"/>
      <c r="F187" s="16"/>
      <c r="G187" s="16"/>
    </row>
    <row r="188" spans="3:7">
      <c r="C188" s="16"/>
      <c r="D188" s="16"/>
      <c r="E188" s="16"/>
      <c r="F188" s="16"/>
      <c r="G188" s="16"/>
    </row>
    <row r="189" spans="3:7">
      <c r="C189" s="16"/>
      <c r="D189" s="16"/>
      <c r="E189" s="16"/>
      <c r="F189" s="16"/>
      <c r="G189" s="16"/>
    </row>
    <row r="190" spans="3:7">
      <c r="C190" s="16"/>
      <c r="D190" s="16"/>
      <c r="E190" s="16"/>
      <c r="F190" s="16"/>
      <c r="G190" s="16"/>
    </row>
    <row r="191" spans="3:7">
      <c r="C191" s="16"/>
      <c r="D191" s="16"/>
      <c r="E191" s="16"/>
      <c r="F191" s="16"/>
      <c r="G191" s="16"/>
    </row>
    <row r="192" spans="3:7">
      <c r="C192" s="16"/>
      <c r="D192" s="16"/>
      <c r="E192" s="16"/>
      <c r="F192" s="16"/>
      <c r="G192" s="16"/>
    </row>
    <row r="193" spans="3:7">
      <c r="C193" s="16"/>
      <c r="D193" s="16"/>
      <c r="E193" s="16"/>
      <c r="F193" s="16"/>
      <c r="G193" s="16"/>
    </row>
    <row r="194" spans="3:7">
      <c r="C194" s="16"/>
      <c r="D194" s="16"/>
      <c r="E194" s="16"/>
      <c r="F194" s="16"/>
      <c r="G194" s="16"/>
    </row>
    <row r="195" spans="3:7">
      <c r="C195" s="16"/>
      <c r="D195" s="16"/>
      <c r="E195" s="16"/>
      <c r="F195" s="16"/>
      <c r="G195" s="16"/>
    </row>
    <row r="196" spans="3:7">
      <c r="C196" s="16"/>
      <c r="D196" s="16"/>
      <c r="E196" s="16"/>
      <c r="F196" s="16"/>
      <c r="G196" s="16"/>
    </row>
    <row r="197" spans="3:7">
      <c r="C197" s="16"/>
      <c r="D197" s="16"/>
      <c r="E197" s="16"/>
      <c r="F197" s="16"/>
      <c r="G197" s="16"/>
    </row>
    <row r="198" spans="3:7">
      <c r="C198" s="16"/>
      <c r="D198" s="16"/>
      <c r="E198" s="16"/>
      <c r="F198" s="16"/>
      <c r="G198" s="16"/>
    </row>
    <row r="199" spans="3:7">
      <c r="C199" s="16"/>
      <c r="D199" s="16"/>
      <c r="E199" s="16"/>
      <c r="F199" s="16"/>
      <c r="G199" s="16"/>
    </row>
    <row r="200" spans="3:7">
      <c r="C200" s="16"/>
      <c r="D200" s="16"/>
      <c r="E200" s="16"/>
      <c r="F200" s="16"/>
      <c r="G200" s="16"/>
    </row>
    <row r="201" spans="3:7">
      <c r="C201" s="16"/>
      <c r="D201" s="16"/>
      <c r="E201" s="16"/>
      <c r="F201" s="16"/>
      <c r="G201" s="16"/>
    </row>
    <row r="202" spans="3:7">
      <c r="C202" s="16"/>
      <c r="D202" s="16"/>
      <c r="E202" s="16"/>
      <c r="F202" s="16"/>
      <c r="G202" s="16"/>
    </row>
    <row r="203" spans="3:7">
      <c r="C203" s="16"/>
      <c r="D203" s="16"/>
      <c r="E203" s="16"/>
      <c r="F203" s="16"/>
      <c r="G203" s="16"/>
    </row>
    <row r="204" spans="3:7">
      <c r="C204" s="16"/>
      <c r="D204" s="16"/>
      <c r="E204" s="16"/>
      <c r="F204" s="16"/>
      <c r="G204" s="16"/>
    </row>
    <row r="205" spans="3:7">
      <c r="C205" s="16"/>
      <c r="D205" s="16"/>
      <c r="E205" s="16"/>
      <c r="F205" s="16"/>
      <c r="G205" s="16"/>
    </row>
    <row r="206" spans="3:7">
      <c r="C206" s="16"/>
      <c r="D206" s="16"/>
      <c r="E206" s="16"/>
      <c r="F206" s="16"/>
      <c r="G206" s="16"/>
    </row>
    <row r="207" spans="3:7">
      <c r="C207" s="16"/>
      <c r="D207" s="16"/>
      <c r="E207" s="16"/>
      <c r="F207" s="16"/>
      <c r="G207" s="16"/>
    </row>
    <row r="208" spans="3:7">
      <c r="C208" s="16"/>
      <c r="D208" s="16"/>
      <c r="E208" s="16"/>
      <c r="F208" s="16"/>
      <c r="G208" s="16"/>
    </row>
    <row r="209" spans="3:7">
      <c r="C209" s="16"/>
      <c r="D209" s="16"/>
      <c r="E209" s="16"/>
      <c r="F209" s="16"/>
      <c r="G209" s="16"/>
    </row>
    <row r="210" spans="3:7">
      <c r="C210" s="16"/>
      <c r="D210" s="16"/>
      <c r="E210" s="16"/>
      <c r="F210" s="16"/>
      <c r="G210" s="16"/>
    </row>
    <row r="211" spans="3:7">
      <c r="C211" s="16"/>
      <c r="D211" s="16"/>
      <c r="E211" s="16"/>
      <c r="F211" s="16"/>
      <c r="G211" s="16"/>
    </row>
    <row r="212" spans="3:7">
      <c r="C212" s="16"/>
      <c r="D212" s="16"/>
      <c r="E212" s="16"/>
      <c r="F212" s="16"/>
      <c r="G212" s="16"/>
    </row>
    <row r="213" spans="3:7">
      <c r="C213" s="16"/>
      <c r="D213" s="16"/>
      <c r="E213" s="16"/>
      <c r="F213" s="16"/>
      <c r="G213" s="16"/>
    </row>
    <row r="214" spans="3:7">
      <c r="C214" s="16"/>
      <c r="D214" s="16"/>
      <c r="E214" s="16"/>
      <c r="F214" s="16"/>
      <c r="G214" s="16"/>
    </row>
    <row r="215" spans="3:7">
      <c r="C215" s="16"/>
      <c r="D215" s="16"/>
      <c r="E215" s="16"/>
      <c r="F215" s="16"/>
      <c r="G215" s="16"/>
    </row>
    <row r="216" spans="3:7">
      <c r="C216" s="16"/>
      <c r="D216" s="16"/>
      <c r="E216" s="16"/>
      <c r="F216" s="16"/>
      <c r="G216" s="16"/>
    </row>
    <row r="217" spans="3:7">
      <c r="C217" s="16"/>
      <c r="D217" s="16"/>
      <c r="E217" s="16"/>
      <c r="F217" s="16"/>
      <c r="G217" s="16"/>
    </row>
    <row r="218" spans="3:7">
      <c r="C218" s="16"/>
      <c r="D218" s="16"/>
      <c r="E218" s="16"/>
      <c r="F218" s="16"/>
      <c r="G218" s="16"/>
    </row>
    <row r="219" spans="3:7">
      <c r="C219" s="16"/>
      <c r="D219" s="16"/>
      <c r="E219" s="16"/>
      <c r="F219" s="16"/>
      <c r="G219" s="16"/>
    </row>
    <row r="220" spans="3:7">
      <c r="C220" s="16"/>
      <c r="D220" s="16"/>
      <c r="E220" s="16"/>
      <c r="F220" s="16"/>
      <c r="G220" s="16"/>
    </row>
    <row r="221" spans="3:7">
      <c r="C221" s="16"/>
      <c r="D221" s="16"/>
      <c r="E221" s="16"/>
      <c r="F221" s="16"/>
      <c r="G221" s="16"/>
    </row>
    <row r="222" spans="3:7">
      <c r="C222" s="16"/>
      <c r="D222" s="16"/>
      <c r="E222" s="16"/>
      <c r="F222" s="16"/>
      <c r="G222" s="16"/>
    </row>
    <row r="223" spans="3:7">
      <c r="C223" s="16"/>
      <c r="D223" s="16"/>
      <c r="E223" s="16"/>
      <c r="F223" s="16"/>
      <c r="G223" s="16"/>
    </row>
    <row r="224" spans="3:7">
      <c r="C224" s="16"/>
      <c r="D224" s="16"/>
      <c r="E224" s="16"/>
      <c r="F224" s="16"/>
      <c r="G224" s="16"/>
    </row>
    <row r="225" spans="3:7">
      <c r="C225" s="16"/>
      <c r="D225" s="16"/>
      <c r="E225" s="16"/>
      <c r="F225" s="16"/>
      <c r="G225" s="16"/>
    </row>
    <row r="226" spans="3:7">
      <c r="C226" s="16"/>
      <c r="D226" s="16"/>
      <c r="E226" s="16"/>
      <c r="F226" s="16"/>
      <c r="G226" s="16"/>
    </row>
    <row r="227" spans="3:7">
      <c r="C227" s="16"/>
      <c r="D227" s="16"/>
      <c r="E227" s="16"/>
      <c r="F227" s="16"/>
      <c r="G227" s="16"/>
    </row>
    <row r="228" spans="3:7">
      <c r="C228" s="16"/>
      <c r="D228" s="16"/>
      <c r="E228" s="16"/>
      <c r="F228" s="16"/>
      <c r="G228" s="16"/>
    </row>
    <row r="229" spans="3:7">
      <c r="C229" s="16"/>
      <c r="D229" s="16"/>
      <c r="E229" s="16"/>
      <c r="F229" s="16"/>
      <c r="G229" s="16"/>
    </row>
    <row r="230" spans="3:7">
      <c r="C230" s="16"/>
      <c r="D230" s="16"/>
      <c r="E230" s="16"/>
      <c r="F230" s="16"/>
      <c r="G230" s="16"/>
    </row>
    <row r="231" spans="3:7">
      <c r="C231" s="16"/>
      <c r="D231" s="16"/>
      <c r="E231" s="16"/>
      <c r="F231" s="16"/>
      <c r="G231" s="16"/>
    </row>
    <row r="232" spans="3:7">
      <c r="C232" s="16"/>
      <c r="D232" s="16"/>
      <c r="E232" s="16"/>
      <c r="F232" s="16"/>
      <c r="G232" s="16"/>
    </row>
    <row r="233" spans="3:7">
      <c r="C233" s="16"/>
      <c r="D233" s="16"/>
      <c r="E233" s="16"/>
      <c r="F233" s="16"/>
      <c r="G233" s="16"/>
    </row>
    <row r="234" spans="3:7">
      <c r="C234" s="16"/>
      <c r="D234" s="16"/>
      <c r="E234" s="16"/>
      <c r="F234" s="16"/>
      <c r="G234" s="16"/>
    </row>
    <row r="235" spans="3:7">
      <c r="C235" s="16"/>
      <c r="D235" s="16"/>
      <c r="E235" s="16"/>
      <c r="F235" s="16"/>
      <c r="G235" s="16"/>
    </row>
    <row r="236" spans="3:7">
      <c r="C236" s="16"/>
      <c r="D236" s="16"/>
      <c r="E236" s="16"/>
      <c r="F236" s="16"/>
      <c r="G236" s="16"/>
    </row>
    <row r="237" spans="3:7">
      <c r="C237" s="16"/>
      <c r="D237" s="16"/>
      <c r="E237" s="16"/>
      <c r="F237" s="16"/>
      <c r="G237" s="16"/>
    </row>
    <row r="238" spans="3:7">
      <c r="C238" s="16"/>
      <c r="D238" s="16"/>
      <c r="E238" s="16"/>
      <c r="F238" s="16"/>
      <c r="G238" s="16"/>
    </row>
    <row r="239" spans="3:7">
      <c r="C239" s="16"/>
      <c r="D239" s="16"/>
      <c r="E239" s="16"/>
      <c r="F239" s="16"/>
      <c r="G239" s="16"/>
    </row>
    <row r="240" spans="3:7">
      <c r="C240" s="16"/>
      <c r="D240" s="16"/>
      <c r="E240" s="16"/>
      <c r="F240" s="16"/>
      <c r="G240" s="16"/>
    </row>
    <row r="241" spans="3:7">
      <c r="C241" s="16"/>
      <c r="D241" s="16"/>
      <c r="E241" s="16"/>
      <c r="F241" s="16"/>
      <c r="G241" s="16"/>
    </row>
    <row r="242" spans="3:7">
      <c r="C242" s="16"/>
      <c r="D242" s="16"/>
      <c r="E242" s="16"/>
      <c r="F242" s="16"/>
      <c r="G242" s="16"/>
    </row>
    <row r="243" spans="3:7">
      <c r="C243" s="16"/>
      <c r="D243" s="16"/>
      <c r="E243" s="16"/>
      <c r="F243" s="16"/>
      <c r="G243" s="16"/>
    </row>
    <row r="244" spans="3:7">
      <c r="C244" s="16"/>
      <c r="D244" s="16"/>
      <c r="E244" s="16"/>
      <c r="F244" s="16"/>
      <c r="G244" s="16"/>
    </row>
    <row r="245" spans="3:7">
      <c r="C245" s="16"/>
      <c r="D245" s="16"/>
      <c r="E245" s="16"/>
      <c r="F245" s="16"/>
      <c r="G245" s="16"/>
    </row>
    <row r="246" spans="3:7">
      <c r="C246" s="16"/>
      <c r="D246" s="16"/>
      <c r="E246" s="16"/>
      <c r="F246" s="16"/>
      <c r="G246" s="16"/>
    </row>
    <row r="247" spans="3:7">
      <c r="C247" s="16"/>
      <c r="D247" s="16"/>
      <c r="E247" s="16"/>
      <c r="F247" s="16"/>
      <c r="G247" s="16"/>
    </row>
    <row r="248" spans="3:7">
      <c r="C248" s="16"/>
      <c r="D248" s="16"/>
      <c r="E248" s="16"/>
      <c r="F248" s="16"/>
      <c r="G248" s="16"/>
    </row>
    <row r="249" spans="3:7">
      <c r="C249" s="16"/>
      <c r="D249" s="16"/>
      <c r="E249" s="16"/>
      <c r="F249" s="16"/>
      <c r="G249" s="16"/>
    </row>
    <row r="250" spans="3:7">
      <c r="C250" s="16"/>
      <c r="D250" s="16"/>
      <c r="E250" s="16"/>
      <c r="F250" s="16"/>
      <c r="G250" s="16"/>
    </row>
    <row r="251" spans="3:7">
      <c r="C251" s="16"/>
      <c r="D251" s="16"/>
      <c r="E251" s="16"/>
      <c r="F251" s="16"/>
      <c r="G251" s="16"/>
    </row>
    <row r="252" spans="3:7">
      <c r="C252" s="16"/>
      <c r="D252" s="16"/>
      <c r="E252" s="16"/>
      <c r="F252" s="16"/>
      <c r="G252" s="16"/>
    </row>
    <row r="253" spans="3:7">
      <c r="C253" s="16"/>
      <c r="D253" s="16"/>
      <c r="E253" s="16"/>
      <c r="F253" s="16"/>
      <c r="G253" s="16"/>
    </row>
    <row r="254" spans="3:7">
      <c r="C254" s="16"/>
      <c r="D254" s="16"/>
      <c r="E254" s="16"/>
      <c r="F254" s="16"/>
      <c r="G254" s="16"/>
    </row>
    <row r="255" spans="3:7">
      <c r="C255" s="16"/>
      <c r="D255" s="16"/>
      <c r="E255" s="16"/>
      <c r="F255" s="16"/>
      <c r="G255" s="16"/>
    </row>
    <row r="256" spans="3:7">
      <c r="C256" s="16"/>
      <c r="D256" s="16"/>
      <c r="E256" s="16"/>
      <c r="F256" s="16"/>
      <c r="G256" s="16"/>
    </row>
    <row r="257" spans="3:7">
      <c r="C257" s="16"/>
      <c r="D257" s="16"/>
      <c r="E257" s="16"/>
      <c r="F257" s="16"/>
      <c r="G257" s="16"/>
    </row>
    <row r="258" spans="3:7">
      <c r="C258" s="16"/>
      <c r="D258" s="16"/>
      <c r="E258" s="16"/>
      <c r="F258" s="16"/>
      <c r="G258" s="16"/>
    </row>
    <row r="259" spans="3:7">
      <c r="C259" s="16"/>
      <c r="D259" s="16"/>
      <c r="E259" s="16"/>
      <c r="F259" s="16"/>
      <c r="G259" s="16"/>
    </row>
    <row r="260" spans="3:7">
      <c r="C260" s="16"/>
      <c r="D260" s="16"/>
      <c r="E260" s="16"/>
      <c r="F260" s="16"/>
      <c r="G260" s="16"/>
    </row>
    <row r="261" spans="3:7">
      <c r="C261" s="16"/>
      <c r="D261" s="16"/>
      <c r="E261" s="16"/>
      <c r="F261" s="16"/>
      <c r="G261" s="16"/>
    </row>
    <row r="262" spans="3:7">
      <c r="C262" s="16"/>
      <c r="D262" s="16"/>
      <c r="E262" s="16"/>
      <c r="F262" s="16"/>
      <c r="G262" s="16"/>
    </row>
    <row r="263" spans="3:7">
      <c r="C263" s="16"/>
      <c r="D263" s="16"/>
      <c r="E263" s="16"/>
      <c r="F263" s="16"/>
      <c r="G263" s="16"/>
    </row>
    <row r="264" spans="3:7">
      <c r="C264" s="16"/>
      <c r="D264" s="16"/>
      <c r="E264" s="16"/>
      <c r="F264" s="16"/>
      <c r="G264" s="16"/>
    </row>
    <row r="265" spans="3:7">
      <c r="C265" s="16"/>
      <c r="D265" s="16"/>
      <c r="E265" s="16"/>
      <c r="F265" s="16"/>
      <c r="G265" s="16"/>
    </row>
    <row r="266" spans="3:7">
      <c r="C266" s="16"/>
      <c r="D266" s="16"/>
      <c r="E266" s="16"/>
      <c r="F266" s="16"/>
      <c r="G266" s="16"/>
    </row>
    <row r="267" spans="3:7">
      <c r="C267" s="16"/>
      <c r="D267" s="16"/>
      <c r="E267" s="16"/>
      <c r="F267" s="16"/>
      <c r="G267" s="16"/>
    </row>
    <row r="268" spans="3:7">
      <c r="C268" s="16"/>
      <c r="D268" s="16"/>
      <c r="E268" s="16"/>
      <c r="F268" s="16"/>
      <c r="G268" s="16"/>
    </row>
    <row r="269" spans="3:7">
      <c r="C269" s="16"/>
      <c r="D269" s="16"/>
      <c r="E269" s="16"/>
      <c r="F269" s="16"/>
      <c r="G269" s="16"/>
    </row>
    <row r="270" spans="3:7">
      <c r="C270" s="16"/>
      <c r="D270" s="16"/>
      <c r="E270" s="16"/>
      <c r="F270" s="16"/>
      <c r="G270" s="16"/>
    </row>
    <row r="271" spans="3:7">
      <c r="C271" s="16"/>
      <c r="D271" s="16"/>
      <c r="E271" s="16"/>
      <c r="F271" s="16"/>
      <c r="G271" s="16"/>
    </row>
    <row r="272" spans="3:7">
      <c r="C272" s="16"/>
      <c r="D272" s="16"/>
      <c r="E272" s="16"/>
      <c r="F272" s="16"/>
      <c r="G272" s="16"/>
    </row>
    <row r="273" spans="3:7">
      <c r="C273" s="16"/>
      <c r="D273" s="16"/>
      <c r="E273" s="16"/>
      <c r="F273" s="16"/>
      <c r="G273" s="16"/>
    </row>
    <row r="274" spans="3:7">
      <c r="C274" s="16"/>
      <c r="D274" s="16"/>
      <c r="E274" s="16"/>
      <c r="F274" s="16"/>
      <c r="G274" s="16"/>
    </row>
    <row r="275" spans="3:7">
      <c r="C275" s="16"/>
      <c r="D275" s="16"/>
      <c r="E275" s="16"/>
      <c r="F275" s="16"/>
      <c r="G275" s="16"/>
    </row>
    <row r="276" spans="3:7">
      <c r="C276" s="16"/>
      <c r="D276" s="16"/>
      <c r="E276" s="16"/>
      <c r="F276" s="16"/>
      <c r="G276" s="16"/>
    </row>
    <row r="277" spans="3:7">
      <c r="C277" s="16"/>
      <c r="D277" s="16"/>
      <c r="E277" s="16"/>
      <c r="F277" s="16"/>
      <c r="G277" s="16"/>
    </row>
    <row r="278" spans="3:7">
      <c r="C278" s="16"/>
      <c r="D278" s="16"/>
      <c r="E278" s="16"/>
      <c r="F278" s="16"/>
      <c r="G278" s="16"/>
    </row>
    <row r="279" spans="3:7">
      <c r="C279" s="16"/>
      <c r="D279" s="16"/>
      <c r="E279" s="16"/>
      <c r="F279" s="16"/>
      <c r="G279" s="16"/>
    </row>
    <row r="280" spans="3:7">
      <c r="C280" s="16"/>
      <c r="D280" s="16"/>
      <c r="E280" s="16"/>
      <c r="F280" s="16"/>
      <c r="G280" s="16"/>
    </row>
    <row r="281" spans="3:7">
      <c r="C281" s="16"/>
      <c r="D281" s="16"/>
      <c r="E281" s="16"/>
      <c r="F281" s="16"/>
      <c r="G281" s="16"/>
    </row>
    <row r="282" spans="3:7">
      <c r="C282" s="16"/>
      <c r="D282" s="16"/>
      <c r="E282" s="16"/>
      <c r="F282" s="16"/>
      <c r="G282" s="16"/>
    </row>
    <row r="283" spans="3:7">
      <c r="C283" s="16"/>
      <c r="D283" s="16"/>
      <c r="E283" s="16"/>
      <c r="F283" s="16"/>
      <c r="G283" s="16"/>
    </row>
    <row r="284" spans="3:7">
      <c r="C284" s="16"/>
      <c r="D284" s="16"/>
      <c r="E284" s="16"/>
      <c r="F284" s="16"/>
      <c r="G284" s="16"/>
    </row>
    <row r="285" spans="3:7">
      <c r="C285" s="16"/>
      <c r="D285" s="16"/>
      <c r="E285" s="16"/>
      <c r="F285" s="16"/>
      <c r="G285" s="16"/>
    </row>
    <row r="286" spans="3:7">
      <c r="C286" s="16"/>
      <c r="D286" s="16"/>
      <c r="E286" s="16"/>
      <c r="F286" s="16"/>
      <c r="G286" s="16"/>
    </row>
    <row r="287" spans="3:7">
      <c r="C287" s="16"/>
      <c r="D287" s="16"/>
      <c r="E287" s="16"/>
      <c r="F287" s="16"/>
      <c r="G287" s="16"/>
    </row>
    <row r="288" spans="3:7">
      <c r="C288" s="16"/>
      <c r="D288" s="16"/>
      <c r="E288" s="16"/>
      <c r="F288" s="16"/>
      <c r="G288" s="16"/>
    </row>
    <row r="289" spans="3:7">
      <c r="C289" s="16"/>
      <c r="D289" s="16"/>
      <c r="E289" s="16"/>
      <c r="F289" s="16"/>
      <c r="G289" s="16"/>
    </row>
    <row r="290" spans="3:7">
      <c r="C290" s="16"/>
      <c r="D290" s="16"/>
      <c r="E290" s="16"/>
      <c r="F290" s="16"/>
      <c r="G290" s="16"/>
    </row>
    <row r="291" spans="3:7">
      <c r="C291" s="16"/>
      <c r="D291" s="16"/>
      <c r="E291" s="16"/>
      <c r="F291" s="16"/>
      <c r="G291" s="16"/>
    </row>
    <row r="292" spans="3:7">
      <c r="C292" s="16"/>
      <c r="D292" s="16"/>
      <c r="E292" s="16"/>
      <c r="F292" s="16"/>
      <c r="G292" s="16"/>
    </row>
    <row r="293" spans="3:7">
      <c r="C293" s="16"/>
      <c r="D293" s="16"/>
      <c r="E293" s="16"/>
      <c r="F293" s="16"/>
      <c r="G293" s="16"/>
    </row>
    <row r="294" spans="3:7">
      <c r="C294" s="16"/>
      <c r="D294" s="16"/>
      <c r="E294" s="16"/>
      <c r="F294" s="16"/>
      <c r="G294" s="16"/>
    </row>
    <row r="295" spans="3:7">
      <c r="C295" s="16"/>
      <c r="D295" s="16"/>
      <c r="E295" s="16"/>
      <c r="F295" s="16"/>
      <c r="G295" s="16"/>
    </row>
    <row r="296" spans="3:7">
      <c r="C296" s="16"/>
      <c r="D296" s="16"/>
      <c r="E296" s="16"/>
      <c r="F296" s="16"/>
      <c r="G296" s="16"/>
    </row>
    <row r="297" spans="3:7">
      <c r="C297" s="16"/>
      <c r="D297" s="16"/>
      <c r="E297" s="16"/>
      <c r="F297" s="16"/>
      <c r="G297" s="16"/>
    </row>
    <row r="298" spans="3:7">
      <c r="C298" s="16"/>
      <c r="D298" s="16"/>
      <c r="E298" s="16"/>
      <c r="F298" s="16"/>
      <c r="G298" s="16"/>
    </row>
    <row r="299" spans="3:7">
      <c r="C299" s="16"/>
      <c r="D299" s="16"/>
      <c r="E299" s="16"/>
      <c r="F299" s="16"/>
      <c r="G299" s="16"/>
    </row>
    <row r="300" spans="3:7">
      <c r="C300" s="16"/>
      <c r="D300" s="16"/>
      <c r="E300" s="16"/>
      <c r="F300" s="16"/>
      <c r="G300" s="16"/>
    </row>
    <row r="301" spans="3:7">
      <c r="C301" s="16"/>
      <c r="D301" s="16"/>
      <c r="E301" s="16"/>
      <c r="F301" s="16"/>
      <c r="G301" s="16"/>
    </row>
    <row r="302" spans="3:7">
      <c r="C302" s="16"/>
      <c r="D302" s="16"/>
      <c r="E302" s="16"/>
      <c r="F302" s="16"/>
      <c r="G302" s="16"/>
    </row>
    <row r="303" spans="3:7">
      <c r="C303" s="16"/>
      <c r="D303" s="16"/>
      <c r="E303" s="16"/>
      <c r="F303" s="16"/>
      <c r="G303" s="16"/>
    </row>
    <row r="304" spans="3:7">
      <c r="C304" s="16"/>
      <c r="D304" s="16"/>
      <c r="E304" s="16"/>
      <c r="F304" s="16"/>
      <c r="G304" s="16"/>
    </row>
    <row r="305" spans="3:7">
      <c r="C305" s="16"/>
      <c r="D305" s="16"/>
      <c r="E305" s="16"/>
      <c r="F305" s="16"/>
      <c r="G305" s="16"/>
    </row>
    <row r="306" spans="3:7">
      <c r="C306" s="16"/>
      <c r="D306" s="16"/>
      <c r="E306" s="16"/>
      <c r="F306" s="16"/>
      <c r="G306" s="16"/>
    </row>
    <row r="307" spans="3:7">
      <c r="C307" s="16"/>
      <c r="D307" s="16"/>
      <c r="E307" s="16"/>
      <c r="F307" s="16"/>
      <c r="G307" s="16"/>
    </row>
    <row r="308" spans="3:7">
      <c r="C308" s="16"/>
      <c r="D308" s="16"/>
      <c r="E308" s="16"/>
      <c r="F308" s="16"/>
      <c r="G308" s="16"/>
    </row>
    <row r="309" spans="3:7">
      <c r="C309" s="16"/>
      <c r="D309" s="16"/>
      <c r="E309" s="16"/>
      <c r="F309" s="16"/>
      <c r="G309" s="16"/>
    </row>
    <row r="310" spans="3:7">
      <c r="C310" s="16"/>
      <c r="D310" s="16"/>
      <c r="E310" s="16"/>
      <c r="F310" s="16"/>
      <c r="G310" s="16"/>
    </row>
    <row r="311" spans="3:7">
      <c r="C311" s="16"/>
      <c r="D311" s="16"/>
      <c r="E311" s="16"/>
      <c r="F311" s="16"/>
      <c r="G311" s="16"/>
    </row>
    <row r="312" spans="3:7">
      <c r="C312" s="16"/>
      <c r="D312" s="16"/>
      <c r="E312" s="16"/>
      <c r="F312" s="16"/>
      <c r="G312" s="16"/>
    </row>
    <row r="313" spans="3:7">
      <c r="C313" s="16"/>
      <c r="D313" s="16"/>
      <c r="E313" s="16"/>
      <c r="F313" s="16"/>
      <c r="G313" s="16"/>
    </row>
    <row r="314" spans="3:7">
      <c r="C314" s="16"/>
      <c r="D314" s="16"/>
      <c r="E314" s="16"/>
      <c r="F314" s="16"/>
      <c r="G314" s="16"/>
    </row>
    <row r="315" spans="3:7">
      <c r="C315" s="16"/>
      <c r="D315" s="16"/>
      <c r="E315" s="16"/>
      <c r="F315" s="16"/>
      <c r="G315" s="16"/>
    </row>
    <row r="316" spans="3:7">
      <c r="C316" s="16"/>
      <c r="D316" s="16"/>
      <c r="E316" s="16"/>
      <c r="F316" s="16"/>
      <c r="G316" s="16"/>
    </row>
    <row r="317" spans="3:7">
      <c r="C317" s="16"/>
      <c r="D317" s="16"/>
      <c r="E317" s="16"/>
      <c r="F317" s="16"/>
      <c r="G317" s="16"/>
    </row>
    <row r="318" spans="3:7">
      <c r="C318" s="16"/>
      <c r="D318" s="16"/>
      <c r="E318" s="16"/>
      <c r="F318" s="16"/>
      <c r="G318" s="16"/>
    </row>
    <row r="319" spans="3:7">
      <c r="C319" s="16"/>
      <c r="D319" s="16"/>
      <c r="E319" s="16"/>
      <c r="F319" s="16"/>
      <c r="G319" s="16"/>
    </row>
    <row r="320" spans="3:7">
      <c r="C320" s="16"/>
      <c r="D320" s="16"/>
      <c r="E320" s="16"/>
      <c r="F320" s="16"/>
      <c r="G320" s="16"/>
    </row>
    <row r="321" spans="3:7">
      <c r="C321" s="16"/>
      <c r="D321" s="16"/>
      <c r="E321" s="16"/>
      <c r="F321" s="16"/>
      <c r="G321" s="16"/>
    </row>
    <row r="322" spans="3:7">
      <c r="C322" s="16"/>
      <c r="D322" s="16"/>
      <c r="E322" s="16"/>
      <c r="F322" s="16"/>
      <c r="G322" s="16"/>
    </row>
    <row r="323" spans="3:7">
      <c r="C323" s="16"/>
      <c r="D323" s="16"/>
      <c r="E323" s="16"/>
      <c r="F323" s="16"/>
      <c r="G323" s="16"/>
    </row>
    <row r="324" spans="3:7">
      <c r="C324" s="16"/>
      <c r="D324" s="16"/>
      <c r="E324" s="16"/>
      <c r="F324" s="16"/>
      <c r="G324" s="16"/>
    </row>
    <row r="325" spans="3:7">
      <c r="C325" s="16"/>
      <c r="D325" s="16"/>
      <c r="E325" s="16"/>
      <c r="F325" s="16"/>
      <c r="G325" s="16"/>
    </row>
    <row r="326" spans="3:7">
      <c r="C326" s="16"/>
      <c r="D326" s="16"/>
      <c r="E326" s="16"/>
      <c r="F326" s="16"/>
      <c r="G326" s="16"/>
    </row>
    <row r="327" spans="3:7">
      <c r="C327" s="16"/>
      <c r="D327" s="16"/>
      <c r="E327" s="16"/>
      <c r="F327" s="16"/>
      <c r="G327" s="16"/>
    </row>
    <row r="328" spans="3:7">
      <c r="C328" s="16"/>
      <c r="D328" s="16"/>
      <c r="E328" s="16"/>
      <c r="F328" s="16"/>
      <c r="G328" s="16"/>
    </row>
    <row r="329" spans="3:7">
      <c r="C329" s="16"/>
      <c r="D329" s="16"/>
      <c r="E329" s="16"/>
      <c r="F329" s="16"/>
      <c r="G329" s="16"/>
    </row>
    <row r="330" spans="3:7">
      <c r="C330" s="16"/>
      <c r="D330" s="16"/>
      <c r="E330" s="16"/>
      <c r="F330" s="16"/>
      <c r="G330" s="16"/>
    </row>
    <row r="331" spans="3:7">
      <c r="C331" s="16"/>
      <c r="D331" s="16"/>
      <c r="E331" s="16"/>
      <c r="F331" s="16"/>
      <c r="G331" s="16"/>
    </row>
    <row r="332" spans="3:7">
      <c r="C332" s="16"/>
      <c r="D332" s="16"/>
      <c r="E332" s="16"/>
      <c r="F332" s="16"/>
      <c r="G332" s="16"/>
    </row>
    <row r="333" spans="3:7">
      <c r="C333" s="16"/>
      <c r="D333" s="16"/>
      <c r="E333" s="16"/>
      <c r="F333" s="16"/>
      <c r="G333" s="16"/>
    </row>
    <row r="334" spans="3:7">
      <c r="C334" s="16"/>
      <c r="D334" s="16"/>
      <c r="E334" s="16"/>
      <c r="F334" s="16"/>
      <c r="G334" s="16"/>
    </row>
    <row r="335" spans="3:7">
      <c r="C335" s="16"/>
      <c r="D335" s="16"/>
      <c r="E335" s="16"/>
      <c r="F335" s="16"/>
      <c r="G335" s="16"/>
    </row>
    <row r="336" spans="3:7">
      <c r="C336" s="16"/>
      <c r="D336" s="16"/>
      <c r="E336" s="16"/>
      <c r="F336" s="16"/>
      <c r="G336" s="16"/>
    </row>
    <row r="337" spans="3:7">
      <c r="C337" s="16"/>
      <c r="D337" s="16"/>
      <c r="E337" s="16"/>
      <c r="F337" s="16"/>
      <c r="G337" s="16"/>
    </row>
    <row r="338" spans="3:7">
      <c r="C338" s="16"/>
      <c r="D338" s="16"/>
      <c r="E338" s="16"/>
      <c r="F338" s="16"/>
      <c r="G338" s="16"/>
    </row>
    <row r="339" spans="3:7">
      <c r="C339" s="16"/>
      <c r="D339" s="16"/>
      <c r="E339" s="16"/>
      <c r="F339" s="16"/>
      <c r="G339" s="16"/>
    </row>
    <row r="340" spans="3:7">
      <c r="C340" s="16"/>
      <c r="D340" s="16"/>
      <c r="E340" s="16"/>
      <c r="F340" s="16"/>
      <c r="G340" s="16"/>
    </row>
    <row r="341" spans="3:7">
      <c r="C341" s="16"/>
      <c r="D341" s="16"/>
      <c r="E341" s="16"/>
      <c r="F341" s="16"/>
      <c r="G341" s="16"/>
    </row>
    <row r="342" spans="3:7">
      <c r="C342" s="16"/>
      <c r="D342" s="16"/>
      <c r="E342" s="16"/>
      <c r="F342" s="16"/>
      <c r="G342" s="16"/>
    </row>
    <row r="343" spans="3:7">
      <c r="C343" s="16"/>
      <c r="D343" s="16"/>
      <c r="E343" s="16"/>
      <c r="F343" s="16"/>
      <c r="G343" s="16"/>
    </row>
    <row r="344" spans="3:7">
      <c r="C344" s="16"/>
      <c r="D344" s="16"/>
      <c r="E344" s="16"/>
      <c r="F344" s="16"/>
      <c r="G344" s="16"/>
    </row>
    <row r="345" spans="3:7">
      <c r="C345" s="16"/>
      <c r="D345" s="16"/>
      <c r="E345" s="16"/>
      <c r="F345" s="16"/>
      <c r="G345" s="16"/>
    </row>
    <row r="346" spans="3:7">
      <c r="C346" s="16"/>
      <c r="D346" s="16"/>
      <c r="E346" s="16"/>
      <c r="F346" s="16"/>
      <c r="G346" s="16"/>
    </row>
    <row r="347" spans="3:7">
      <c r="C347" s="16"/>
      <c r="D347" s="16"/>
      <c r="E347" s="16"/>
      <c r="F347" s="16"/>
      <c r="G347" s="16"/>
    </row>
    <row r="348" spans="3:7">
      <c r="C348" s="16"/>
      <c r="D348" s="16"/>
      <c r="E348" s="16"/>
      <c r="F348" s="16"/>
      <c r="G348" s="16"/>
    </row>
    <row r="349" spans="3:7">
      <c r="C349" s="16"/>
      <c r="D349" s="16"/>
      <c r="E349" s="16"/>
      <c r="F349" s="16"/>
      <c r="G349" s="16"/>
    </row>
    <row r="350" spans="3:7">
      <c r="C350" s="16"/>
      <c r="D350" s="16"/>
      <c r="E350" s="16"/>
      <c r="F350" s="16"/>
      <c r="G350" s="16"/>
    </row>
    <row r="351" spans="3:7">
      <c r="C351" s="16"/>
      <c r="D351" s="16"/>
      <c r="E351" s="16"/>
      <c r="F351" s="16"/>
      <c r="G351" s="16"/>
    </row>
    <row r="352" spans="3:7">
      <c r="C352" s="16"/>
      <c r="D352" s="16"/>
      <c r="E352" s="16"/>
      <c r="F352" s="16"/>
      <c r="G352" s="16"/>
    </row>
    <row r="353" spans="3:7">
      <c r="C353" s="16"/>
      <c r="D353" s="16"/>
      <c r="E353" s="16"/>
      <c r="F353" s="16"/>
      <c r="G353" s="16"/>
    </row>
    <row r="354" spans="3:7">
      <c r="C354" s="16"/>
      <c r="D354" s="16"/>
      <c r="E354" s="16"/>
      <c r="F354" s="16"/>
      <c r="G354" s="16"/>
    </row>
    <row r="355" spans="3:7">
      <c r="C355" s="16"/>
      <c r="D355" s="16"/>
      <c r="E355" s="16"/>
      <c r="F355" s="16"/>
      <c r="G355" s="16"/>
    </row>
    <row r="356" spans="3:7">
      <c r="C356" s="16"/>
      <c r="D356" s="16"/>
      <c r="E356" s="16"/>
      <c r="F356" s="16"/>
      <c r="G356" s="16"/>
    </row>
    <row r="357" spans="3:7">
      <c r="C357" s="16"/>
      <c r="D357" s="16"/>
      <c r="E357" s="16"/>
      <c r="F357" s="16"/>
      <c r="G357" s="16"/>
    </row>
    <row r="358" spans="3:7">
      <c r="C358" s="16"/>
      <c r="D358" s="16"/>
      <c r="E358" s="16"/>
      <c r="F358" s="16"/>
      <c r="G358" s="16"/>
    </row>
    <row r="359" spans="3:7">
      <c r="C359" s="16"/>
      <c r="D359" s="16"/>
      <c r="E359" s="16"/>
      <c r="F359" s="16"/>
      <c r="G359" s="16"/>
    </row>
    <row r="360" spans="3:7">
      <c r="C360" s="16"/>
      <c r="D360" s="16"/>
      <c r="E360" s="16"/>
      <c r="F360" s="16"/>
      <c r="G360" s="16"/>
    </row>
    <row r="361" spans="3:7">
      <c r="C361" s="16"/>
      <c r="D361" s="16"/>
      <c r="E361" s="16"/>
      <c r="F361" s="16"/>
      <c r="G361" s="16"/>
    </row>
    <row r="362" spans="3:7">
      <c r="C362" s="16"/>
      <c r="D362" s="16"/>
      <c r="E362" s="16"/>
      <c r="F362" s="16"/>
      <c r="G362" s="16"/>
    </row>
    <row r="363" spans="3:7">
      <c r="C363" s="16"/>
      <c r="D363" s="16"/>
      <c r="E363" s="16"/>
      <c r="F363" s="16"/>
      <c r="G363" s="16"/>
    </row>
    <row r="364" spans="3:7">
      <c r="C364" s="16"/>
      <c r="D364" s="16"/>
      <c r="E364" s="16"/>
      <c r="F364" s="16"/>
      <c r="G364" s="16"/>
    </row>
    <row r="365" spans="3:7">
      <c r="C365" s="16"/>
      <c r="D365" s="16"/>
      <c r="E365" s="16"/>
      <c r="F365" s="16"/>
      <c r="G365" s="16"/>
    </row>
    <row r="366" spans="3:7">
      <c r="C366" s="16"/>
      <c r="D366" s="16"/>
      <c r="E366" s="16"/>
      <c r="F366" s="16"/>
      <c r="G366" s="16"/>
    </row>
    <row r="367" spans="3:7">
      <c r="C367" s="16"/>
      <c r="D367" s="16"/>
      <c r="E367" s="16"/>
      <c r="F367" s="16"/>
      <c r="G367" s="16"/>
    </row>
    <row r="368" spans="3:7">
      <c r="C368" s="16"/>
      <c r="D368" s="16"/>
      <c r="E368" s="16"/>
      <c r="F368" s="16"/>
      <c r="G368" s="16"/>
    </row>
    <row r="369" spans="3:7">
      <c r="C369" s="16"/>
      <c r="D369" s="16"/>
      <c r="E369" s="16"/>
      <c r="F369" s="16"/>
      <c r="G369" s="16"/>
    </row>
    <row r="370" spans="3:7">
      <c r="C370" s="16"/>
      <c r="D370" s="16"/>
      <c r="E370" s="16"/>
      <c r="F370" s="16"/>
      <c r="G370" s="16"/>
    </row>
    <row r="371" spans="3:7">
      <c r="C371" s="16"/>
      <c r="D371" s="16"/>
      <c r="E371" s="16"/>
      <c r="F371" s="16"/>
      <c r="G371" s="16"/>
    </row>
    <row r="372" spans="3:7">
      <c r="C372" s="16"/>
      <c r="D372" s="16"/>
      <c r="E372" s="16"/>
      <c r="F372" s="16"/>
      <c r="G372" s="16"/>
    </row>
    <row r="373" spans="3:7">
      <c r="C373" s="16"/>
      <c r="D373" s="16"/>
      <c r="E373" s="16"/>
      <c r="F373" s="16"/>
      <c r="G373" s="16"/>
    </row>
    <row r="374" spans="3:7">
      <c r="C374" s="16"/>
      <c r="D374" s="16"/>
      <c r="E374" s="16"/>
      <c r="F374" s="16"/>
      <c r="G374" s="16"/>
    </row>
    <row r="375" spans="3:7">
      <c r="C375" s="16"/>
      <c r="D375" s="16"/>
      <c r="E375" s="16"/>
      <c r="F375" s="16"/>
      <c r="G375" s="16"/>
    </row>
    <row r="376" spans="3:7">
      <c r="C376" s="16"/>
      <c r="D376" s="16"/>
      <c r="E376" s="16"/>
      <c r="F376" s="16"/>
      <c r="G376" s="16"/>
    </row>
    <row r="377" spans="3:7">
      <c r="C377" s="16"/>
      <c r="D377" s="16"/>
      <c r="E377" s="16"/>
      <c r="F377" s="16"/>
      <c r="G377" s="16"/>
    </row>
    <row r="378" spans="3:7">
      <c r="C378" s="16"/>
      <c r="D378" s="16"/>
      <c r="E378" s="16"/>
      <c r="F378" s="16"/>
      <c r="G378" s="16"/>
    </row>
    <row r="379" spans="3:7">
      <c r="C379" s="16"/>
      <c r="D379" s="16"/>
      <c r="E379" s="16"/>
      <c r="F379" s="16"/>
      <c r="G379" s="16"/>
    </row>
    <row r="380" spans="3:7">
      <c r="C380" s="16"/>
      <c r="D380" s="16"/>
      <c r="E380" s="16"/>
      <c r="F380" s="16"/>
      <c r="G380" s="16"/>
    </row>
    <row r="381" spans="3:7">
      <c r="C381" s="16"/>
      <c r="D381" s="16"/>
      <c r="E381" s="16"/>
      <c r="F381" s="16"/>
      <c r="G381" s="16"/>
    </row>
    <row r="382" spans="3:7">
      <c r="C382" s="16"/>
      <c r="D382" s="16"/>
      <c r="E382" s="16"/>
      <c r="F382" s="16"/>
      <c r="G382" s="16"/>
    </row>
    <row r="383" spans="3:7">
      <c r="C383" s="16"/>
      <c r="D383" s="16"/>
      <c r="E383" s="16"/>
      <c r="F383" s="16"/>
      <c r="G383" s="16"/>
    </row>
    <row r="384" spans="3:7">
      <c r="C384" s="16"/>
      <c r="D384" s="16"/>
      <c r="E384" s="16"/>
      <c r="F384" s="16"/>
      <c r="G384" s="16"/>
    </row>
    <row r="385" spans="3:7">
      <c r="C385" s="16"/>
      <c r="D385" s="16"/>
      <c r="E385" s="16"/>
      <c r="F385" s="16"/>
      <c r="G385" s="16"/>
    </row>
    <row r="386" spans="3:7">
      <c r="C386" s="16"/>
      <c r="D386" s="16"/>
      <c r="E386" s="16"/>
      <c r="F386" s="16"/>
      <c r="G386" s="16"/>
    </row>
    <row r="387" spans="3:7">
      <c r="C387" s="16"/>
      <c r="D387" s="16"/>
      <c r="E387" s="16"/>
      <c r="F387" s="16"/>
      <c r="G387" s="16"/>
    </row>
    <row r="388" spans="3:7">
      <c r="C388" s="16"/>
      <c r="D388" s="16"/>
      <c r="E388" s="16"/>
      <c r="F388" s="16"/>
      <c r="G388" s="16"/>
    </row>
    <row r="389" spans="3:7">
      <c r="C389" s="16"/>
      <c r="D389" s="16"/>
      <c r="E389" s="16"/>
      <c r="F389" s="16"/>
      <c r="G389" s="16"/>
    </row>
    <row r="390" spans="3:7">
      <c r="C390" s="16"/>
      <c r="D390" s="16"/>
      <c r="E390" s="16"/>
      <c r="F390" s="16"/>
      <c r="G390" s="16"/>
    </row>
    <row r="391" spans="3:7">
      <c r="C391" s="16"/>
      <c r="D391" s="16"/>
      <c r="E391" s="16"/>
      <c r="F391" s="16"/>
      <c r="G391" s="16"/>
    </row>
    <row r="392" spans="3:7">
      <c r="C392" s="16"/>
      <c r="D392" s="16"/>
      <c r="E392" s="16"/>
      <c r="F392" s="16"/>
      <c r="G392" s="16"/>
    </row>
    <row r="393" spans="3:7">
      <c r="C393" s="16"/>
      <c r="D393" s="16"/>
      <c r="E393" s="16"/>
      <c r="F393" s="16"/>
      <c r="G393" s="16"/>
    </row>
    <row r="394" spans="3:7">
      <c r="C394" s="16"/>
      <c r="D394" s="16"/>
      <c r="E394" s="16"/>
      <c r="F394" s="16"/>
      <c r="G394" s="16"/>
    </row>
    <row r="395" spans="3:7">
      <c r="C395" s="16"/>
      <c r="D395" s="16"/>
      <c r="E395" s="16"/>
      <c r="F395" s="16"/>
      <c r="G395" s="16"/>
    </row>
    <row r="396" spans="3:7">
      <c r="C396" s="16"/>
      <c r="D396" s="16"/>
      <c r="E396" s="16"/>
      <c r="F396" s="16"/>
      <c r="G396" s="16"/>
    </row>
    <row r="397" spans="3:7">
      <c r="C397" s="16"/>
      <c r="D397" s="16"/>
      <c r="E397" s="16"/>
      <c r="F397" s="16"/>
      <c r="G397" s="16"/>
    </row>
    <row r="398" spans="3:7">
      <c r="C398" s="16"/>
      <c r="D398" s="16"/>
      <c r="E398" s="16"/>
      <c r="F398" s="16"/>
      <c r="G398" s="16"/>
    </row>
    <row r="399" spans="3:7">
      <c r="C399" s="16"/>
      <c r="D399" s="16"/>
      <c r="E399" s="16"/>
      <c r="F399" s="16"/>
      <c r="G399" s="16"/>
    </row>
    <row r="400" spans="3:7">
      <c r="C400" s="16"/>
      <c r="D400" s="16"/>
      <c r="E400" s="16"/>
      <c r="F400" s="16"/>
      <c r="G400" s="16"/>
    </row>
    <row r="401" spans="3:7">
      <c r="C401" s="16"/>
      <c r="D401" s="16"/>
      <c r="E401" s="16"/>
      <c r="F401" s="16"/>
      <c r="G401" s="16"/>
    </row>
    <row r="402" spans="3:7">
      <c r="C402" s="16"/>
      <c r="D402" s="16"/>
      <c r="E402" s="16"/>
      <c r="F402" s="16"/>
      <c r="G402" s="16"/>
    </row>
    <row r="403" spans="3:7">
      <c r="C403" s="16"/>
      <c r="D403" s="16"/>
      <c r="E403" s="16"/>
      <c r="F403" s="16"/>
      <c r="G403" s="16"/>
    </row>
    <row r="404" spans="3:7">
      <c r="C404" s="16"/>
      <c r="D404" s="16"/>
      <c r="E404" s="16"/>
      <c r="F404" s="16"/>
      <c r="G404" s="16"/>
    </row>
    <row r="405" spans="3:7">
      <c r="C405" s="16"/>
      <c r="D405" s="16"/>
      <c r="E405" s="16"/>
      <c r="F405" s="16"/>
      <c r="G405" s="16"/>
    </row>
    <row r="406" spans="3:7">
      <c r="C406" s="16"/>
      <c r="D406" s="16"/>
      <c r="E406" s="16"/>
      <c r="F406" s="16"/>
      <c r="G406" s="16"/>
    </row>
    <row r="407" spans="3:7">
      <c r="C407" s="16"/>
      <c r="D407" s="16"/>
      <c r="E407" s="16"/>
      <c r="F407" s="16"/>
      <c r="G407" s="16"/>
    </row>
    <row r="408" spans="3:7">
      <c r="C408" s="16"/>
      <c r="D408" s="16"/>
      <c r="E408" s="16"/>
      <c r="F408" s="16"/>
      <c r="G408" s="16"/>
    </row>
    <row r="409" spans="3:7">
      <c r="C409" s="16"/>
      <c r="D409" s="16"/>
      <c r="E409" s="16"/>
      <c r="F409" s="16"/>
      <c r="G409" s="16"/>
    </row>
    <row r="410" spans="3:7">
      <c r="C410" s="16"/>
      <c r="D410" s="16"/>
      <c r="E410" s="16"/>
      <c r="F410" s="16"/>
      <c r="G410" s="16"/>
    </row>
    <row r="411" spans="3:7">
      <c r="C411" s="16"/>
      <c r="D411" s="16"/>
      <c r="E411" s="16"/>
      <c r="F411" s="16"/>
      <c r="G411" s="16"/>
    </row>
    <row r="412" spans="3:7">
      <c r="C412" s="16"/>
      <c r="D412" s="16"/>
      <c r="E412" s="16"/>
      <c r="F412" s="16"/>
      <c r="G412" s="16"/>
    </row>
    <row r="413" spans="3:7">
      <c r="C413" s="16"/>
      <c r="D413" s="16"/>
      <c r="E413" s="16"/>
      <c r="F413" s="16"/>
      <c r="G413" s="16"/>
    </row>
    <row r="414" spans="3:7">
      <c r="C414" s="16"/>
      <c r="D414" s="16"/>
      <c r="E414" s="16"/>
      <c r="F414" s="16"/>
      <c r="G414" s="16"/>
    </row>
    <row r="415" spans="3:7">
      <c r="C415" s="16"/>
      <c r="D415" s="16"/>
      <c r="E415" s="16"/>
      <c r="F415" s="16"/>
      <c r="G415" s="16"/>
    </row>
    <row r="416" spans="3:7">
      <c r="C416" s="16"/>
      <c r="D416" s="16"/>
      <c r="E416" s="16"/>
      <c r="F416" s="16"/>
      <c r="G416" s="16"/>
    </row>
    <row r="417" spans="3:7">
      <c r="C417" s="16"/>
      <c r="D417" s="16"/>
      <c r="E417" s="16"/>
      <c r="F417" s="16"/>
      <c r="G417" s="16"/>
    </row>
    <row r="418" spans="3:7">
      <c r="C418" s="16"/>
      <c r="D418" s="16"/>
      <c r="E418" s="16"/>
      <c r="F418" s="16"/>
      <c r="G418" s="16"/>
    </row>
    <row r="419" spans="3:7">
      <c r="C419" s="16"/>
      <c r="D419" s="16"/>
      <c r="E419" s="16"/>
      <c r="F419" s="16"/>
      <c r="G419" s="16"/>
    </row>
    <row r="420" spans="3:7">
      <c r="C420" s="16"/>
      <c r="D420" s="16"/>
      <c r="E420" s="16"/>
      <c r="F420" s="16"/>
      <c r="G420" s="16"/>
    </row>
    <row r="421" spans="3:7">
      <c r="C421" s="16"/>
      <c r="D421" s="16"/>
      <c r="E421" s="16"/>
      <c r="F421" s="16"/>
      <c r="G421" s="16"/>
    </row>
    <row r="422" spans="3:7">
      <c r="C422" s="16"/>
      <c r="D422" s="16"/>
      <c r="E422" s="16"/>
      <c r="F422" s="16"/>
      <c r="G422" s="16"/>
    </row>
    <row r="423" spans="3:7">
      <c r="C423" s="16"/>
      <c r="D423" s="16"/>
      <c r="E423" s="16"/>
      <c r="F423" s="16"/>
      <c r="G423" s="16"/>
    </row>
    <row r="424" spans="3:7">
      <c r="C424" s="16"/>
      <c r="D424" s="16"/>
      <c r="E424" s="16"/>
      <c r="F424" s="16"/>
      <c r="G424" s="16"/>
    </row>
    <row r="425" spans="3:7">
      <c r="C425" s="16"/>
      <c r="D425" s="16"/>
      <c r="E425" s="16"/>
      <c r="F425" s="16"/>
      <c r="G425" s="16"/>
    </row>
    <row r="426" spans="3:7">
      <c r="C426" s="16"/>
      <c r="D426" s="16"/>
      <c r="E426" s="16"/>
      <c r="F426" s="16"/>
      <c r="G426" s="16"/>
    </row>
    <row r="427" spans="3:7">
      <c r="C427" s="16"/>
      <c r="D427" s="16"/>
      <c r="E427" s="16"/>
      <c r="F427" s="16"/>
      <c r="G427" s="16"/>
    </row>
    <row r="428" spans="3:7">
      <c r="C428" s="16"/>
      <c r="D428" s="16"/>
      <c r="E428" s="16"/>
      <c r="F428" s="16"/>
      <c r="G428" s="16"/>
    </row>
    <row r="429" spans="3:7">
      <c r="C429" s="16"/>
      <c r="D429" s="16"/>
      <c r="E429" s="16"/>
      <c r="F429" s="16"/>
      <c r="G429" s="16"/>
    </row>
    <row r="430" spans="3:7">
      <c r="C430" s="16"/>
      <c r="D430" s="16"/>
      <c r="E430" s="16"/>
      <c r="F430" s="16"/>
      <c r="G430" s="16"/>
    </row>
    <row r="431" spans="3:7">
      <c r="C431" s="16"/>
      <c r="D431" s="16"/>
      <c r="E431" s="16"/>
      <c r="F431" s="16"/>
      <c r="G431" s="16"/>
    </row>
    <row r="432" spans="3:7">
      <c r="C432" s="16"/>
      <c r="D432" s="16"/>
      <c r="E432" s="16"/>
      <c r="F432" s="16"/>
      <c r="G432" s="16"/>
    </row>
    <row r="433" spans="3:7">
      <c r="C433" s="16"/>
      <c r="D433" s="16"/>
      <c r="E433" s="16"/>
      <c r="F433" s="16"/>
      <c r="G433" s="16"/>
    </row>
    <row r="434" spans="3:7">
      <c r="C434" s="16"/>
      <c r="D434" s="16"/>
      <c r="E434" s="16"/>
      <c r="F434" s="16"/>
      <c r="G434" s="16"/>
    </row>
    <row r="435" spans="3:7">
      <c r="C435" s="16"/>
      <c r="D435" s="16"/>
      <c r="E435" s="16"/>
      <c r="F435" s="16"/>
      <c r="G435" s="16"/>
    </row>
    <row r="436" spans="3:7">
      <c r="C436" s="16"/>
      <c r="D436" s="16"/>
      <c r="E436" s="16"/>
      <c r="F436" s="16"/>
      <c r="G436" s="16"/>
    </row>
    <row r="437" spans="3:7">
      <c r="C437" s="16"/>
      <c r="D437" s="16"/>
      <c r="E437" s="16"/>
      <c r="F437" s="16"/>
      <c r="G437" s="16"/>
    </row>
    <row r="438" spans="3:7">
      <c r="C438" s="16"/>
      <c r="D438" s="16"/>
      <c r="E438" s="16"/>
      <c r="F438" s="16"/>
      <c r="G438" s="16"/>
    </row>
    <row r="439" spans="3:7">
      <c r="C439" s="16"/>
      <c r="D439" s="16"/>
      <c r="E439" s="16"/>
      <c r="F439" s="16"/>
      <c r="G439" s="16"/>
    </row>
    <row r="440" spans="3:7">
      <c r="C440" s="16"/>
      <c r="D440" s="16"/>
      <c r="E440" s="16"/>
      <c r="F440" s="16"/>
      <c r="G440" s="16"/>
    </row>
    <row r="441" spans="3:7">
      <c r="C441" s="16"/>
      <c r="D441" s="16"/>
      <c r="E441" s="16"/>
      <c r="F441" s="16"/>
      <c r="G441" s="16"/>
    </row>
    <row r="442" spans="3:7">
      <c r="C442" s="16"/>
      <c r="D442" s="16"/>
      <c r="E442" s="16"/>
      <c r="F442" s="16"/>
      <c r="G442" s="16"/>
    </row>
    <row r="443" spans="3:7">
      <c r="C443" s="16"/>
      <c r="D443" s="16"/>
      <c r="E443" s="16"/>
      <c r="F443" s="16"/>
      <c r="G443" s="16"/>
    </row>
    <row r="444" spans="3:7">
      <c r="C444" s="16"/>
      <c r="D444" s="16"/>
      <c r="E444" s="16"/>
      <c r="F444" s="16"/>
      <c r="G444" s="16"/>
    </row>
    <row r="445" spans="3:7">
      <c r="C445" s="16"/>
      <c r="D445" s="16"/>
      <c r="E445" s="16"/>
      <c r="F445" s="16"/>
      <c r="G445" s="16"/>
    </row>
    <row r="446" spans="3:7">
      <c r="C446" s="16"/>
      <c r="D446" s="16"/>
      <c r="E446" s="16"/>
      <c r="F446" s="16"/>
      <c r="G446" s="16"/>
    </row>
    <row r="447" spans="3:7">
      <c r="C447" s="16"/>
      <c r="D447" s="16"/>
      <c r="E447" s="16"/>
      <c r="F447" s="16"/>
      <c r="G447" s="16"/>
    </row>
    <row r="448" spans="3:7">
      <c r="C448" s="16"/>
      <c r="D448" s="16"/>
      <c r="E448" s="16"/>
      <c r="F448" s="16"/>
      <c r="G448" s="16"/>
    </row>
    <row r="449" spans="3:7">
      <c r="C449" s="16"/>
      <c r="D449" s="16"/>
      <c r="E449" s="16"/>
      <c r="F449" s="16"/>
      <c r="G449" s="16"/>
    </row>
    <row r="450" spans="3:7">
      <c r="C450" s="16"/>
      <c r="D450" s="16"/>
      <c r="E450" s="16"/>
      <c r="F450" s="16"/>
      <c r="G450" s="16"/>
    </row>
    <row r="451" spans="3:7">
      <c r="C451" s="16"/>
      <c r="D451" s="16"/>
      <c r="E451" s="16"/>
      <c r="F451" s="16"/>
      <c r="G451" s="16"/>
    </row>
    <row r="452" spans="3:7">
      <c r="C452" s="16"/>
      <c r="D452" s="16"/>
      <c r="E452" s="16"/>
      <c r="F452" s="16"/>
      <c r="G452" s="16"/>
    </row>
    <row r="453" spans="3:7">
      <c r="C453" s="16"/>
      <c r="D453" s="16"/>
      <c r="E453" s="16"/>
      <c r="F453" s="16"/>
      <c r="G453" s="16"/>
    </row>
    <row r="454" spans="3:7">
      <c r="C454" s="16"/>
      <c r="D454" s="16"/>
      <c r="E454" s="16"/>
      <c r="F454" s="16"/>
      <c r="G454" s="16"/>
    </row>
    <row r="455" spans="3:7">
      <c r="C455" s="16"/>
      <c r="D455" s="16"/>
      <c r="E455" s="16"/>
      <c r="F455" s="16"/>
      <c r="G455" s="16"/>
    </row>
    <row r="456" spans="3:7">
      <c r="C456" s="16"/>
      <c r="D456" s="16"/>
      <c r="E456" s="16"/>
      <c r="F456" s="16"/>
      <c r="G456" s="16"/>
    </row>
    <row r="457" spans="3:7">
      <c r="C457" s="16"/>
      <c r="D457" s="16"/>
      <c r="E457" s="16"/>
      <c r="F457" s="16"/>
      <c r="G457" s="16"/>
    </row>
    <row r="458" spans="3:7">
      <c r="C458" s="16"/>
      <c r="D458" s="16"/>
      <c r="E458" s="16"/>
      <c r="F458" s="16"/>
      <c r="G458" s="16"/>
    </row>
    <row r="459" spans="3:7">
      <c r="C459" s="16"/>
      <c r="D459" s="16"/>
      <c r="E459" s="16"/>
      <c r="F459" s="16"/>
      <c r="G459" s="16"/>
    </row>
    <row r="460" spans="3:7">
      <c r="C460" s="16"/>
      <c r="D460" s="16"/>
      <c r="E460" s="16"/>
      <c r="F460" s="16"/>
      <c r="G460" s="16"/>
    </row>
    <row r="461" spans="3:7">
      <c r="C461" s="16"/>
      <c r="D461" s="16"/>
      <c r="E461" s="16"/>
      <c r="F461" s="16"/>
      <c r="G461" s="16"/>
    </row>
    <row r="462" spans="3:7">
      <c r="C462" s="16"/>
      <c r="D462" s="16"/>
      <c r="E462" s="16"/>
      <c r="F462" s="16"/>
      <c r="G462" s="16"/>
    </row>
    <row r="463" spans="3:7">
      <c r="C463" s="16"/>
      <c r="D463" s="16"/>
      <c r="E463" s="16"/>
      <c r="F463" s="16"/>
      <c r="G463" s="16"/>
    </row>
    <row r="464" spans="3:7">
      <c r="C464" s="16"/>
      <c r="D464" s="16"/>
      <c r="E464" s="16"/>
      <c r="F464" s="16"/>
      <c r="G464" s="16"/>
    </row>
    <row r="465" spans="3:7">
      <c r="C465" s="16"/>
      <c r="D465" s="16"/>
      <c r="E465" s="16"/>
      <c r="F465" s="16"/>
      <c r="G465" s="16"/>
    </row>
    <row r="466" spans="3:7">
      <c r="C466" s="16"/>
      <c r="D466" s="16"/>
      <c r="E466" s="16"/>
      <c r="F466" s="16"/>
      <c r="G466" s="16"/>
    </row>
    <row r="467" spans="3:7">
      <c r="C467" s="16"/>
      <c r="D467" s="16"/>
      <c r="E467" s="16"/>
      <c r="F467" s="16"/>
      <c r="G467" s="16"/>
    </row>
    <row r="468" spans="3:7">
      <c r="C468" s="16"/>
      <c r="D468" s="16"/>
      <c r="E468" s="16"/>
      <c r="F468" s="16"/>
      <c r="G468" s="16"/>
    </row>
    <row r="469" spans="3:7">
      <c r="C469" s="16"/>
      <c r="D469" s="16"/>
      <c r="E469" s="16"/>
      <c r="F469" s="16"/>
      <c r="G469" s="16"/>
    </row>
    <row r="470" spans="3:7">
      <c r="C470" s="16"/>
      <c r="D470" s="16"/>
      <c r="E470" s="16"/>
      <c r="F470" s="16"/>
      <c r="G470" s="16"/>
    </row>
    <row r="471" spans="3:7">
      <c r="C471" s="16"/>
      <c r="D471" s="16"/>
      <c r="E471" s="16"/>
      <c r="F471" s="16"/>
      <c r="G471" s="16"/>
    </row>
    <row r="472" spans="3:7">
      <c r="C472" s="16"/>
      <c r="D472" s="16"/>
      <c r="E472" s="16"/>
      <c r="F472" s="16"/>
      <c r="G472" s="16"/>
    </row>
    <row r="473" spans="3:7">
      <c r="C473" s="16"/>
      <c r="D473" s="16"/>
      <c r="E473" s="16"/>
      <c r="F473" s="16"/>
      <c r="G473" s="16"/>
    </row>
    <row r="474" spans="3:7">
      <c r="C474" s="16"/>
      <c r="D474" s="16"/>
      <c r="E474" s="16"/>
      <c r="F474" s="16"/>
      <c r="G474" s="16"/>
    </row>
    <row r="475" spans="3:7">
      <c r="C475" s="16"/>
      <c r="D475" s="16"/>
      <c r="E475" s="16"/>
      <c r="F475" s="16"/>
      <c r="G475" s="16"/>
    </row>
    <row r="476" spans="3:7">
      <c r="C476" s="16"/>
      <c r="D476" s="16"/>
      <c r="E476" s="16"/>
      <c r="F476" s="16"/>
      <c r="G476" s="16"/>
    </row>
    <row r="477" spans="3:7">
      <c r="C477" s="16"/>
      <c r="D477" s="16"/>
      <c r="E477" s="16"/>
      <c r="F477" s="16"/>
      <c r="G477" s="16"/>
    </row>
    <row r="478" spans="3:7">
      <c r="C478" s="16"/>
      <c r="D478" s="16"/>
      <c r="E478" s="16"/>
      <c r="F478" s="16"/>
      <c r="G478" s="16"/>
    </row>
    <row r="479" spans="3:7">
      <c r="C479" s="16"/>
      <c r="D479" s="16"/>
      <c r="E479" s="16"/>
      <c r="F479" s="16"/>
      <c r="G479" s="16"/>
    </row>
    <row r="480" spans="3:7">
      <c r="C480" s="16"/>
      <c r="D480" s="16"/>
      <c r="E480" s="16"/>
      <c r="F480" s="16"/>
      <c r="G480" s="16"/>
    </row>
    <row r="481" spans="3:7">
      <c r="C481" s="16"/>
      <c r="D481" s="16"/>
      <c r="E481" s="16"/>
      <c r="F481" s="16"/>
      <c r="G481" s="16"/>
    </row>
    <row r="482" spans="3:7">
      <c r="C482" s="16"/>
      <c r="D482" s="16"/>
      <c r="E482" s="16"/>
      <c r="F482" s="16"/>
      <c r="G482" s="16"/>
    </row>
    <row r="483" spans="3:7">
      <c r="C483" s="16"/>
      <c r="D483" s="16"/>
      <c r="E483" s="16"/>
      <c r="F483" s="16"/>
      <c r="G483" s="16"/>
    </row>
    <row r="484" spans="3:7">
      <c r="C484" s="16"/>
      <c r="D484" s="16"/>
      <c r="E484" s="16"/>
      <c r="F484" s="16"/>
      <c r="G484" s="16"/>
    </row>
    <row r="485" spans="3:7">
      <c r="C485" s="16"/>
      <c r="D485" s="16"/>
      <c r="E485" s="16"/>
      <c r="F485" s="16"/>
      <c r="G485" s="16"/>
    </row>
    <row r="486" spans="3:7">
      <c r="C486" s="16"/>
      <c r="D486" s="16"/>
      <c r="E486" s="16"/>
      <c r="F486" s="16"/>
      <c r="G486" s="16"/>
    </row>
    <row r="487" spans="3:7">
      <c r="C487" s="16"/>
      <c r="D487" s="16"/>
      <c r="E487" s="16"/>
      <c r="F487" s="16"/>
      <c r="G487" s="16"/>
    </row>
    <row r="488" spans="3:7">
      <c r="C488" s="16"/>
      <c r="D488" s="16"/>
      <c r="E488" s="16"/>
      <c r="F488" s="16"/>
      <c r="G488" s="16"/>
    </row>
    <row r="489" spans="3:7">
      <c r="C489" s="16"/>
      <c r="D489" s="16"/>
      <c r="E489" s="16"/>
      <c r="F489" s="16"/>
      <c r="G489" s="16"/>
    </row>
    <row r="490" spans="3:7">
      <c r="C490" s="16"/>
      <c r="D490" s="16"/>
      <c r="E490" s="16"/>
      <c r="F490" s="16"/>
      <c r="G490" s="16"/>
    </row>
    <row r="491" spans="3:7">
      <c r="C491" s="16"/>
      <c r="D491" s="16"/>
      <c r="E491" s="16"/>
      <c r="F491" s="16"/>
      <c r="G491" s="16"/>
    </row>
    <row r="492" spans="3:7">
      <c r="C492" s="16"/>
      <c r="D492" s="16"/>
      <c r="E492" s="16"/>
      <c r="F492" s="16"/>
      <c r="G492" s="16"/>
    </row>
    <row r="493" spans="3:7">
      <c r="C493" s="16"/>
      <c r="D493" s="16"/>
      <c r="E493" s="16"/>
      <c r="F493" s="16"/>
      <c r="G493" s="16"/>
    </row>
    <row r="494" spans="3:7">
      <c r="C494" s="16"/>
      <c r="D494" s="16"/>
      <c r="E494" s="16"/>
      <c r="F494" s="16"/>
      <c r="G494" s="16"/>
    </row>
    <row r="495" spans="3:7">
      <c r="C495" s="16"/>
      <c r="D495" s="16"/>
      <c r="E495" s="16"/>
      <c r="F495" s="16"/>
      <c r="G495" s="16"/>
    </row>
    <row r="496" spans="3:7">
      <c r="C496" s="16"/>
      <c r="D496" s="16"/>
      <c r="E496" s="16"/>
      <c r="F496" s="16"/>
      <c r="G496" s="16"/>
    </row>
    <row r="497" spans="3:7">
      <c r="C497" s="16"/>
      <c r="D497" s="16"/>
      <c r="E497" s="16"/>
      <c r="F497" s="16"/>
      <c r="G497" s="16"/>
    </row>
    <row r="498" spans="3:7">
      <c r="C498" s="16"/>
      <c r="D498" s="16"/>
      <c r="E498" s="16"/>
      <c r="F498" s="16"/>
      <c r="G498" s="16"/>
    </row>
    <row r="499" spans="3:7">
      <c r="C499" s="16"/>
      <c r="D499" s="16"/>
      <c r="E499" s="16"/>
      <c r="F499" s="16"/>
      <c r="G499" s="16"/>
    </row>
    <row r="500" spans="3:7">
      <c r="C500" s="16"/>
      <c r="D500" s="16"/>
      <c r="E500" s="16"/>
      <c r="F500" s="16"/>
      <c r="G500" s="16"/>
    </row>
    <row r="501" spans="3:7">
      <c r="C501" s="16"/>
      <c r="D501" s="16"/>
      <c r="E501" s="16"/>
      <c r="F501" s="16"/>
      <c r="G501" s="16"/>
    </row>
    <row r="502" spans="3:7">
      <c r="C502" s="16"/>
      <c r="D502" s="16"/>
      <c r="E502" s="16"/>
      <c r="F502" s="16"/>
      <c r="G502" s="16"/>
    </row>
    <row r="503" spans="3:7">
      <c r="C503" s="16"/>
      <c r="D503" s="16"/>
      <c r="E503" s="16"/>
      <c r="F503" s="16"/>
      <c r="G503" s="16"/>
    </row>
    <row r="504" spans="3:7">
      <c r="C504" s="16"/>
      <c r="D504" s="16"/>
      <c r="E504" s="16"/>
      <c r="F504" s="16"/>
      <c r="G504" s="16"/>
    </row>
    <row r="505" spans="3:7">
      <c r="C505" s="16"/>
      <c r="D505" s="16"/>
      <c r="E505" s="16"/>
      <c r="F505" s="16"/>
      <c r="G505" s="16"/>
    </row>
    <row r="506" spans="3:7">
      <c r="C506" s="16"/>
      <c r="D506" s="16"/>
      <c r="E506" s="16"/>
      <c r="F506" s="16"/>
      <c r="G506" s="16"/>
    </row>
    <row r="507" spans="3:7">
      <c r="C507" s="16"/>
      <c r="D507" s="16"/>
      <c r="E507" s="16"/>
      <c r="F507" s="16"/>
      <c r="G507" s="16"/>
    </row>
    <row r="508" spans="3:7">
      <c r="C508" s="16"/>
      <c r="D508" s="16"/>
      <c r="E508" s="16"/>
      <c r="F508" s="16"/>
      <c r="G508" s="16"/>
    </row>
    <row r="509" spans="3:7">
      <c r="C509" s="16"/>
      <c r="D509" s="16"/>
      <c r="E509" s="16"/>
      <c r="F509" s="16"/>
      <c r="G509" s="16"/>
    </row>
    <row r="510" spans="3:7">
      <c r="C510" s="16"/>
      <c r="D510" s="16"/>
      <c r="E510" s="16"/>
      <c r="F510" s="16"/>
      <c r="G510" s="16"/>
    </row>
    <row r="511" spans="3:7">
      <c r="C511" s="16"/>
      <c r="D511" s="16"/>
      <c r="E511" s="16"/>
      <c r="F511" s="16"/>
      <c r="G511" s="16"/>
    </row>
    <row r="512" spans="3:7">
      <c r="C512" s="16"/>
      <c r="D512" s="16"/>
      <c r="E512" s="16"/>
      <c r="F512" s="16"/>
      <c r="G512" s="16"/>
    </row>
    <row r="513" spans="3:7">
      <c r="C513" s="16"/>
      <c r="D513" s="16"/>
      <c r="E513" s="16"/>
      <c r="F513" s="16"/>
      <c r="G513" s="16"/>
    </row>
    <row r="514" spans="3:7">
      <c r="C514" s="16"/>
      <c r="D514" s="16"/>
      <c r="E514" s="16"/>
      <c r="F514" s="16"/>
      <c r="G514" s="16"/>
    </row>
    <row r="515" spans="3:7">
      <c r="C515" s="16"/>
      <c r="D515" s="16"/>
      <c r="E515" s="16"/>
      <c r="F515" s="16"/>
      <c r="G515" s="16"/>
    </row>
    <row r="516" spans="3:7">
      <c r="C516" s="16"/>
      <c r="D516" s="16"/>
      <c r="E516" s="16"/>
      <c r="F516" s="16"/>
      <c r="G516" s="16"/>
    </row>
    <row r="517" spans="3:7">
      <c r="C517" s="16"/>
      <c r="D517" s="16"/>
      <c r="E517" s="16"/>
      <c r="F517" s="16"/>
      <c r="G517" s="16"/>
    </row>
    <row r="518" spans="3:7">
      <c r="C518" s="16"/>
      <c r="D518" s="16"/>
      <c r="E518" s="16"/>
      <c r="F518" s="16"/>
      <c r="G518" s="16"/>
    </row>
    <row r="519" spans="3:7">
      <c r="C519" s="16"/>
      <c r="D519" s="16"/>
      <c r="E519" s="16"/>
      <c r="F519" s="16"/>
      <c r="G519" s="16"/>
    </row>
    <row r="520" spans="3:7">
      <c r="C520" s="16"/>
      <c r="D520" s="16"/>
      <c r="E520" s="16"/>
      <c r="F520" s="16"/>
      <c r="G520" s="16"/>
    </row>
    <row r="521" spans="3:7">
      <c r="C521" s="16"/>
      <c r="D521" s="16"/>
      <c r="E521" s="16"/>
      <c r="F521" s="16"/>
      <c r="G521" s="16"/>
    </row>
    <row r="522" spans="3:7">
      <c r="C522" s="16"/>
      <c r="D522" s="16"/>
      <c r="E522" s="16"/>
      <c r="F522" s="16"/>
      <c r="G522" s="16"/>
    </row>
    <row r="523" spans="3:7">
      <c r="C523" s="16"/>
      <c r="D523" s="16"/>
      <c r="E523" s="16"/>
      <c r="F523" s="16"/>
      <c r="G523" s="16"/>
    </row>
    <row r="524" spans="3:7">
      <c r="C524" s="16"/>
      <c r="D524" s="16"/>
      <c r="E524" s="16"/>
      <c r="F524" s="16"/>
      <c r="G524" s="16"/>
    </row>
    <row r="525" spans="3:7">
      <c r="C525" s="16"/>
      <c r="D525" s="16"/>
      <c r="E525" s="16"/>
      <c r="F525" s="16"/>
      <c r="G525" s="16"/>
    </row>
    <row r="526" spans="3:7">
      <c r="C526" s="16"/>
      <c r="D526" s="16"/>
      <c r="E526" s="16"/>
      <c r="F526" s="16"/>
      <c r="G526" s="16"/>
    </row>
    <row r="527" spans="3:7">
      <c r="C527" s="16"/>
      <c r="D527" s="16"/>
      <c r="E527" s="16"/>
      <c r="F527" s="16"/>
      <c r="G527" s="16"/>
    </row>
    <row r="528" spans="3:7">
      <c r="C528" s="16"/>
      <c r="D528" s="16"/>
      <c r="E528" s="16"/>
      <c r="F528" s="16"/>
      <c r="G528" s="16"/>
    </row>
    <row r="529" spans="3:7">
      <c r="C529" s="16"/>
      <c r="D529" s="16"/>
      <c r="E529" s="16"/>
      <c r="F529" s="16"/>
      <c r="G529" s="16"/>
    </row>
    <row r="530" spans="3:7">
      <c r="C530" s="16"/>
      <c r="D530" s="16"/>
      <c r="E530" s="16"/>
      <c r="F530" s="16"/>
      <c r="G530" s="16"/>
    </row>
    <row r="531" spans="3:7">
      <c r="C531" s="16"/>
      <c r="D531" s="16"/>
      <c r="E531" s="16"/>
      <c r="F531" s="16"/>
      <c r="G531" s="16"/>
    </row>
    <row r="532" spans="3:7">
      <c r="C532" s="16"/>
      <c r="D532" s="16"/>
      <c r="E532" s="16"/>
      <c r="F532" s="16"/>
      <c r="G532" s="16"/>
    </row>
    <row r="533" spans="3:7">
      <c r="C533" s="16"/>
      <c r="D533" s="16"/>
      <c r="E533" s="16"/>
      <c r="F533" s="16"/>
      <c r="G533" s="16"/>
    </row>
    <row r="534" spans="3:7">
      <c r="C534" s="16"/>
      <c r="D534" s="16"/>
      <c r="E534" s="16"/>
      <c r="F534" s="16"/>
      <c r="G534" s="16"/>
    </row>
    <row r="535" spans="3:7">
      <c r="C535" s="16"/>
      <c r="D535" s="16"/>
      <c r="E535" s="16"/>
      <c r="F535" s="16"/>
      <c r="G535" s="16"/>
    </row>
    <row r="536" spans="3:7">
      <c r="C536" s="16"/>
      <c r="D536" s="16"/>
      <c r="E536" s="16"/>
      <c r="F536" s="16"/>
      <c r="G536" s="16"/>
    </row>
    <row r="537" spans="3:7">
      <c r="C537" s="16"/>
      <c r="D537" s="16"/>
      <c r="E537" s="16"/>
      <c r="F537" s="16"/>
      <c r="G537" s="16"/>
    </row>
    <row r="538" spans="3:7">
      <c r="C538" s="16"/>
      <c r="D538" s="16"/>
      <c r="E538" s="16"/>
      <c r="F538" s="16"/>
      <c r="G538" s="16"/>
    </row>
    <row r="539" spans="3:7">
      <c r="C539" s="16"/>
      <c r="D539" s="16"/>
      <c r="E539" s="16"/>
      <c r="F539" s="16"/>
      <c r="G539" s="16"/>
    </row>
    <row r="540" spans="3:7">
      <c r="C540" s="16"/>
      <c r="D540" s="16"/>
      <c r="E540" s="16"/>
      <c r="F540" s="16"/>
      <c r="G540" s="16"/>
    </row>
    <row r="541" spans="3:7">
      <c r="C541" s="16"/>
      <c r="D541" s="16"/>
      <c r="E541" s="16"/>
      <c r="F541" s="16"/>
      <c r="G541" s="16"/>
    </row>
    <row r="542" spans="3:7">
      <c r="C542" s="16"/>
      <c r="D542" s="16"/>
      <c r="E542" s="16"/>
      <c r="F542" s="16"/>
      <c r="G542" s="16"/>
    </row>
    <row r="543" spans="3:7">
      <c r="C543" s="16"/>
      <c r="D543" s="16"/>
      <c r="E543" s="16"/>
      <c r="F543" s="16"/>
      <c r="G543" s="16"/>
    </row>
    <row r="544" spans="3:7">
      <c r="C544" s="16"/>
      <c r="D544" s="16"/>
      <c r="E544" s="16"/>
      <c r="F544" s="16"/>
      <c r="G544" s="16"/>
    </row>
    <row r="545" spans="3:7">
      <c r="C545" s="16"/>
      <c r="D545" s="16"/>
      <c r="E545" s="16"/>
      <c r="F545" s="16"/>
      <c r="G545" s="16"/>
    </row>
    <row r="546" spans="3:7">
      <c r="C546" s="16"/>
      <c r="D546" s="16"/>
      <c r="E546" s="16"/>
      <c r="F546" s="16"/>
      <c r="G546" s="16"/>
    </row>
    <row r="547" spans="3:7">
      <c r="C547" s="16"/>
      <c r="D547" s="16"/>
      <c r="E547" s="16"/>
      <c r="F547" s="16"/>
      <c r="G547" s="16"/>
    </row>
    <row r="548" spans="3:7">
      <c r="C548" s="16"/>
      <c r="D548" s="16"/>
      <c r="E548" s="16"/>
      <c r="F548" s="16"/>
      <c r="G548" s="16"/>
    </row>
    <row r="549" spans="3:7">
      <c r="C549" s="16"/>
      <c r="D549" s="16"/>
      <c r="E549" s="16"/>
      <c r="F549" s="16"/>
      <c r="G549" s="16"/>
    </row>
    <row r="550" spans="3:7">
      <c r="C550" s="16"/>
      <c r="D550" s="16"/>
      <c r="E550" s="16"/>
      <c r="F550" s="16"/>
      <c r="G550" s="16"/>
    </row>
    <row r="551" spans="3:7">
      <c r="C551" s="16"/>
      <c r="D551" s="16"/>
      <c r="E551" s="16"/>
      <c r="F551" s="16"/>
      <c r="G551" s="16"/>
    </row>
    <row r="552" spans="3:7">
      <c r="C552" s="16"/>
      <c r="D552" s="16"/>
      <c r="E552" s="16"/>
      <c r="F552" s="16"/>
      <c r="G552" s="16"/>
    </row>
    <row r="553" spans="3:7">
      <c r="C553" s="16"/>
      <c r="D553" s="16"/>
      <c r="E553" s="16"/>
      <c r="F553" s="16"/>
      <c r="G553" s="16"/>
    </row>
    <row r="554" spans="3:7">
      <c r="C554" s="16"/>
      <c r="D554" s="16"/>
      <c r="E554" s="16"/>
      <c r="F554" s="16"/>
      <c r="G554" s="16"/>
    </row>
    <row r="555" spans="3:7">
      <c r="C555" s="16"/>
      <c r="D555" s="16"/>
      <c r="E555" s="16"/>
      <c r="F555" s="16"/>
      <c r="G555" s="16"/>
    </row>
    <row r="556" spans="3:7">
      <c r="C556" s="16"/>
      <c r="D556" s="16"/>
      <c r="E556" s="16"/>
      <c r="F556" s="16"/>
      <c r="G556" s="16"/>
    </row>
    <row r="557" spans="3:7">
      <c r="C557" s="16"/>
      <c r="D557" s="16"/>
      <c r="E557" s="16"/>
      <c r="F557" s="16"/>
      <c r="G557" s="16"/>
    </row>
    <row r="558" spans="3:7">
      <c r="C558" s="16"/>
      <c r="D558" s="16"/>
      <c r="E558" s="16"/>
      <c r="F558" s="16"/>
      <c r="G558" s="16"/>
    </row>
    <row r="559" spans="3:7">
      <c r="C559" s="16"/>
      <c r="D559" s="16"/>
      <c r="E559" s="16"/>
      <c r="F559" s="16"/>
      <c r="G559" s="16"/>
    </row>
    <row r="560" spans="3:7">
      <c r="C560" s="16"/>
      <c r="D560" s="16"/>
      <c r="E560" s="16"/>
      <c r="F560" s="16"/>
      <c r="G560" s="16"/>
    </row>
    <row r="561" spans="3:7">
      <c r="C561" s="16"/>
      <c r="D561" s="16"/>
      <c r="E561" s="16"/>
      <c r="F561" s="16"/>
      <c r="G561" s="16"/>
    </row>
    <row r="562" spans="3:7">
      <c r="C562" s="16"/>
      <c r="D562" s="16"/>
      <c r="E562" s="16"/>
      <c r="F562" s="16"/>
      <c r="G562" s="16"/>
    </row>
    <row r="563" spans="3:7">
      <c r="C563" s="16"/>
      <c r="D563" s="16"/>
      <c r="E563" s="16"/>
      <c r="F563" s="16"/>
      <c r="G563" s="16"/>
    </row>
    <row r="564" spans="3:7">
      <c r="C564" s="16"/>
      <c r="D564" s="16"/>
      <c r="E564" s="16"/>
      <c r="F564" s="16"/>
      <c r="G564" s="16"/>
    </row>
    <row r="565" spans="3:7">
      <c r="C565" s="16"/>
      <c r="D565" s="16"/>
      <c r="E565" s="16"/>
      <c r="F565" s="16"/>
      <c r="G565" s="16"/>
    </row>
    <row r="566" spans="3:7">
      <c r="C566" s="16"/>
      <c r="D566" s="16"/>
      <c r="E566" s="16"/>
      <c r="F566" s="16"/>
      <c r="G566" s="16"/>
    </row>
    <row r="567" spans="3:7">
      <c r="C567" s="16"/>
      <c r="D567" s="16"/>
      <c r="E567" s="16"/>
      <c r="F567" s="16"/>
      <c r="G567" s="16"/>
    </row>
    <row r="568" spans="3:7">
      <c r="C568" s="16"/>
      <c r="D568" s="16"/>
      <c r="E568" s="16"/>
      <c r="F568" s="16"/>
      <c r="G568" s="16"/>
    </row>
    <row r="569" spans="3:7">
      <c r="C569" s="16"/>
      <c r="D569" s="16"/>
      <c r="E569" s="16"/>
      <c r="F569" s="16"/>
      <c r="G569" s="16"/>
    </row>
    <row r="570" spans="3:7">
      <c r="C570" s="16"/>
      <c r="D570" s="16"/>
      <c r="E570" s="16"/>
      <c r="F570" s="16"/>
      <c r="G570" s="16"/>
    </row>
    <row r="571" spans="3:7">
      <c r="C571" s="16"/>
      <c r="D571" s="16"/>
      <c r="E571" s="16"/>
      <c r="F571" s="16"/>
      <c r="G571" s="16"/>
    </row>
    <row r="572" spans="3:7">
      <c r="C572" s="16"/>
      <c r="D572" s="16"/>
      <c r="E572" s="16"/>
      <c r="F572" s="16"/>
      <c r="G572" s="16"/>
    </row>
    <row r="573" spans="3:7">
      <c r="C573" s="16"/>
      <c r="D573" s="16"/>
      <c r="E573" s="16"/>
      <c r="F573" s="16"/>
      <c r="G573" s="16"/>
    </row>
    <row r="574" spans="3:7">
      <c r="C574" s="16"/>
      <c r="D574" s="16"/>
      <c r="E574" s="16"/>
      <c r="F574" s="16"/>
      <c r="G574" s="16"/>
    </row>
    <row r="575" spans="3:7">
      <c r="C575" s="16"/>
      <c r="D575" s="16"/>
      <c r="E575" s="16"/>
      <c r="F575" s="16"/>
      <c r="G575" s="16"/>
    </row>
    <row r="576" spans="3:7">
      <c r="C576" s="16"/>
      <c r="D576" s="16"/>
      <c r="E576" s="16"/>
      <c r="F576" s="16"/>
      <c r="G576" s="16"/>
    </row>
    <row r="577" spans="3:7">
      <c r="C577" s="16"/>
      <c r="D577" s="16"/>
      <c r="E577" s="16"/>
      <c r="F577" s="16"/>
      <c r="G577" s="16"/>
    </row>
    <row r="578" spans="3:7">
      <c r="C578" s="16"/>
      <c r="D578" s="16"/>
      <c r="E578" s="16"/>
      <c r="F578" s="16"/>
      <c r="G578" s="16"/>
    </row>
    <row r="579" spans="3:7">
      <c r="C579" s="16"/>
      <c r="D579" s="16"/>
      <c r="E579" s="16"/>
      <c r="F579" s="16"/>
      <c r="G579" s="16"/>
    </row>
    <row r="580" spans="3:7">
      <c r="C580" s="16"/>
      <c r="D580" s="16"/>
      <c r="E580" s="16"/>
      <c r="F580" s="16"/>
      <c r="G580" s="16"/>
    </row>
    <row r="581" spans="3:7">
      <c r="C581" s="16"/>
      <c r="D581" s="16"/>
      <c r="E581" s="16"/>
      <c r="F581" s="16"/>
      <c r="G581" s="16"/>
    </row>
    <row r="582" spans="3:7">
      <c r="C582" s="16"/>
      <c r="D582" s="16"/>
      <c r="E582" s="16"/>
      <c r="F582" s="16"/>
      <c r="G582" s="16"/>
    </row>
    <row r="583" spans="3:7">
      <c r="C583" s="16"/>
      <c r="D583" s="16"/>
      <c r="E583" s="16"/>
      <c r="F583" s="16"/>
      <c r="G583" s="16"/>
    </row>
    <row r="584" spans="3:7">
      <c r="C584" s="16"/>
      <c r="D584" s="16"/>
      <c r="E584" s="16"/>
      <c r="F584" s="16"/>
      <c r="G584" s="16"/>
    </row>
    <row r="585" spans="3:7">
      <c r="C585" s="16"/>
      <c r="D585" s="16"/>
      <c r="E585" s="16"/>
      <c r="F585" s="16"/>
      <c r="G585" s="16"/>
    </row>
    <row r="586" spans="3:7">
      <c r="C586" s="16"/>
      <c r="D586" s="16"/>
      <c r="E586" s="16"/>
      <c r="F586" s="16"/>
      <c r="G586" s="16"/>
    </row>
    <row r="587" spans="3:7">
      <c r="C587" s="16"/>
      <c r="D587" s="16"/>
      <c r="E587" s="16"/>
      <c r="F587" s="16"/>
      <c r="G587" s="16"/>
    </row>
    <row r="588" spans="3:7">
      <c r="C588" s="16"/>
      <c r="D588" s="16"/>
      <c r="E588" s="16"/>
      <c r="F588" s="16"/>
      <c r="G588" s="16"/>
    </row>
    <row r="589" spans="3:7">
      <c r="C589" s="16"/>
      <c r="D589" s="16"/>
      <c r="E589" s="16"/>
      <c r="F589" s="16"/>
      <c r="G589" s="16"/>
    </row>
    <row r="590" spans="3:7">
      <c r="C590" s="16"/>
      <c r="D590" s="16"/>
      <c r="E590" s="16"/>
      <c r="F590" s="16"/>
      <c r="G590" s="16"/>
    </row>
    <row r="591" spans="3:7">
      <c r="C591" s="16"/>
      <c r="D591" s="16"/>
      <c r="E591" s="16"/>
      <c r="F591" s="16"/>
      <c r="G591" s="16"/>
    </row>
    <row r="592" spans="3:7">
      <c r="C592" s="16"/>
      <c r="D592" s="16"/>
      <c r="E592" s="16"/>
      <c r="F592" s="16"/>
      <c r="G592" s="16"/>
    </row>
    <row r="593" spans="3:7">
      <c r="C593" s="16"/>
      <c r="D593" s="16"/>
      <c r="E593" s="16"/>
      <c r="F593" s="16"/>
      <c r="G593" s="16"/>
    </row>
    <row r="594" spans="3:7">
      <c r="C594" s="16"/>
      <c r="D594" s="16"/>
      <c r="E594" s="16"/>
      <c r="F594" s="16"/>
      <c r="G594" s="16"/>
    </row>
    <row r="595" spans="3:7">
      <c r="C595" s="16"/>
      <c r="D595" s="16"/>
      <c r="E595" s="16"/>
      <c r="F595" s="16"/>
      <c r="G595" s="16"/>
    </row>
    <row r="596" spans="3:7">
      <c r="C596" s="16"/>
      <c r="D596" s="16"/>
      <c r="E596" s="16"/>
      <c r="F596" s="16"/>
      <c r="G596" s="16"/>
    </row>
    <row r="597" spans="3:7">
      <c r="C597" s="16"/>
      <c r="D597" s="16"/>
      <c r="E597" s="16"/>
      <c r="F597" s="16"/>
      <c r="G597" s="16"/>
    </row>
    <row r="598" spans="3:7">
      <c r="C598" s="16"/>
      <c r="D598" s="16"/>
      <c r="E598" s="16"/>
      <c r="F598" s="16"/>
      <c r="G598" s="16"/>
    </row>
    <row r="599" spans="3:7">
      <c r="C599" s="16"/>
      <c r="D599" s="16"/>
      <c r="E599" s="16"/>
      <c r="F599" s="16"/>
      <c r="G599" s="16"/>
    </row>
    <row r="600" spans="3:7">
      <c r="C600" s="16"/>
      <c r="D600" s="16"/>
      <c r="E600" s="16"/>
      <c r="F600" s="16"/>
      <c r="G600" s="16"/>
    </row>
    <row r="601" spans="3:7">
      <c r="C601" s="16"/>
      <c r="D601" s="16"/>
      <c r="E601" s="16"/>
      <c r="F601" s="16"/>
      <c r="G601" s="16"/>
    </row>
    <row r="602" spans="3:7">
      <c r="C602" s="16"/>
      <c r="D602" s="16"/>
      <c r="E602" s="16"/>
      <c r="F602" s="16"/>
      <c r="G602" s="16"/>
    </row>
    <row r="603" spans="3:7">
      <c r="C603" s="16"/>
      <c r="D603" s="16"/>
      <c r="E603" s="16"/>
      <c r="F603" s="16"/>
      <c r="G603" s="16"/>
    </row>
    <row r="604" spans="3:7">
      <c r="C604" s="16"/>
      <c r="D604" s="16"/>
      <c r="E604" s="16"/>
      <c r="F604" s="16"/>
      <c r="G604" s="16"/>
    </row>
    <row r="605" spans="3:7">
      <c r="C605" s="16"/>
      <c r="D605" s="16"/>
      <c r="E605" s="16"/>
      <c r="F605" s="16"/>
      <c r="G605" s="16"/>
    </row>
    <row r="606" spans="3:7">
      <c r="C606" s="16"/>
      <c r="D606" s="16"/>
      <c r="E606" s="16"/>
      <c r="F606" s="16"/>
      <c r="G606" s="16"/>
    </row>
    <row r="607" spans="3:7">
      <c r="C607" s="16"/>
      <c r="D607" s="16"/>
      <c r="E607" s="16"/>
      <c r="F607" s="16"/>
      <c r="G607" s="16"/>
    </row>
    <row r="608" spans="3:7">
      <c r="C608" s="16"/>
      <c r="D608" s="16"/>
      <c r="E608" s="16"/>
      <c r="F608" s="16"/>
      <c r="G608" s="16"/>
    </row>
    <row r="609" spans="3:7">
      <c r="C609" s="16"/>
      <c r="D609" s="16"/>
      <c r="E609" s="16"/>
      <c r="F609" s="16"/>
      <c r="G609" s="16"/>
    </row>
    <row r="610" spans="3:7">
      <c r="C610" s="16"/>
      <c r="D610" s="16"/>
      <c r="E610" s="16"/>
      <c r="F610" s="16"/>
      <c r="G610" s="16"/>
    </row>
    <row r="611" spans="3:7">
      <c r="C611" s="16"/>
      <c r="D611" s="16"/>
      <c r="E611" s="16"/>
      <c r="F611" s="16"/>
      <c r="G611" s="16"/>
    </row>
    <row r="612" spans="3:7">
      <c r="C612" s="16"/>
      <c r="D612" s="16"/>
      <c r="E612" s="16"/>
      <c r="F612" s="16"/>
      <c r="G612" s="16"/>
    </row>
    <row r="613" spans="3:7">
      <c r="C613" s="16"/>
      <c r="D613" s="16"/>
      <c r="E613" s="16"/>
      <c r="F613" s="16"/>
      <c r="G613" s="16"/>
    </row>
    <row r="614" spans="3:7">
      <c r="C614" s="16"/>
      <c r="D614" s="16"/>
      <c r="E614" s="16"/>
      <c r="F614" s="16"/>
      <c r="G614" s="16"/>
    </row>
    <row r="615" spans="3:7">
      <c r="C615" s="16"/>
      <c r="D615" s="16"/>
      <c r="E615" s="16"/>
      <c r="F615" s="16"/>
      <c r="G615" s="16"/>
    </row>
    <row r="616" spans="3:7">
      <c r="C616" s="16"/>
      <c r="D616" s="16"/>
      <c r="E616" s="16"/>
      <c r="F616" s="16"/>
      <c r="G616" s="16"/>
    </row>
    <row r="617" spans="3:7">
      <c r="C617" s="16"/>
      <c r="D617" s="16"/>
      <c r="E617" s="16"/>
      <c r="F617" s="16"/>
      <c r="G617" s="16"/>
    </row>
    <row r="618" spans="3:7">
      <c r="C618" s="16"/>
      <c r="D618" s="16"/>
      <c r="E618" s="16"/>
      <c r="F618" s="16"/>
      <c r="G618" s="16"/>
    </row>
    <row r="619" spans="3:7">
      <c r="C619" s="16"/>
      <c r="D619" s="16"/>
      <c r="E619" s="16"/>
      <c r="F619" s="16"/>
      <c r="G619" s="16"/>
    </row>
    <row r="620" spans="3:7">
      <c r="C620" s="16"/>
      <c r="D620" s="16"/>
      <c r="E620" s="16"/>
      <c r="F620" s="16"/>
      <c r="G620" s="16"/>
    </row>
    <row r="621" spans="3:7">
      <c r="C621" s="16"/>
      <c r="D621" s="16"/>
      <c r="E621" s="16"/>
      <c r="F621" s="16"/>
      <c r="G621" s="16"/>
    </row>
    <row r="622" spans="3:7">
      <c r="C622" s="16"/>
      <c r="D622" s="16"/>
      <c r="E622" s="16"/>
      <c r="F622" s="16"/>
      <c r="G622" s="16"/>
    </row>
    <row r="623" spans="3:7">
      <c r="C623" s="16"/>
      <c r="D623" s="16"/>
      <c r="E623" s="16"/>
      <c r="F623" s="16"/>
      <c r="G623" s="16"/>
    </row>
    <row r="624" spans="3:7">
      <c r="C624" s="16"/>
      <c r="D624" s="16"/>
      <c r="E624" s="16"/>
      <c r="F624" s="16"/>
      <c r="G624" s="16"/>
    </row>
    <row r="625" spans="3:7">
      <c r="C625" s="16"/>
      <c r="D625" s="16"/>
      <c r="E625" s="16"/>
      <c r="F625" s="16"/>
      <c r="G625" s="16"/>
    </row>
    <row r="626" spans="3:7">
      <c r="C626" s="16"/>
      <c r="D626" s="16"/>
      <c r="E626" s="16"/>
      <c r="F626" s="16"/>
      <c r="G626" s="16"/>
    </row>
    <row r="627" spans="3:7">
      <c r="C627" s="16"/>
      <c r="D627" s="16"/>
      <c r="E627" s="16"/>
      <c r="F627" s="16"/>
      <c r="G627" s="16"/>
    </row>
    <row r="628" spans="3:7">
      <c r="C628" s="16"/>
      <c r="D628" s="16"/>
      <c r="E628" s="16"/>
      <c r="F628" s="16"/>
      <c r="G628" s="16"/>
    </row>
    <row r="629" spans="3:7">
      <c r="C629" s="16"/>
      <c r="D629" s="16"/>
      <c r="E629" s="16"/>
      <c r="F629" s="16"/>
      <c r="G629" s="16"/>
    </row>
    <row r="630" spans="3:7">
      <c r="C630" s="16"/>
      <c r="D630" s="16"/>
      <c r="E630" s="16"/>
      <c r="F630" s="16"/>
      <c r="G630" s="16"/>
    </row>
    <row r="631" spans="3:7">
      <c r="C631" s="16"/>
      <c r="D631" s="16"/>
      <c r="E631" s="16"/>
      <c r="F631" s="16"/>
      <c r="G631" s="16"/>
    </row>
    <row r="632" spans="3:7">
      <c r="C632" s="16"/>
      <c r="D632" s="16"/>
      <c r="E632" s="16"/>
      <c r="F632" s="16"/>
      <c r="G632" s="16"/>
    </row>
    <row r="633" spans="3:7">
      <c r="C633" s="16"/>
      <c r="D633" s="16"/>
      <c r="E633" s="16"/>
      <c r="F633" s="16"/>
      <c r="G633" s="16"/>
    </row>
    <row r="634" spans="3:7">
      <c r="C634" s="16"/>
      <c r="D634" s="16"/>
      <c r="E634" s="16"/>
      <c r="F634" s="16"/>
      <c r="G634" s="16"/>
    </row>
    <row r="635" spans="3:7">
      <c r="C635" s="16"/>
      <c r="D635" s="16"/>
      <c r="E635" s="16"/>
      <c r="F635" s="16"/>
      <c r="G635" s="16"/>
    </row>
    <row r="636" spans="3:7">
      <c r="C636" s="16"/>
      <c r="D636" s="16"/>
      <c r="E636" s="16"/>
      <c r="F636" s="16"/>
      <c r="G636" s="16"/>
    </row>
    <row r="637" spans="3:7">
      <c r="C637" s="16"/>
      <c r="D637" s="16"/>
      <c r="E637" s="16"/>
      <c r="F637" s="16"/>
      <c r="G637" s="16"/>
    </row>
    <row r="638" spans="3:7">
      <c r="C638" s="16"/>
      <c r="D638" s="16"/>
      <c r="E638" s="16"/>
      <c r="F638" s="16"/>
      <c r="G638" s="16"/>
    </row>
    <row r="639" spans="3:7">
      <c r="C639" s="16"/>
      <c r="D639" s="16"/>
      <c r="E639" s="16"/>
      <c r="F639" s="16"/>
      <c r="G639" s="16"/>
    </row>
    <row r="640" spans="3:7">
      <c r="C640" s="16"/>
      <c r="D640" s="16"/>
      <c r="E640" s="16"/>
      <c r="F640" s="16"/>
      <c r="G640" s="16"/>
    </row>
    <row r="641" spans="3:7">
      <c r="C641" s="16"/>
      <c r="D641" s="16"/>
      <c r="E641" s="16"/>
      <c r="F641" s="16"/>
      <c r="G641" s="16"/>
    </row>
    <row r="642" spans="3:7">
      <c r="C642" s="16"/>
      <c r="D642" s="16"/>
      <c r="E642" s="16"/>
      <c r="F642" s="16"/>
      <c r="G642" s="16"/>
    </row>
    <row r="643" spans="3:7">
      <c r="C643" s="16"/>
      <c r="D643" s="16"/>
      <c r="E643" s="16"/>
      <c r="F643" s="16"/>
      <c r="G643" s="16"/>
    </row>
    <row r="644" spans="3:7">
      <c r="C644" s="16"/>
      <c r="D644" s="16"/>
      <c r="E644" s="16"/>
      <c r="F644" s="16"/>
      <c r="G644" s="16"/>
    </row>
    <row r="645" spans="3:7">
      <c r="C645" s="16"/>
      <c r="D645" s="16"/>
      <c r="E645" s="16"/>
      <c r="F645" s="16"/>
      <c r="G645" s="16"/>
    </row>
    <row r="646" spans="3:7">
      <c r="C646" s="16"/>
      <c r="D646" s="16"/>
      <c r="E646" s="16"/>
      <c r="F646" s="16"/>
      <c r="G646" s="16"/>
    </row>
    <row r="647" spans="3:7">
      <c r="C647" s="16"/>
      <c r="D647" s="16"/>
      <c r="E647" s="16"/>
      <c r="F647" s="16"/>
      <c r="G647" s="16"/>
    </row>
    <row r="648" spans="3:7">
      <c r="C648" s="16"/>
      <c r="D648" s="16"/>
      <c r="E648" s="16"/>
      <c r="F648" s="16"/>
      <c r="G648" s="16"/>
    </row>
    <row r="649" spans="3:7">
      <c r="C649" s="16"/>
      <c r="D649" s="16"/>
      <c r="E649" s="16"/>
      <c r="F649" s="16"/>
      <c r="G649" s="16"/>
    </row>
    <row r="650" spans="3:7">
      <c r="C650" s="16"/>
      <c r="D650" s="16"/>
      <c r="E650" s="16"/>
      <c r="F650" s="16"/>
      <c r="G650" s="16"/>
    </row>
    <row r="651" spans="3:7">
      <c r="C651" s="16"/>
      <c r="D651" s="16"/>
      <c r="E651" s="16"/>
      <c r="F651" s="16"/>
      <c r="G651" s="16"/>
    </row>
    <row r="652" spans="3:7">
      <c r="C652" s="16"/>
      <c r="D652" s="16"/>
      <c r="E652" s="16"/>
      <c r="F652" s="16"/>
      <c r="G652" s="16"/>
    </row>
    <row r="653" spans="3:7">
      <c r="C653" s="16"/>
      <c r="D653" s="16"/>
      <c r="E653" s="16"/>
      <c r="F653" s="16"/>
      <c r="G653" s="16"/>
    </row>
    <row r="654" spans="3:7">
      <c r="C654" s="16"/>
      <c r="D654" s="16"/>
      <c r="E654" s="16"/>
      <c r="F654" s="16"/>
      <c r="G654" s="16"/>
    </row>
    <row r="655" spans="3:7">
      <c r="C655" s="16"/>
      <c r="D655" s="16"/>
      <c r="E655" s="16"/>
      <c r="F655" s="16"/>
      <c r="G655" s="16"/>
    </row>
    <row r="656" spans="3:7">
      <c r="C656" s="16"/>
      <c r="D656" s="16"/>
      <c r="E656" s="16"/>
      <c r="F656" s="16"/>
      <c r="G656" s="16"/>
    </row>
    <row r="657" spans="3:7">
      <c r="C657" s="16"/>
      <c r="D657" s="16"/>
      <c r="E657" s="16"/>
      <c r="F657" s="16"/>
      <c r="G657" s="16"/>
    </row>
    <row r="658" spans="3:7">
      <c r="C658" s="16"/>
      <c r="D658" s="16"/>
      <c r="E658" s="16"/>
      <c r="F658" s="16"/>
      <c r="G658" s="16"/>
    </row>
    <row r="659" spans="3:7">
      <c r="C659" s="16"/>
      <c r="D659" s="16"/>
      <c r="E659" s="16"/>
      <c r="F659" s="16"/>
      <c r="G659" s="16"/>
    </row>
    <row r="660" spans="3:7">
      <c r="C660" s="16"/>
      <c r="D660" s="16"/>
      <c r="E660" s="16"/>
      <c r="F660" s="16"/>
      <c r="G660" s="16"/>
    </row>
    <row r="661" spans="3:7">
      <c r="C661" s="16"/>
      <c r="D661" s="16"/>
      <c r="E661" s="16"/>
      <c r="F661" s="16"/>
      <c r="G661" s="16"/>
    </row>
    <row r="662" spans="3:7">
      <c r="C662" s="16"/>
      <c r="D662" s="16"/>
      <c r="E662" s="16"/>
      <c r="F662" s="16"/>
      <c r="G662" s="16"/>
    </row>
    <row r="663" spans="3:7">
      <c r="C663" s="16"/>
      <c r="D663" s="16"/>
      <c r="E663" s="16"/>
      <c r="F663" s="16"/>
      <c r="G663" s="16"/>
    </row>
    <row r="664" spans="3:7">
      <c r="C664" s="16"/>
      <c r="D664" s="16"/>
      <c r="E664" s="16"/>
      <c r="F664" s="16"/>
      <c r="G664" s="16"/>
    </row>
    <row r="665" spans="3:7">
      <c r="C665" s="16"/>
      <c r="D665" s="16"/>
      <c r="E665" s="16"/>
      <c r="F665" s="16"/>
      <c r="G665" s="16"/>
    </row>
    <row r="666" spans="3:7">
      <c r="C666" s="16"/>
      <c r="D666" s="16"/>
      <c r="E666" s="16"/>
      <c r="F666" s="16"/>
      <c r="G666" s="16"/>
    </row>
    <row r="667" spans="3:7">
      <c r="C667" s="16"/>
      <c r="D667" s="16"/>
      <c r="E667" s="16"/>
      <c r="F667" s="16"/>
      <c r="G667" s="16"/>
    </row>
    <row r="668" spans="3:7">
      <c r="C668" s="16"/>
      <c r="D668" s="16"/>
      <c r="E668" s="16"/>
      <c r="F668" s="16"/>
      <c r="G668" s="16"/>
    </row>
    <row r="669" spans="3:7">
      <c r="C669" s="16"/>
      <c r="D669" s="16"/>
      <c r="E669" s="16"/>
      <c r="F669" s="16"/>
      <c r="G669" s="16"/>
    </row>
    <row r="670" spans="3:7">
      <c r="C670" s="16"/>
      <c r="D670" s="16"/>
      <c r="E670" s="16"/>
      <c r="F670" s="16"/>
      <c r="G670" s="16"/>
    </row>
    <row r="671" spans="3:7">
      <c r="C671" s="16"/>
      <c r="D671" s="16"/>
      <c r="E671" s="16"/>
      <c r="F671" s="16"/>
      <c r="G671" s="16"/>
    </row>
    <row r="672" spans="3:7">
      <c r="C672" s="16"/>
      <c r="D672" s="16"/>
      <c r="E672" s="16"/>
      <c r="F672" s="16"/>
      <c r="G672" s="16"/>
    </row>
    <row r="673" spans="2:7">
      <c r="C673" s="16"/>
      <c r="D673" s="16"/>
      <c r="E673" s="16"/>
      <c r="F673" s="16"/>
      <c r="G673" s="16"/>
    </row>
    <row r="674" spans="2:7">
      <c r="C674" s="16"/>
      <c r="D674" s="16"/>
      <c r="E674" s="16"/>
      <c r="F674" s="16"/>
      <c r="G674" s="16"/>
    </row>
    <row r="675" spans="2:7">
      <c r="C675" s="16"/>
      <c r="D675" s="16"/>
      <c r="E675" s="16"/>
      <c r="F675" s="16"/>
      <c r="G675" s="16"/>
    </row>
    <row r="676" spans="2:7">
      <c r="B676" s="16"/>
      <c r="C676" s="16"/>
      <c r="D676" s="16"/>
      <c r="E676" s="16"/>
      <c r="F676" s="16"/>
      <c r="G676" s="16"/>
    </row>
    <row r="677" spans="2:7">
      <c r="B677" s="16"/>
      <c r="C677" s="16"/>
      <c r="D677" s="16"/>
      <c r="E677" s="16"/>
      <c r="F677" s="16"/>
      <c r="G677" s="16"/>
    </row>
    <row r="678" spans="2:7">
      <c r="B678" s="19"/>
      <c r="C678" s="16"/>
      <c r="D678" s="16"/>
      <c r="E678" s="16"/>
      <c r="F678" s="16"/>
      <c r="G678" s="16"/>
    </row>
    <row r="679" spans="2:7">
      <c r="C679" s="16"/>
      <c r="D679" s="16"/>
      <c r="E679" s="16"/>
      <c r="F679" s="16"/>
      <c r="G679" s="16"/>
    </row>
    <row r="680" spans="2:7">
      <c r="C680" s="16"/>
      <c r="D680" s="16"/>
      <c r="E680" s="16"/>
      <c r="F680" s="16"/>
      <c r="G680" s="16"/>
    </row>
    <row r="681" spans="2:7">
      <c r="C681" s="16"/>
      <c r="D681" s="16"/>
      <c r="E681" s="16"/>
      <c r="F681" s="16"/>
      <c r="G681" s="16"/>
    </row>
    <row r="682" spans="2:7">
      <c r="C682" s="16"/>
      <c r="D682" s="16"/>
      <c r="E682" s="16"/>
      <c r="F682" s="16"/>
      <c r="G682" s="16"/>
    </row>
    <row r="683" spans="2:7">
      <c r="C683" s="16"/>
      <c r="D683" s="16"/>
      <c r="E683" s="16"/>
      <c r="F683" s="16"/>
      <c r="G683" s="16"/>
    </row>
    <row r="684" spans="2:7">
      <c r="C684" s="16"/>
      <c r="D684" s="16"/>
      <c r="E684" s="16"/>
      <c r="F684" s="16"/>
      <c r="G684" s="16"/>
    </row>
    <row r="685" spans="2:7">
      <c r="C685" s="16"/>
      <c r="D685" s="16"/>
      <c r="E685" s="16"/>
      <c r="F685" s="16"/>
      <c r="G685" s="16"/>
    </row>
    <row r="686" spans="2:7">
      <c r="C686" s="16"/>
      <c r="D686" s="16"/>
      <c r="E686" s="16"/>
      <c r="F686" s="16"/>
      <c r="G686" s="16"/>
    </row>
    <row r="687" spans="2:7">
      <c r="C687" s="16"/>
      <c r="D687" s="16"/>
      <c r="E687" s="16"/>
      <c r="F687" s="16"/>
      <c r="G687" s="16"/>
    </row>
    <row r="688" spans="2:7">
      <c r="C688" s="16"/>
      <c r="D688" s="16"/>
      <c r="E688" s="16"/>
      <c r="F688" s="16"/>
      <c r="G688" s="16"/>
    </row>
    <row r="689" spans="3:7">
      <c r="C689" s="16"/>
      <c r="D689" s="16"/>
      <c r="E689" s="16"/>
      <c r="F689" s="16"/>
      <c r="G689" s="16"/>
    </row>
    <row r="690" spans="3:7">
      <c r="C690" s="16"/>
      <c r="D690" s="16"/>
      <c r="E690" s="16"/>
      <c r="F690" s="16"/>
      <c r="G690" s="16"/>
    </row>
    <row r="691" spans="3:7">
      <c r="C691" s="16"/>
      <c r="D691" s="16"/>
      <c r="E691" s="16"/>
      <c r="F691" s="16"/>
      <c r="G691" s="16"/>
    </row>
    <row r="692" spans="3:7">
      <c r="E692" s="16"/>
    </row>
  </sheetData>
  <mergeCells count="2">
    <mergeCell ref="B6:U6"/>
    <mergeCell ref="B7:U7"/>
  </mergeCells>
  <dataValidations count="6">
    <dataValidation type="list" allowBlank="1" showInputMessage="1" showErrorMessage="1" sqref="G12:G684">
      <formula1>$BM$6:$BM$11</formula1>
    </dataValidation>
    <dataValidation type="list" allowBlank="1" showInputMessage="1" showErrorMessage="1" sqref="L12:L466">
      <formula1>$BP$6:$BP$11</formula1>
    </dataValidation>
    <dataValidation type="list" allowBlank="1" showInputMessage="1" showErrorMessage="1" sqref="E12:E183">
      <formula1>$BK$6:$BK$11</formula1>
    </dataValidation>
    <dataValidation type="list" allowBlank="1" showInputMessage="1" showErrorMessage="1" sqref="I12:I466">
      <formula1>$BO$6:$BO$9</formula1>
    </dataValidation>
    <dataValidation allowBlank="1" showInputMessage="1" showErrorMessage="1" sqref="A1 Q9"/>
    <dataValidation type="list" allowBlank="1" showInputMessage="1" showErrorMessage="1" sqref="E184:E691">
      <formula1>$AM$6:$AM$8</formula1>
    </dataValidation>
  </dataValidations>
  <pageMargins left="0" right="0" top="0.5" bottom="0.5" header="0" footer="0.25"/>
  <pageSetup paperSize="9" scale="75" pageOrder="overThenDown" orientation="landscape" r:id="rId1"/>
  <headerFooter alignWithMargins="0">
    <oddFooter>&amp;L&amp;Z&amp;F&amp;C&amp;A&amp;R&amp;D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N807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6" width="10.7109375" style="15" customWidth="1"/>
    <col min="7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6">
      <c r="B1" s="2" t="s">
        <v>0</v>
      </c>
      <c r="C1" t="s">
        <v>197</v>
      </c>
    </row>
    <row r="2" spans="2:66">
      <c r="B2" s="2" t="s">
        <v>1</v>
      </c>
      <c r="C2" t="s">
        <v>198</v>
      </c>
    </row>
    <row r="3" spans="2:66">
      <c r="B3" s="2" t="s">
        <v>2</v>
      </c>
      <c r="C3" t="s">
        <v>199</v>
      </c>
    </row>
    <row r="4" spans="2:66">
      <c r="B4" s="2" t="s">
        <v>3</v>
      </c>
    </row>
    <row r="6" spans="2:66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7"/>
    </row>
    <row r="7" spans="2:66" ht="26.25" customHeight="1">
      <c r="B7" s="95" t="s">
        <v>89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7"/>
      <c r="BN7" s="19"/>
    </row>
    <row r="8" spans="2:66" s="19" customFormat="1" ht="63">
      <c r="B8" s="4" t="s">
        <v>48</v>
      </c>
      <c r="C8" s="28" t="s">
        <v>49</v>
      </c>
      <c r="D8" s="28" t="s">
        <v>70</v>
      </c>
      <c r="E8" s="28" t="s">
        <v>83</v>
      </c>
      <c r="F8" s="28" t="s">
        <v>50</v>
      </c>
      <c r="G8" s="28" t="s">
        <v>84</v>
      </c>
      <c r="H8" s="28" t="s">
        <v>51</v>
      </c>
      <c r="I8" s="28" t="s">
        <v>52</v>
      </c>
      <c r="J8" s="28" t="s">
        <v>71</v>
      </c>
      <c r="K8" s="28" t="s">
        <v>72</v>
      </c>
      <c r="L8" s="28" t="s">
        <v>53</v>
      </c>
      <c r="M8" s="28" t="s">
        <v>54</v>
      </c>
      <c r="N8" s="28" t="s">
        <v>55</v>
      </c>
      <c r="O8" s="18" t="s">
        <v>187</v>
      </c>
      <c r="P8" s="28" t="s">
        <v>188</v>
      </c>
      <c r="Q8" s="38" t="s">
        <v>192</v>
      </c>
      <c r="R8" s="28" t="s">
        <v>56</v>
      </c>
      <c r="S8" s="18" t="s">
        <v>73</v>
      </c>
      <c r="T8" s="28" t="s">
        <v>57</v>
      </c>
      <c r="U8" s="28" t="s">
        <v>183</v>
      </c>
      <c r="W8" s="16"/>
      <c r="BJ8" s="16"/>
      <c r="BK8" s="16"/>
    </row>
    <row r="9" spans="2:66" s="19" customFormat="1" ht="20.25">
      <c r="B9" s="20"/>
      <c r="C9" s="21"/>
      <c r="D9" s="21"/>
      <c r="E9" s="21"/>
      <c r="F9" s="21"/>
      <c r="G9" s="21"/>
      <c r="H9" s="31"/>
      <c r="I9" s="31"/>
      <c r="J9" s="31" t="s">
        <v>74</v>
      </c>
      <c r="K9" s="31" t="s">
        <v>75</v>
      </c>
      <c r="L9" s="31"/>
      <c r="M9" s="31" t="s">
        <v>7</v>
      </c>
      <c r="N9" s="31" t="s">
        <v>7</v>
      </c>
      <c r="O9" s="31" t="s">
        <v>184</v>
      </c>
      <c r="P9" s="31"/>
      <c r="Q9" s="21" t="s">
        <v>185</v>
      </c>
      <c r="R9" s="31" t="s">
        <v>6</v>
      </c>
      <c r="S9" s="21" t="s">
        <v>7</v>
      </c>
      <c r="T9" s="45" t="s">
        <v>7</v>
      </c>
      <c r="U9" s="45" t="s">
        <v>7</v>
      </c>
      <c r="BI9" s="16"/>
      <c r="BJ9" s="16"/>
      <c r="BK9" s="16"/>
      <c r="BN9" s="23"/>
    </row>
    <row r="10" spans="2:66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3" t="s">
        <v>79</v>
      </c>
      <c r="Q10" s="7" t="s">
        <v>80</v>
      </c>
      <c r="R10" s="7" t="s">
        <v>85</v>
      </c>
      <c r="S10" s="7" t="s">
        <v>86</v>
      </c>
      <c r="T10" s="7" t="s">
        <v>87</v>
      </c>
      <c r="U10" s="34" t="s">
        <v>186</v>
      </c>
      <c r="V10" s="35"/>
      <c r="BI10" s="16"/>
      <c r="BJ10" s="19"/>
      <c r="BK10" s="16"/>
    </row>
    <row r="11" spans="2:66" s="23" customFormat="1" ht="18" customHeight="1">
      <c r="B11" s="24" t="s">
        <v>90</v>
      </c>
      <c r="C11" s="7"/>
      <c r="D11" s="7"/>
      <c r="E11" s="7"/>
      <c r="F11" s="7"/>
      <c r="G11" s="7"/>
      <c r="H11" s="7"/>
      <c r="I11" s="7"/>
      <c r="J11" s="7"/>
      <c r="K11" s="75">
        <v>3.21</v>
      </c>
      <c r="L11" s="7"/>
      <c r="M11" s="7"/>
      <c r="N11" s="76">
        <v>1.5699999999999999E-2</v>
      </c>
      <c r="O11" s="75">
        <v>353049779.20999998</v>
      </c>
      <c r="P11" s="33"/>
      <c r="Q11" s="75">
        <v>805.66008999999997</v>
      </c>
      <c r="R11" s="75">
        <v>380295.6448162556</v>
      </c>
      <c r="S11" s="7"/>
      <c r="T11" s="76">
        <v>1</v>
      </c>
      <c r="U11" s="76">
        <v>0.18759999999999999</v>
      </c>
      <c r="V11" s="35"/>
      <c r="BI11" s="16"/>
      <c r="BJ11" s="19"/>
      <c r="BK11" s="16"/>
      <c r="BN11" s="16"/>
    </row>
    <row r="12" spans="2:66">
      <c r="B12" s="79" t="s">
        <v>204</v>
      </c>
      <c r="C12" s="16"/>
      <c r="D12" s="16"/>
      <c r="E12" s="16"/>
      <c r="F12" s="16"/>
      <c r="K12" s="81">
        <v>3.19</v>
      </c>
      <c r="N12" s="80">
        <v>1.5699999999999999E-2</v>
      </c>
      <c r="O12" s="81">
        <v>352130001.20999998</v>
      </c>
      <c r="Q12" s="81">
        <v>805.66008999999997</v>
      </c>
      <c r="R12" s="81">
        <v>377204.07308270113</v>
      </c>
      <c r="T12" s="80">
        <v>0.9919</v>
      </c>
      <c r="U12" s="80">
        <v>0.18609999999999999</v>
      </c>
    </row>
    <row r="13" spans="2:66">
      <c r="B13" s="79" t="s">
        <v>322</v>
      </c>
      <c r="C13" s="16"/>
      <c r="D13" s="16"/>
      <c r="E13" s="16"/>
      <c r="F13" s="16"/>
      <c r="K13" s="81">
        <v>3.19</v>
      </c>
      <c r="N13" s="80">
        <v>7.1000000000000004E-3</v>
      </c>
      <c r="O13" s="81">
        <v>192008789</v>
      </c>
      <c r="Q13" s="81">
        <v>417.64474000000001</v>
      </c>
      <c r="R13" s="81">
        <v>211038.91282461199</v>
      </c>
      <c r="T13" s="80">
        <v>0.55489999999999995</v>
      </c>
      <c r="U13" s="80">
        <v>0.1041</v>
      </c>
    </row>
    <row r="14" spans="2:66">
      <c r="B14" t="s">
        <v>326</v>
      </c>
      <c r="C14" t="s">
        <v>327</v>
      </c>
      <c r="D14" t="s">
        <v>100</v>
      </c>
      <c r="E14" t="s">
        <v>123</v>
      </c>
      <c r="F14" t="s">
        <v>328</v>
      </c>
      <c r="G14" t="s">
        <v>329</v>
      </c>
      <c r="H14" t="s">
        <v>209</v>
      </c>
      <c r="I14" t="s">
        <v>210</v>
      </c>
      <c r="J14" t="s">
        <v>330</v>
      </c>
      <c r="K14" s="77">
        <v>4.43</v>
      </c>
      <c r="L14" t="s">
        <v>102</v>
      </c>
      <c r="M14" s="78">
        <v>8.3000000000000001E-3</v>
      </c>
      <c r="N14" s="78">
        <v>-5.3E-3</v>
      </c>
      <c r="O14" s="77">
        <v>365042</v>
      </c>
      <c r="P14" s="77">
        <v>106.62</v>
      </c>
      <c r="Q14" s="77">
        <v>0</v>
      </c>
      <c r="R14" s="77">
        <v>389.20778039999999</v>
      </c>
      <c r="S14" s="78">
        <v>2.9999999999999997E-4</v>
      </c>
      <c r="T14" s="78">
        <v>1E-3</v>
      </c>
      <c r="U14" s="78">
        <v>2.0000000000000001E-4</v>
      </c>
    </row>
    <row r="15" spans="2:66">
      <c r="B15" t="s">
        <v>331</v>
      </c>
      <c r="C15" t="s">
        <v>332</v>
      </c>
      <c r="D15" t="s">
        <v>100</v>
      </c>
      <c r="E15" t="s">
        <v>123</v>
      </c>
      <c r="F15" t="s">
        <v>328</v>
      </c>
      <c r="G15" t="s">
        <v>329</v>
      </c>
      <c r="H15" t="s">
        <v>333</v>
      </c>
      <c r="I15" t="s">
        <v>150</v>
      </c>
      <c r="J15" t="s">
        <v>334</v>
      </c>
      <c r="K15" s="77">
        <v>2.64</v>
      </c>
      <c r="L15" t="s">
        <v>102</v>
      </c>
      <c r="M15" s="78">
        <v>0.01</v>
      </c>
      <c r="N15" s="78">
        <v>-3.8E-3</v>
      </c>
      <c r="O15" s="77">
        <v>4715000</v>
      </c>
      <c r="P15" s="77">
        <v>103.82</v>
      </c>
      <c r="Q15" s="77">
        <v>0</v>
      </c>
      <c r="R15" s="77">
        <v>4895.1130000000003</v>
      </c>
      <c r="S15" s="78">
        <v>2E-3</v>
      </c>
      <c r="T15" s="78">
        <v>1.29E-2</v>
      </c>
      <c r="U15" s="78">
        <v>2.3999999999999998E-3</v>
      </c>
    </row>
    <row r="16" spans="2:66">
      <c r="B16" t="s">
        <v>335</v>
      </c>
      <c r="C16" t="s">
        <v>336</v>
      </c>
      <c r="D16" t="s">
        <v>100</v>
      </c>
      <c r="E16" t="s">
        <v>123</v>
      </c>
      <c r="F16" t="s">
        <v>337</v>
      </c>
      <c r="G16" t="s">
        <v>329</v>
      </c>
      <c r="H16" t="s">
        <v>209</v>
      </c>
      <c r="I16" t="s">
        <v>210</v>
      </c>
      <c r="J16" t="s">
        <v>244</v>
      </c>
      <c r="K16" s="77">
        <v>1.56</v>
      </c>
      <c r="L16" t="s">
        <v>102</v>
      </c>
      <c r="M16" s="78">
        <v>3.5499999999999997E-2</v>
      </c>
      <c r="N16" s="78">
        <v>-2.3999999999999998E-3</v>
      </c>
      <c r="O16" s="77">
        <v>46700</v>
      </c>
      <c r="P16" s="77">
        <v>116</v>
      </c>
      <c r="Q16" s="77">
        <v>0</v>
      </c>
      <c r="R16" s="77">
        <v>54.171999999999997</v>
      </c>
      <c r="S16" s="78">
        <v>2.0000000000000001E-4</v>
      </c>
      <c r="T16" s="78">
        <v>1E-4</v>
      </c>
      <c r="U16" s="78">
        <v>0</v>
      </c>
    </row>
    <row r="17" spans="2:21">
      <c r="B17" t="s">
        <v>338</v>
      </c>
      <c r="C17" t="s">
        <v>339</v>
      </c>
      <c r="D17" t="s">
        <v>100</v>
      </c>
      <c r="E17" t="s">
        <v>123</v>
      </c>
      <c r="F17" t="s">
        <v>340</v>
      </c>
      <c r="G17" t="s">
        <v>329</v>
      </c>
      <c r="H17" t="s">
        <v>209</v>
      </c>
      <c r="I17" t="s">
        <v>210</v>
      </c>
      <c r="J17" t="s">
        <v>341</v>
      </c>
      <c r="K17" s="77">
        <v>6.51</v>
      </c>
      <c r="L17" t="s">
        <v>102</v>
      </c>
      <c r="M17" s="78">
        <v>1.2200000000000001E-2</v>
      </c>
      <c r="N17" s="78">
        <v>-2.3999999999999998E-3</v>
      </c>
      <c r="O17" s="77">
        <v>8819227</v>
      </c>
      <c r="P17" s="77">
        <v>111.37</v>
      </c>
      <c r="Q17" s="77">
        <v>0</v>
      </c>
      <c r="R17" s="77">
        <v>9821.9731099000001</v>
      </c>
      <c r="S17" s="78">
        <v>4.4000000000000003E-3</v>
      </c>
      <c r="T17" s="78">
        <v>2.58E-2</v>
      </c>
      <c r="U17" s="78">
        <v>4.7999999999999996E-3</v>
      </c>
    </row>
    <row r="18" spans="2:21">
      <c r="B18" t="s">
        <v>342</v>
      </c>
      <c r="C18" t="s">
        <v>343</v>
      </c>
      <c r="D18" t="s">
        <v>100</v>
      </c>
      <c r="E18" t="s">
        <v>123</v>
      </c>
      <c r="F18" t="s">
        <v>340</v>
      </c>
      <c r="G18" t="s">
        <v>329</v>
      </c>
      <c r="H18" t="s">
        <v>333</v>
      </c>
      <c r="I18" t="s">
        <v>150</v>
      </c>
      <c r="J18" t="s">
        <v>344</v>
      </c>
      <c r="K18" s="77">
        <v>1.72</v>
      </c>
      <c r="L18" t="s">
        <v>102</v>
      </c>
      <c r="M18" s="78">
        <v>9.9000000000000008E-3</v>
      </c>
      <c r="N18" s="78">
        <v>-1.6999999999999999E-3</v>
      </c>
      <c r="O18" s="77">
        <v>8475509</v>
      </c>
      <c r="P18" s="77">
        <v>103.2</v>
      </c>
      <c r="Q18" s="77">
        <v>0</v>
      </c>
      <c r="R18" s="77">
        <v>8746.7252879999996</v>
      </c>
      <c r="S18" s="78">
        <v>2.8E-3</v>
      </c>
      <c r="T18" s="78">
        <v>2.3E-2</v>
      </c>
      <c r="U18" s="78">
        <v>4.3E-3</v>
      </c>
    </row>
    <row r="19" spans="2:21">
      <c r="B19" t="s">
        <v>345</v>
      </c>
      <c r="C19" t="s">
        <v>346</v>
      </c>
      <c r="D19" t="s">
        <v>100</v>
      </c>
      <c r="E19" t="s">
        <v>123</v>
      </c>
      <c r="F19" t="s">
        <v>340</v>
      </c>
      <c r="G19" t="s">
        <v>329</v>
      </c>
      <c r="H19" t="s">
        <v>209</v>
      </c>
      <c r="I19" t="s">
        <v>210</v>
      </c>
      <c r="J19" t="s">
        <v>341</v>
      </c>
      <c r="K19" s="77">
        <v>3.7</v>
      </c>
      <c r="L19" t="s">
        <v>102</v>
      </c>
      <c r="M19" s="78">
        <v>8.6E-3</v>
      </c>
      <c r="N19" s="78">
        <v>-3.5999999999999999E-3</v>
      </c>
      <c r="O19" s="77">
        <v>5511365</v>
      </c>
      <c r="P19" s="77">
        <v>105.87</v>
      </c>
      <c r="Q19" s="77">
        <v>0</v>
      </c>
      <c r="R19" s="77">
        <v>5834.8821255000003</v>
      </c>
      <c r="S19" s="78">
        <v>2.2000000000000001E-3</v>
      </c>
      <c r="T19" s="78">
        <v>1.5299999999999999E-2</v>
      </c>
      <c r="U19" s="78">
        <v>2.8999999999999998E-3</v>
      </c>
    </row>
    <row r="20" spans="2:21">
      <c r="B20" t="s">
        <v>347</v>
      </c>
      <c r="C20" t="s">
        <v>348</v>
      </c>
      <c r="D20" t="s">
        <v>100</v>
      </c>
      <c r="E20" t="s">
        <v>123</v>
      </c>
      <c r="F20" t="s">
        <v>340</v>
      </c>
      <c r="G20" t="s">
        <v>329</v>
      </c>
      <c r="H20" t="s">
        <v>333</v>
      </c>
      <c r="I20" t="s">
        <v>150</v>
      </c>
      <c r="J20" t="s">
        <v>349</v>
      </c>
      <c r="K20" s="77">
        <v>0.57999999999999996</v>
      </c>
      <c r="L20" t="s">
        <v>102</v>
      </c>
      <c r="M20" s="78">
        <v>0.04</v>
      </c>
      <c r="N20" s="78">
        <v>3.0000000000000001E-3</v>
      </c>
      <c r="O20" s="77">
        <v>3531712</v>
      </c>
      <c r="P20" s="77">
        <v>105.39</v>
      </c>
      <c r="Q20" s="77">
        <v>0</v>
      </c>
      <c r="R20" s="77">
        <v>3722.0712767999999</v>
      </c>
      <c r="S20" s="78">
        <v>1.6999999999999999E-3</v>
      </c>
      <c r="T20" s="78">
        <v>9.7999999999999997E-3</v>
      </c>
      <c r="U20" s="78">
        <v>1.8E-3</v>
      </c>
    </row>
    <row r="21" spans="2:21">
      <c r="B21" t="s">
        <v>350</v>
      </c>
      <c r="C21" t="s">
        <v>351</v>
      </c>
      <c r="D21" t="s">
        <v>100</v>
      </c>
      <c r="E21" t="s">
        <v>123</v>
      </c>
      <c r="F21" t="s">
        <v>340</v>
      </c>
      <c r="G21" t="s">
        <v>329</v>
      </c>
      <c r="H21" t="s">
        <v>209</v>
      </c>
      <c r="I21" t="s">
        <v>210</v>
      </c>
      <c r="J21" t="s">
        <v>352</v>
      </c>
      <c r="K21" s="77">
        <v>5.42</v>
      </c>
      <c r="L21" t="s">
        <v>102</v>
      </c>
      <c r="M21" s="78">
        <v>3.8E-3</v>
      </c>
      <c r="N21" s="78">
        <v>-3.5000000000000001E-3</v>
      </c>
      <c r="O21" s="77">
        <v>5638371</v>
      </c>
      <c r="P21" s="77">
        <v>102.71</v>
      </c>
      <c r="Q21" s="77">
        <v>0</v>
      </c>
      <c r="R21" s="77">
        <v>5791.1708540999998</v>
      </c>
      <c r="S21" s="78">
        <v>1.9E-3</v>
      </c>
      <c r="T21" s="78">
        <v>1.52E-2</v>
      </c>
      <c r="U21" s="78">
        <v>2.8999999999999998E-3</v>
      </c>
    </row>
    <row r="22" spans="2:21">
      <c r="B22" t="s">
        <v>353</v>
      </c>
      <c r="C22" t="s">
        <v>354</v>
      </c>
      <c r="D22" t="s">
        <v>100</v>
      </c>
      <c r="E22" t="s">
        <v>123</v>
      </c>
      <c r="F22" t="s">
        <v>340</v>
      </c>
      <c r="G22" t="s">
        <v>329</v>
      </c>
      <c r="H22" t="s">
        <v>209</v>
      </c>
      <c r="I22" t="s">
        <v>210</v>
      </c>
      <c r="J22" t="s">
        <v>355</v>
      </c>
      <c r="K22" s="77">
        <v>2.82</v>
      </c>
      <c r="L22" t="s">
        <v>102</v>
      </c>
      <c r="M22" s="78">
        <v>1E-3</v>
      </c>
      <c r="N22" s="78">
        <v>-3.0999999999999999E-3</v>
      </c>
      <c r="O22" s="77">
        <v>8811048</v>
      </c>
      <c r="P22" s="77">
        <v>100.57</v>
      </c>
      <c r="Q22" s="77">
        <v>0</v>
      </c>
      <c r="R22" s="77">
        <v>8861.2709735999997</v>
      </c>
      <c r="S22" s="78">
        <v>3.5000000000000001E-3</v>
      </c>
      <c r="T22" s="78">
        <v>2.3300000000000001E-2</v>
      </c>
      <c r="U22" s="78">
        <v>4.4000000000000003E-3</v>
      </c>
    </row>
    <row r="23" spans="2:21">
      <c r="B23" t="s">
        <v>356</v>
      </c>
      <c r="C23" t="s">
        <v>357</v>
      </c>
      <c r="D23" t="s">
        <v>100</v>
      </c>
      <c r="E23" t="s">
        <v>123</v>
      </c>
      <c r="F23" t="s">
        <v>358</v>
      </c>
      <c r="G23" t="s">
        <v>329</v>
      </c>
      <c r="H23" t="s">
        <v>209</v>
      </c>
      <c r="I23" t="s">
        <v>210</v>
      </c>
      <c r="J23" t="s">
        <v>359</v>
      </c>
      <c r="K23" s="77">
        <v>5.32</v>
      </c>
      <c r="L23" t="s">
        <v>102</v>
      </c>
      <c r="M23" s="78">
        <v>1.7500000000000002E-2</v>
      </c>
      <c r="N23" s="78">
        <v>-3.8E-3</v>
      </c>
      <c r="O23" s="77">
        <v>6814619.04</v>
      </c>
      <c r="P23" s="77">
        <v>111.22</v>
      </c>
      <c r="Q23" s="77">
        <v>0</v>
      </c>
      <c r="R23" s="77">
        <v>7579.2192962879999</v>
      </c>
      <c r="S23" s="78">
        <v>1.6999999999999999E-3</v>
      </c>
      <c r="T23" s="78">
        <v>1.9900000000000001E-2</v>
      </c>
      <c r="U23" s="78">
        <v>3.7000000000000002E-3</v>
      </c>
    </row>
    <row r="24" spans="2:21">
      <c r="B24" t="s">
        <v>360</v>
      </c>
      <c r="C24" t="s">
        <v>361</v>
      </c>
      <c r="D24" t="s">
        <v>100</v>
      </c>
      <c r="E24" t="s">
        <v>123</v>
      </c>
      <c r="F24" t="s">
        <v>358</v>
      </c>
      <c r="G24" t="s">
        <v>329</v>
      </c>
      <c r="H24" t="s">
        <v>209</v>
      </c>
      <c r="I24" t="s">
        <v>210</v>
      </c>
      <c r="J24" t="s">
        <v>362</v>
      </c>
      <c r="K24" s="77">
        <v>3.82</v>
      </c>
      <c r="L24" t="s">
        <v>102</v>
      </c>
      <c r="M24" s="78">
        <v>6.0000000000000001E-3</v>
      </c>
      <c r="N24" s="78">
        <v>-4.1999999999999997E-3</v>
      </c>
      <c r="O24" s="77">
        <v>5153044.3899999997</v>
      </c>
      <c r="P24" s="77">
        <v>105.29</v>
      </c>
      <c r="Q24" s="77">
        <v>0</v>
      </c>
      <c r="R24" s="77">
        <v>5425.6404382310002</v>
      </c>
      <c r="S24" s="78">
        <v>2.8999999999999998E-3</v>
      </c>
      <c r="T24" s="78">
        <v>1.43E-2</v>
      </c>
      <c r="U24" s="78">
        <v>2.7000000000000001E-3</v>
      </c>
    </row>
    <row r="25" spans="2:21">
      <c r="B25" t="s">
        <v>363</v>
      </c>
      <c r="C25" t="s">
        <v>364</v>
      </c>
      <c r="D25" t="s">
        <v>100</v>
      </c>
      <c r="E25" t="s">
        <v>123</v>
      </c>
      <c r="F25" t="s">
        <v>358</v>
      </c>
      <c r="G25" t="s">
        <v>329</v>
      </c>
      <c r="H25" t="s">
        <v>209</v>
      </c>
      <c r="I25" t="s">
        <v>210</v>
      </c>
      <c r="J25" t="s">
        <v>365</v>
      </c>
      <c r="K25" s="77">
        <v>1.55</v>
      </c>
      <c r="L25" t="s">
        <v>102</v>
      </c>
      <c r="M25" s="78">
        <v>0.05</v>
      </c>
      <c r="N25" s="78">
        <v>-1.2999999999999999E-3</v>
      </c>
      <c r="O25" s="77">
        <v>11267875</v>
      </c>
      <c r="P25" s="77">
        <v>113.83</v>
      </c>
      <c r="Q25" s="77">
        <v>0</v>
      </c>
      <c r="R25" s="77">
        <v>12826.2221125</v>
      </c>
      <c r="S25" s="78">
        <v>3.5999999999999999E-3</v>
      </c>
      <c r="T25" s="78">
        <v>3.3700000000000001E-2</v>
      </c>
      <c r="U25" s="78">
        <v>6.3E-3</v>
      </c>
    </row>
    <row r="26" spans="2:21">
      <c r="B26" t="s">
        <v>366</v>
      </c>
      <c r="C26" t="s">
        <v>367</v>
      </c>
      <c r="D26" t="s">
        <v>100</v>
      </c>
      <c r="E26" t="s">
        <v>123</v>
      </c>
      <c r="F26" t="s">
        <v>358</v>
      </c>
      <c r="G26" t="s">
        <v>329</v>
      </c>
      <c r="H26" t="s">
        <v>209</v>
      </c>
      <c r="I26" t="s">
        <v>210</v>
      </c>
      <c r="J26" t="s">
        <v>368</v>
      </c>
      <c r="K26" s="77">
        <v>1.23</v>
      </c>
      <c r="L26" t="s">
        <v>102</v>
      </c>
      <c r="M26" s="78">
        <v>7.0000000000000001E-3</v>
      </c>
      <c r="N26" s="78">
        <v>8.9999999999999998E-4</v>
      </c>
      <c r="O26" s="77">
        <v>7389832.3300000001</v>
      </c>
      <c r="P26" s="77">
        <v>102.92</v>
      </c>
      <c r="Q26" s="77">
        <v>0</v>
      </c>
      <c r="R26" s="77">
        <v>7605.6154340359999</v>
      </c>
      <c r="S26" s="78">
        <v>3.5000000000000001E-3</v>
      </c>
      <c r="T26" s="78">
        <v>0.02</v>
      </c>
      <c r="U26" s="78">
        <v>3.8E-3</v>
      </c>
    </row>
    <row r="27" spans="2:21">
      <c r="B27" t="s">
        <v>369</v>
      </c>
      <c r="C27" t="s">
        <v>370</v>
      </c>
      <c r="D27" t="s">
        <v>100</v>
      </c>
      <c r="E27" t="s">
        <v>123</v>
      </c>
      <c r="F27" t="s">
        <v>371</v>
      </c>
      <c r="G27" t="s">
        <v>329</v>
      </c>
      <c r="H27" t="s">
        <v>372</v>
      </c>
      <c r="I27" t="s">
        <v>150</v>
      </c>
      <c r="J27" t="s">
        <v>373</v>
      </c>
      <c r="K27" s="77">
        <v>3.19</v>
      </c>
      <c r="L27" t="s">
        <v>102</v>
      </c>
      <c r="M27" s="78">
        <v>0.01</v>
      </c>
      <c r="N27" s="78">
        <v>-1.1999999999999999E-3</v>
      </c>
      <c r="O27" s="77">
        <v>302473</v>
      </c>
      <c r="P27" s="77">
        <v>104.41</v>
      </c>
      <c r="Q27" s="77">
        <v>0</v>
      </c>
      <c r="R27" s="77">
        <v>315.81205929999999</v>
      </c>
      <c r="S27" s="78">
        <v>8.0000000000000004E-4</v>
      </c>
      <c r="T27" s="78">
        <v>8.0000000000000004E-4</v>
      </c>
      <c r="U27" s="78">
        <v>2.0000000000000001E-4</v>
      </c>
    </row>
    <row r="28" spans="2:21">
      <c r="B28" t="s">
        <v>374</v>
      </c>
      <c r="C28" t="s">
        <v>375</v>
      </c>
      <c r="D28" t="s">
        <v>100</v>
      </c>
      <c r="E28" t="s">
        <v>123</v>
      </c>
      <c r="F28" t="s">
        <v>371</v>
      </c>
      <c r="G28" t="s">
        <v>329</v>
      </c>
      <c r="H28" t="s">
        <v>372</v>
      </c>
      <c r="I28" t="s">
        <v>150</v>
      </c>
      <c r="J28" t="s">
        <v>376</v>
      </c>
      <c r="K28" s="77">
        <v>5.85</v>
      </c>
      <c r="L28" t="s">
        <v>102</v>
      </c>
      <c r="M28" s="78">
        <v>5.0000000000000001E-3</v>
      </c>
      <c r="N28" s="78">
        <v>-1.9E-3</v>
      </c>
      <c r="O28" s="77">
        <v>2592398</v>
      </c>
      <c r="P28" s="77">
        <v>103.14</v>
      </c>
      <c r="Q28" s="77">
        <v>0</v>
      </c>
      <c r="R28" s="77">
        <v>2673.7992972000002</v>
      </c>
      <c r="S28" s="78">
        <v>3.3999999999999998E-3</v>
      </c>
      <c r="T28" s="78">
        <v>7.0000000000000001E-3</v>
      </c>
      <c r="U28" s="78">
        <v>1.2999999999999999E-3</v>
      </c>
    </row>
    <row r="29" spans="2:21">
      <c r="B29" t="s">
        <v>377</v>
      </c>
      <c r="C29" t="s">
        <v>378</v>
      </c>
      <c r="D29" t="s">
        <v>100</v>
      </c>
      <c r="E29" t="s">
        <v>123</v>
      </c>
      <c r="F29" t="s">
        <v>371</v>
      </c>
      <c r="G29" t="s">
        <v>329</v>
      </c>
      <c r="H29" t="s">
        <v>372</v>
      </c>
      <c r="I29" t="s">
        <v>150</v>
      </c>
      <c r="J29" t="s">
        <v>379</v>
      </c>
      <c r="K29" s="77">
        <v>2.14</v>
      </c>
      <c r="L29" t="s">
        <v>102</v>
      </c>
      <c r="M29" s="78">
        <v>9.4999999999999998E-3</v>
      </c>
      <c r="N29" s="78">
        <v>-2.9999999999999997E-4</v>
      </c>
      <c r="O29" s="77">
        <v>7452101.6699999999</v>
      </c>
      <c r="P29" s="77">
        <v>103.73</v>
      </c>
      <c r="Q29" s="77">
        <v>0</v>
      </c>
      <c r="R29" s="77">
        <v>7730.0650622909998</v>
      </c>
      <c r="S29" s="78">
        <v>9.2999999999999992E-3</v>
      </c>
      <c r="T29" s="78">
        <v>2.0299999999999999E-2</v>
      </c>
      <c r="U29" s="78">
        <v>3.8E-3</v>
      </c>
    </row>
    <row r="30" spans="2:21">
      <c r="B30" t="s">
        <v>380</v>
      </c>
      <c r="C30" t="s">
        <v>381</v>
      </c>
      <c r="D30" t="s">
        <v>100</v>
      </c>
      <c r="E30" t="s">
        <v>123</v>
      </c>
      <c r="F30" t="s">
        <v>371</v>
      </c>
      <c r="G30" t="s">
        <v>329</v>
      </c>
      <c r="H30" t="s">
        <v>372</v>
      </c>
      <c r="I30" t="s">
        <v>150</v>
      </c>
      <c r="J30" t="s">
        <v>382</v>
      </c>
      <c r="K30" s="77">
        <v>1.69</v>
      </c>
      <c r="L30" t="s">
        <v>102</v>
      </c>
      <c r="M30" s="78">
        <v>2.8E-3</v>
      </c>
      <c r="N30" s="78">
        <v>6.9999999999999999E-4</v>
      </c>
      <c r="O30" s="77">
        <v>272207</v>
      </c>
      <c r="P30" s="77">
        <v>100.35</v>
      </c>
      <c r="Q30" s="77">
        <v>0</v>
      </c>
      <c r="R30" s="77">
        <v>273.15972449999998</v>
      </c>
      <c r="S30" s="78">
        <v>5.9999999999999995E-4</v>
      </c>
      <c r="T30" s="78">
        <v>6.9999999999999999E-4</v>
      </c>
      <c r="U30" s="78">
        <v>1E-4</v>
      </c>
    </row>
    <row r="31" spans="2:21">
      <c r="B31" t="s">
        <v>383</v>
      </c>
      <c r="C31" t="s">
        <v>384</v>
      </c>
      <c r="D31" t="s">
        <v>100</v>
      </c>
      <c r="E31" t="s">
        <v>123</v>
      </c>
      <c r="F31" t="s">
        <v>385</v>
      </c>
      <c r="G31" t="s">
        <v>329</v>
      </c>
      <c r="H31" t="s">
        <v>386</v>
      </c>
      <c r="I31" t="s">
        <v>210</v>
      </c>
      <c r="J31" t="s">
        <v>244</v>
      </c>
      <c r="K31" s="77">
        <v>7.0000000000000007E-2</v>
      </c>
      <c r="L31" t="s">
        <v>102</v>
      </c>
      <c r="M31" s="78">
        <v>3.1E-2</v>
      </c>
      <c r="N31" s="78">
        <v>4.7800000000000002E-2</v>
      </c>
      <c r="O31" s="77">
        <v>15552.2</v>
      </c>
      <c r="P31" s="77">
        <v>108.85</v>
      </c>
      <c r="Q31" s="77">
        <v>0</v>
      </c>
      <c r="R31" s="77">
        <v>16.928569700000001</v>
      </c>
      <c r="S31" s="78">
        <v>1E-4</v>
      </c>
      <c r="T31" s="78">
        <v>0</v>
      </c>
      <c r="U31" s="78">
        <v>0</v>
      </c>
    </row>
    <row r="32" spans="2:21">
      <c r="B32" t="s">
        <v>387</v>
      </c>
      <c r="C32" t="s">
        <v>388</v>
      </c>
      <c r="D32" t="s">
        <v>100</v>
      </c>
      <c r="E32" t="s">
        <v>123</v>
      </c>
      <c r="F32" t="s">
        <v>389</v>
      </c>
      <c r="G32" t="s">
        <v>329</v>
      </c>
      <c r="H32" t="s">
        <v>372</v>
      </c>
      <c r="I32" t="s">
        <v>150</v>
      </c>
      <c r="J32" t="s">
        <v>390</v>
      </c>
      <c r="K32" s="77">
        <v>0.93</v>
      </c>
      <c r="L32" t="s">
        <v>102</v>
      </c>
      <c r="M32" s="78">
        <v>3.85E-2</v>
      </c>
      <c r="N32" s="78">
        <v>2.9999999999999997E-4</v>
      </c>
      <c r="O32" s="77">
        <v>338113.53</v>
      </c>
      <c r="P32" s="77">
        <v>112.03</v>
      </c>
      <c r="Q32" s="77">
        <v>0</v>
      </c>
      <c r="R32" s="77">
        <v>378.78858765899997</v>
      </c>
      <c r="S32" s="78">
        <v>1.6000000000000001E-3</v>
      </c>
      <c r="T32" s="78">
        <v>1E-3</v>
      </c>
      <c r="U32" s="78">
        <v>2.0000000000000001E-4</v>
      </c>
    </row>
    <row r="33" spans="2:21">
      <c r="B33" t="s">
        <v>391</v>
      </c>
      <c r="C33" t="s">
        <v>392</v>
      </c>
      <c r="D33" t="s">
        <v>100</v>
      </c>
      <c r="E33" t="s">
        <v>123</v>
      </c>
      <c r="F33" t="s">
        <v>393</v>
      </c>
      <c r="G33" t="s">
        <v>394</v>
      </c>
      <c r="H33" t="s">
        <v>386</v>
      </c>
      <c r="I33" t="s">
        <v>210</v>
      </c>
      <c r="J33" t="s">
        <v>395</v>
      </c>
      <c r="K33" s="77">
        <v>1.1499999999999999</v>
      </c>
      <c r="L33" t="s">
        <v>102</v>
      </c>
      <c r="M33" s="78">
        <v>3.6400000000000002E-2</v>
      </c>
      <c r="N33" s="78">
        <v>3.0000000000000001E-3</v>
      </c>
      <c r="O33" s="77">
        <v>8898.57</v>
      </c>
      <c r="P33" s="77">
        <v>114.61</v>
      </c>
      <c r="Q33" s="77">
        <v>0</v>
      </c>
      <c r="R33" s="77">
        <v>10.198651076999999</v>
      </c>
      <c r="S33" s="78">
        <v>2.0000000000000001E-4</v>
      </c>
      <c r="T33" s="78">
        <v>0</v>
      </c>
      <c r="U33" s="78">
        <v>0</v>
      </c>
    </row>
    <row r="34" spans="2:21">
      <c r="B34" t="s">
        <v>396</v>
      </c>
      <c r="C34" t="s">
        <v>397</v>
      </c>
      <c r="D34" t="s">
        <v>100</v>
      </c>
      <c r="E34" t="s">
        <v>123</v>
      </c>
      <c r="F34" t="s">
        <v>398</v>
      </c>
      <c r="G34" t="s">
        <v>394</v>
      </c>
      <c r="H34" t="s">
        <v>372</v>
      </c>
      <c r="I34" t="s">
        <v>150</v>
      </c>
      <c r="J34" t="s">
        <v>399</v>
      </c>
      <c r="K34" s="77">
        <v>8.4600000000000009</v>
      </c>
      <c r="L34" t="s">
        <v>102</v>
      </c>
      <c r="M34" s="78">
        <v>1.6500000000000001E-2</v>
      </c>
      <c r="N34" s="78">
        <v>5.9999999999999995E-4</v>
      </c>
      <c r="O34" s="77">
        <v>2840000</v>
      </c>
      <c r="P34" s="77">
        <v>115.25</v>
      </c>
      <c r="Q34" s="77">
        <v>0</v>
      </c>
      <c r="R34" s="77">
        <v>3273.1</v>
      </c>
      <c r="S34" s="78">
        <v>1.2999999999999999E-3</v>
      </c>
      <c r="T34" s="78">
        <v>8.6E-3</v>
      </c>
      <c r="U34" s="78">
        <v>1.6000000000000001E-3</v>
      </c>
    </row>
    <row r="35" spans="2:21">
      <c r="B35" t="s">
        <v>400</v>
      </c>
      <c r="C35" t="s">
        <v>401</v>
      </c>
      <c r="D35" t="s">
        <v>100</v>
      </c>
      <c r="E35" t="s">
        <v>123</v>
      </c>
      <c r="F35" t="s">
        <v>398</v>
      </c>
      <c r="G35" t="s">
        <v>394</v>
      </c>
      <c r="H35" t="s">
        <v>372</v>
      </c>
      <c r="I35" t="s">
        <v>150</v>
      </c>
      <c r="J35" t="s">
        <v>402</v>
      </c>
      <c r="K35" s="77">
        <v>4.5599999999999996</v>
      </c>
      <c r="L35" t="s">
        <v>102</v>
      </c>
      <c r="M35" s="78">
        <v>8.3000000000000001E-3</v>
      </c>
      <c r="N35" s="78">
        <v>-4.3E-3</v>
      </c>
      <c r="O35" s="77">
        <v>491922</v>
      </c>
      <c r="P35" s="77">
        <v>106.85</v>
      </c>
      <c r="Q35" s="77">
        <v>0</v>
      </c>
      <c r="R35" s="77">
        <v>525.61865699999998</v>
      </c>
      <c r="S35" s="78">
        <v>2.9999999999999997E-4</v>
      </c>
      <c r="T35" s="78">
        <v>1.4E-3</v>
      </c>
      <c r="U35" s="78">
        <v>2.9999999999999997E-4</v>
      </c>
    </row>
    <row r="36" spans="2:21">
      <c r="B36" t="s">
        <v>403</v>
      </c>
      <c r="C36" t="s">
        <v>404</v>
      </c>
      <c r="D36" t="s">
        <v>100</v>
      </c>
      <c r="E36" t="s">
        <v>123</v>
      </c>
      <c r="F36" t="s">
        <v>405</v>
      </c>
      <c r="G36" t="s">
        <v>394</v>
      </c>
      <c r="H36" t="s">
        <v>372</v>
      </c>
      <c r="I36" t="s">
        <v>150</v>
      </c>
      <c r="J36" t="s">
        <v>406</v>
      </c>
      <c r="K36" s="77">
        <v>4.92</v>
      </c>
      <c r="L36" t="s">
        <v>102</v>
      </c>
      <c r="M36" s="78">
        <v>1.34E-2</v>
      </c>
      <c r="N36" s="78">
        <v>4.0000000000000002E-4</v>
      </c>
      <c r="O36" s="77">
        <v>2459769.42</v>
      </c>
      <c r="P36" s="77">
        <v>108.1</v>
      </c>
      <c r="Q36" s="77">
        <v>148.72443000000001</v>
      </c>
      <c r="R36" s="77">
        <v>2807.7351730199998</v>
      </c>
      <c r="S36" s="78">
        <v>6.9999999999999999E-4</v>
      </c>
      <c r="T36" s="78">
        <v>7.4000000000000003E-3</v>
      </c>
      <c r="U36" s="78">
        <v>1.4E-3</v>
      </c>
    </row>
    <row r="37" spans="2:21">
      <c r="B37" t="s">
        <v>407</v>
      </c>
      <c r="C37" t="s">
        <v>408</v>
      </c>
      <c r="D37" t="s">
        <v>100</v>
      </c>
      <c r="E37" t="s">
        <v>123</v>
      </c>
      <c r="F37" t="s">
        <v>405</v>
      </c>
      <c r="G37" t="s">
        <v>394</v>
      </c>
      <c r="H37" t="s">
        <v>372</v>
      </c>
      <c r="I37" t="s">
        <v>150</v>
      </c>
      <c r="J37" t="s">
        <v>409</v>
      </c>
      <c r="K37" s="77">
        <v>5.36</v>
      </c>
      <c r="L37" t="s">
        <v>102</v>
      </c>
      <c r="M37" s="78">
        <v>1.77E-2</v>
      </c>
      <c r="N37" s="78">
        <v>1.6999999999999999E-3</v>
      </c>
      <c r="O37" s="77">
        <v>2437868</v>
      </c>
      <c r="P37" s="77">
        <v>108.9</v>
      </c>
      <c r="Q37" s="77">
        <v>0</v>
      </c>
      <c r="R37" s="77">
        <v>2654.838252</v>
      </c>
      <c r="S37" s="78">
        <v>8.0000000000000004E-4</v>
      </c>
      <c r="T37" s="78">
        <v>7.0000000000000001E-3</v>
      </c>
      <c r="U37" s="78">
        <v>1.2999999999999999E-3</v>
      </c>
    </row>
    <row r="38" spans="2:21">
      <c r="B38" t="s">
        <v>410</v>
      </c>
      <c r="C38" t="s">
        <v>411</v>
      </c>
      <c r="D38" t="s">
        <v>100</v>
      </c>
      <c r="E38" t="s">
        <v>123</v>
      </c>
      <c r="F38" t="s">
        <v>405</v>
      </c>
      <c r="G38" t="s">
        <v>394</v>
      </c>
      <c r="H38" t="s">
        <v>386</v>
      </c>
      <c r="I38" t="s">
        <v>210</v>
      </c>
      <c r="J38" t="s">
        <v>412</v>
      </c>
      <c r="K38" s="77">
        <v>2.2400000000000002</v>
      </c>
      <c r="L38" t="s">
        <v>102</v>
      </c>
      <c r="M38" s="78">
        <v>6.4999999999999997E-3</v>
      </c>
      <c r="N38" s="78">
        <v>1E-4</v>
      </c>
      <c r="O38" s="77">
        <v>31859.83</v>
      </c>
      <c r="P38" s="77">
        <v>101.6</v>
      </c>
      <c r="Q38" s="77">
        <v>0</v>
      </c>
      <c r="R38" s="77">
        <v>32.369587279999998</v>
      </c>
      <c r="S38" s="78">
        <v>0</v>
      </c>
      <c r="T38" s="78">
        <v>1E-4</v>
      </c>
      <c r="U38" s="78">
        <v>0</v>
      </c>
    </row>
    <row r="39" spans="2:21">
      <c r="B39" t="s">
        <v>413</v>
      </c>
      <c r="C39" t="s">
        <v>414</v>
      </c>
      <c r="D39" t="s">
        <v>100</v>
      </c>
      <c r="E39" t="s">
        <v>123</v>
      </c>
      <c r="F39" t="s">
        <v>358</v>
      </c>
      <c r="G39" t="s">
        <v>329</v>
      </c>
      <c r="H39" t="s">
        <v>372</v>
      </c>
      <c r="I39" t="s">
        <v>150</v>
      </c>
      <c r="J39" t="s">
        <v>415</v>
      </c>
      <c r="K39" s="77">
        <v>1.38</v>
      </c>
      <c r="L39" t="s">
        <v>102</v>
      </c>
      <c r="M39" s="78">
        <v>4.2000000000000003E-2</v>
      </c>
      <c r="N39" s="78">
        <v>2.0000000000000001E-4</v>
      </c>
      <c r="O39" s="77">
        <v>95709</v>
      </c>
      <c r="P39" s="77">
        <v>110.53</v>
      </c>
      <c r="Q39" s="77">
        <v>0</v>
      </c>
      <c r="R39" s="77">
        <v>105.78715769999999</v>
      </c>
      <c r="S39" s="78">
        <v>1E-4</v>
      </c>
      <c r="T39" s="78">
        <v>2.9999999999999997E-4</v>
      </c>
      <c r="U39" s="78">
        <v>1E-4</v>
      </c>
    </row>
    <row r="40" spans="2:21">
      <c r="B40" t="s">
        <v>416</v>
      </c>
      <c r="C40" t="s">
        <v>417</v>
      </c>
      <c r="D40" t="s">
        <v>100</v>
      </c>
      <c r="E40" t="s">
        <v>123</v>
      </c>
      <c r="F40" t="s">
        <v>358</v>
      </c>
      <c r="G40" t="s">
        <v>329</v>
      </c>
      <c r="H40" t="s">
        <v>386</v>
      </c>
      <c r="I40" t="s">
        <v>210</v>
      </c>
      <c r="J40" t="s">
        <v>244</v>
      </c>
      <c r="K40" s="77">
        <v>0.24</v>
      </c>
      <c r="L40" t="s">
        <v>102</v>
      </c>
      <c r="M40" s="78">
        <v>4.1000000000000002E-2</v>
      </c>
      <c r="N40" s="78">
        <v>3.2199999999999999E-2</v>
      </c>
      <c r="O40" s="77">
        <v>1394618.3</v>
      </c>
      <c r="P40" s="77">
        <v>125.4</v>
      </c>
      <c r="Q40" s="77">
        <v>0</v>
      </c>
      <c r="R40" s="77">
        <v>1748.8513482000001</v>
      </c>
      <c r="S40" s="78">
        <v>1.8E-3</v>
      </c>
      <c r="T40" s="78">
        <v>4.5999999999999999E-3</v>
      </c>
      <c r="U40" s="78">
        <v>8.9999999999999998E-4</v>
      </c>
    </row>
    <row r="41" spans="2:21">
      <c r="B41" t="s">
        <v>418</v>
      </c>
      <c r="C41" t="s">
        <v>419</v>
      </c>
      <c r="D41" t="s">
        <v>100</v>
      </c>
      <c r="E41" t="s">
        <v>123</v>
      </c>
      <c r="F41" t="s">
        <v>358</v>
      </c>
      <c r="G41" t="s">
        <v>329</v>
      </c>
      <c r="H41" t="s">
        <v>386</v>
      </c>
      <c r="I41" t="s">
        <v>210</v>
      </c>
      <c r="J41" t="s">
        <v>420</v>
      </c>
      <c r="K41" s="77">
        <v>1.41</v>
      </c>
      <c r="L41" t="s">
        <v>102</v>
      </c>
      <c r="M41" s="78">
        <v>0.04</v>
      </c>
      <c r="N41" s="78">
        <v>-1E-4</v>
      </c>
      <c r="O41" s="77">
        <v>1067872.22</v>
      </c>
      <c r="P41" s="77">
        <v>112.38</v>
      </c>
      <c r="Q41" s="77">
        <v>0</v>
      </c>
      <c r="R41" s="77">
        <v>1200.0748008359999</v>
      </c>
      <c r="S41" s="78">
        <v>6.9999999999999999E-4</v>
      </c>
      <c r="T41" s="78">
        <v>3.2000000000000002E-3</v>
      </c>
      <c r="U41" s="78">
        <v>5.9999999999999995E-4</v>
      </c>
    </row>
    <row r="42" spans="2:21">
      <c r="B42" t="s">
        <v>421</v>
      </c>
      <c r="C42" t="s">
        <v>422</v>
      </c>
      <c r="D42" t="s">
        <v>100</v>
      </c>
      <c r="E42" t="s">
        <v>123</v>
      </c>
      <c r="F42" t="s">
        <v>371</v>
      </c>
      <c r="G42" t="s">
        <v>329</v>
      </c>
      <c r="H42" t="s">
        <v>423</v>
      </c>
      <c r="I42" t="s">
        <v>150</v>
      </c>
      <c r="J42" t="s">
        <v>244</v>
      </c>
      <c r="K42" s="77">
        <v>0.5</v>
      </c>
      <c r="L42" t="s">
        <v>102</v>
      </c>
      <c r="M42" s="78">
        <v>4.1500000000000002E-2</v>
      </c>
      <c r="N42" s="78">
        <v>1.03E-2</v>
      </c>
      <c r="O42" s="77">
        <v>1133335.49</v>
      </c>
      <c r="P42" s="77">
        <v>107.42</v>
      </c>
      <c r="Q42" s="77">
        <v>0</v>
      </c>
      <c r="R42" s="77">
        <v>1217.4289833580001</v>
      </c>
      <c r="S42" s="78">
        <v>1.1299999999999999E-2</v>
      </c>
      <c r="T42" s="78">
        <v>3.2000000000000002E-3</v>
      </c>
      <c r="U42" s="78">
        <v>5.9999999999999995E-4</v>
      </c>
    </row>
    <row r="43" spans="2:21">
      <c r="B43" t="s">
        <v>424</v>
      </c>
      <c r="C43" t="s">
        <v>425</v>
      </c>
      <c r="D43" t="s">
        <v>100</v>
      </c>
      <c r="E43" t="s">
        <v>123</v>
      </c>
      <c r="F43" t="s">
        <v>426</v>
      </c>
      <c r="G43" t="s">
        <v>394</v>
      </c>
      <c r="H43" t="s">
        <v>427</v>
      </c>
      <c r="I43" t="s">
        <v>210</v>
      </c>
      <c r="J43" t="s">
        <v>428</v>
      </c>
      <c r="K43" s="77">
        <v>3.77</v>
      </c>
      <c r="L43" t="s">
        <v>102</v>
      </c>
      <c r="M43" s="78">
        <v>2.3400000000000001E-2</v>
      </c>
      <c r="N43" s="78">
        <v>2.3999999999999998E-3</v>
      </c>
      <c r="O43" s="77">
        <v>3144071.3</v>
      </c>
      <c r="P43" s="77">
        <v>109.85</v>
      </c>
      <c r="Q43" s="77">
        <v>0</v>
      </c>
      <c r="R43" s="77">
        <v>3453.7623230499998</v>
      </c>
      <c r="S43" s="78">
        <v>8.0000000000000004E-4</v>
      </c>
      <c r="T43" s="78">
        <v>9.1000000000000004E-3</v>
      </c>
      <c r="U43" s="78">
        <v>1.6999999999999999E-3</v>
      </c>
    </row>
    <row r="44" spans="2:21">
      <c r="B44" t="s">
        <v>429</v>
      </c>
      <c r="C44" t="s">
        <v>430</v>
      </c>
      <c r="D44" t="s">
        <v>100</v>
      </c>
      <c r="E44" t="s">
        <v>123</v>
      </c>
      <c r="F44" t="s">
        <v>328</v>
      </c>
      <c r="G44" t="s">
        <v>329</v>
      </c>
      <c r="H44" t="s">
        <v>427</v>
      </c>
      <c r="I44" t="s">
        <v>210</v>
      </c>
      <c r="J44" t="s">
        <v>431</v>
      </c>
      <c r="K44" s="77">
        <v>0.09</v>
      </c>
      <c r="L44" t="s">
        <v>102</v>
      </c>
      <c r="M44" s="78">
        <v>0.04</v>
      </c>
      <c r="N44" s="78">
        <v>4.2000000000000003E-2</v>
      </c>
      <c r="O44" s="77">
        <v>5258439</v>
      </c>
      <c r="P44" s="77">
        <v>109.02</v>
      </c>
      <c r="Q44" s="77">
        <v>0</v>
      </c>
      <c r="R44" s="77">
        <v>5732.7501978</v>
      </c>
      <c r="S44" s="78">
        <v>3.8999999999999998E-3</v>
      </c>
      <c r="T44" s="78">
        <v>1.5100000000000001E-2</v>
      </c>
      <c r="U44" s="78">
        <v>2.8E-3</v>
      </c>
    </row>
    <row r="45" spans="2:21">
      <c r="B45" t="s">
        <v>432</v>
      </c>
      <c r="C45" t="s">
        <v>433</v>
      </c>
      <c r="D45" t="s">
        <v>100</v>
      </c>
      <c r="E45" t="s">
        <v>123</v>
      </c>
      <c r="F45" t="s">
        <v>434</v>
      </c>
      <c r="G45" t="s">
        <v>435</v>
      </c>
      <c r="H45" t="s">
        <v>423</v>
      </c>
      <c r="I45" t="s">
        <v>150</v>
      </c>
      <c r="J45" t="s">
        <v>382</v>
      </c>
      <c r="K45" s="77">
        <v>5.98</v>
      </c>
      <c r="L45" t="s">
        <v>102</v>
      </c>
      <c r="M45" s="78">
        <v>2.1600000000000001E-2</v>
      </c>
      <c r="N45" s="78">
        <v>5.8999999999999999E-3</v>
      </c>
      <c r="O45" s="77">
        <v>2200000</v>
      </c>
      <c r="P45" s="77">
        <v>103.3</v>
      </c>
      <c r="Q45" s="77">
        <v>0</v>
      </c>
      <c r="R45" s="77">
        <v>2272.6</v>
      </c>
      <c r="S45" s="78">
        <v>6.7000000000000002E-3</v>
      </c>
      <c r="T45" s="78">
        <v>6.0000000000000001E-3</v>
      </c>
      <c r="U45" s="78">
        <v>1.1000000000000001E-3</v>
      </c>
    </row>
    <row r="46" spans="2:21">
      <c r="B46" t="s">
        <v>436</v>
      </c>
      <c r="C46" t="s">
        <v>437</v>
      </c>
      <c r="D46" t="s">
        <v>100</v>
      </c>
      <c r="E46" t="s">
        <v>123</v>
      </c>
      <c r="F46" t="s">
        <v>438</v>
      </c>
      <c r="G46" t="s">
        <v>439</v>
      </c>
      <c r="H46" t="s">
        <v>427</v>
      </c>
      <c r="I46" t="s">
        <v>210</v>
      </c>
      <c r="J46" t="s">
        <v>244</v>
      </c>
      <c r="K46" s="77">
        <v>1</v>
      </c>
      <c r="L46" t="s">
        <v>102</v>
      </c>
      <c r="M46" s="78">
        <v>4.65E-2</v>
      </c>
      <c r="N46" s="78">
        <v>3.8E-3</v>
      </c>
      <c r="O46" s="77">
        <v>5960.3</v>
      </c>
      <c r="P46" s="77">
        <v>125.71</v>
      </c>
      <c r="Q46" s="77">
        <v>0</v>
      </c>
      <c r="R46" s="77">
        <v>7.4926931300000001</v>
      </c>
      <c r="S46" s="78">
        <v>2.0000000000000001E-4</v>
      </c>
      <c r="T46" s="78">
        <v>0</v>
      </c>
      <c r="U46" s="78">
        <v>0</v>
      </c>
    </row>
    <row r="47" spans="2:21">
      <c r="B47" t="s">
        <v>440</v>
      </c>
      <c r="C47" t="s">
        <v>441</v>
      </c>
      <c r="D47" t="s">
        <v>100</v>
      </c>
      <c r="E47" t="s">
        <v>123</v>
      </c>
      <c r="F47" t="s">
        <v>442</v>
      </c>
      <c r="G47" t="s">
        <v>443</v>
      </c>
      <c r="H47" t="s">
        <v>423</v>
      </c>
      <c r="I47" t="s">
        <v>150</v>
      </c>
      <c r="J47" t="s">
        <v>444</v>
      </c>
      <c r="K47" s="77">
        <v>4.26</v>
      </c>
      <c r="L47" t="s">
        <v>102</v>
      </c>
      <c r="M47" s="78">
        <v>4.4999999999999998E-2</v>
      </c>
      <c r="N47" s="78">
        <v>-2.8999999999999998E-3</v>
      </c>
      <c r="O47" s="77">
        <v>3041212</v>
      </c>
      <c r="P47" s="77">
        <v>125.76</v>
      </c>
      <c r="Q47" s="77">
        <v>0</v>
      </c>
      <c r="R47" s="77">
        <v>3824.6282111999999</v>
      </c>
      <c r="S47" s="78">
        <v>1E-3</v>
      </c>
      <c r="T47" s="78">
        <v>1.01E-2</v>
      </c>
      <c r="U47" s="78">
        <v>1.9E-3</v>
      </c>
    </row>
    <row r="48" spans="2:21">
      <c r="B48" t="s">
        <v>445</v>
      </c>
      <c r="C48" t="s">
        <v>446</v>
      </c>
      <c r="D48" t="s">
        <v>100</v>
      </c>
      <c r="E48" t="s">
        <v>123</v>
      </c>
      <c r="F48" t="s">
        <v>447</v>
      </c>
      <c r="G48" t="s">
        <v>394</v>
      </c>
      <c r="H48" t="s">
        <v>427</v>
      </c>
      <c r="I48" t="s">
        <v>210</v>
      </c>
      <c r="J48" t="s">
        <v>448</v>
      </c>
      <c r="K48" s="77">
        <v>4.66</v>
      </c>
      <c r="L48" t="s">
        <v>102</v>
      </c>
      <c r="M48" s="78">
        <v>2.4E-2</v>
      </c>
      <c r="N48" s="78">
        <v>2E-3</v>
      </c>
      <c r="O48" s="77">
        <v>2927579.24</v>
      </c>
      <c r="P48" s="77">
        <v>111.96</v>
      </c>
      <c r="Q48" s="77">
        <v>0</v>
      </c>
      <c r="R48" s="77">
        <v>3277.7177171039998</v>
      </c>
      <c r="S48" s="78">
        <v>5.1000000000000004E-3</v>
      </c>
      <c r="T48" s="78">
        <v>8.6E-3</v>
      </c>
      <c r="U48" s="78">
        <v>1.6000000000000001E-3</v>
      </c>
    </row>
    <row r="49" spans="2:21">
      <c r="B49" t="s">
        <v>449</v>
      </c>
      <c r="C49" t="s">
        <v>450</v>
      </c>
      <c r="D49" t="s">
        <v>100</v>
      </c>
      <c r="E49" t="s">
        <v>123</v>
      </c>
      <c r="F49" t="s">
        <v>451</v>
      </c>
      <c r="G49" t="s">
        <v>394</v>
      </c>
      <c r="H49" t="s">
        <v>427</v>
      </c>
      <c r="I49" t="s">
        <v>210</v>
      </c>
      <c r="J49" t="s">
        <v>452</v>
      </c>
      <c r="K49" s="77">
        <v>0.99</v>
      </c>
      <c r="L49" t="s">
        <v>102</v>
      </c>
      <c r="M49" s="78">
        <v>2.5499999999999998E-2</v>
      </c>
      <c r="N49" s="78">
        <v>5.5999999999999999E-3</v>
      </c>
      <c r="O49" s="77">
        <v>1235963.33</v>
      </c>
      <c r="P49" s="77">
        <v>103.18</v>
      </c>
      <c r="Q49" s="77">
        <v>30.844370000000001</v>
      </c>
      <c r="R49" s="77">
        <v>1306.1113338939999</v>
      </c>
      <c r="S49" s="78">
        <v>1.1000000000000001E-3</v>
      </c>
      <c r="T49" s="78">
        <v>3.3999999999999998E-3</v>
      </c>
      <c r="U49" s="78">
        <v>5.9999999999999995E-4</v>
      </c>
    </row>
    <row r="50" spans="2:21">
      <c r="B50" t="s">
        <v>453</v>
      </c>
      <c r="C50" t="s">
        <v>454</v>
      </c>
      <c r="D50" t="s">
        <v>100</v>
      </c>
      <c r="E50" t="s">
        <v>123</v>
      </c>
      <c r="F50" t="s">
        <v>451</v>
      </c>
      <c r="G50" t="s">
        <v>394</v>
      </c>
      <c r="H50" t="s">
        <v>427</v>
      </c>
      <c r="I50" t="s">
        <v>210</v>
      </c>
      <c r="J50" t="s">
        <v>308</v>
      </c>
      <c r="K50" s="77">
        <v>4.1900000000000004</v>
      </c>
      <c r="L50" t="s">
        <v>102</v>
      </c>
      <c r="M50" s="78">
        <v>1.7600000000000001E-2</v>
      </c>
      <c r="N50" s="78">
        <v>3.0000000000000001E-3</v>
      </c>
      <c r="O50" s="77">
        <v>1047534.96</v>
      </c>
      <c r="P50" s="77">
        <v>107.92</v>
      </c>
      <c r="Q50" s="77">
        <v>21.432120000000001</v>
      </c>
      <c r="R50" s="77">
        <v>1151.931848832</v>
      </c>
      <c r="S50" s="78">
        <v>6.9999999999999999E-4</v>
      </c>
      <c r="T50" s="78">
        <v>3.0000000000000001E-3</v>
      </c>
      <c r="U50" s="78">
        <v>5.9999999999999995E-4</v>
      </c>
    </row>
    <row r="51" spans="2:21">
      <c r="B51" t="s">
        <v>455</v>
      </c>
      <c r="C51" t="s">
        <v>456</v>
      </c>
      <c r="D51" t="s">
        <v>100</v>
      </c>
      <c r="E51" t="s">
        <v>123</v>
      </c>
      <c r="F51" t="s">
        <v>451</v>
      </c>
      <c r="G51" t="s">
        <v>394</v>
      </c>
      <c r="H51" t="s">
        <v>427</v>
      </c>
      <c r="I51" t="s">
        <v>210</v>
      </c>
      <c r="J51" t="s">
        <v>269</v>
      </c>
      <c r="K51" s="77">
        <v>4.79</v>
      </c>
      <c r="L51" t="s">
        <v>102</v>
      </c>
      <c r="M51" s="78">
        <v>2.1499999999999998E-2</v>
      </c>
      <c r="N51" s="78">
        <v>3.7000000000000002E-3</v>
      </c>
      <c r="O51" s="77">
        <v>450000</v>
      </c>
      <c r="P51" s="77">
        <v>111.2</v>
      </c>
      <c r="Q51" s="77">
        <v>0</v>
      </c>
      <c r="R51" s="77">
        <v>500.4</v>
      </c>
      <c r="S51" s="78">
        <v>2.9999999999999997E-4</v>
      </c>
      <c r="T51" s="78">
        <v>1.2999999999999999E-3</v>
      </c>
      <c r="U51" s="78">
        <v>2.0000000000000001E-4</v>
      </c>
    </row>
    <row r="52" spans="2:21">
      <c r="B52" t="s">
        <v>457</v>
      </c>
      <c r="C52" t="s">
        <v>458</v>
      </c>
      <c r="D52" t="s">
        <v>100</v>
      </c>
      <c r="E52" t="s">
        <v>123</v>
      </c>
      <c r="F52" t="s">
        <v>358</v>
      </c>
      <c r="G52" t="s">
        <v>329</v>
      </c>
      <c r="H52" t="s">
        <v>427</v>
      </c>
      <c r="I52" t="s">
        <v>210</v>
      </c>
      <c r="J52" t="s">
        <v>459</v>
      </c>
      <c r="K52" s="77">
        <v>0.49</v>
      </c>
      <c r="L52" t="s">
        <v>102</v>
      </c>
      <c r="M52" s="78">
        <v>3.8899999999999997E-2</v>
      </c>
      <c r="N52" s="78">
        <v>1.55E-2</v>
      </c>
      <c r="O52" s="77">
        <v>180448.11</v>
      </c>
      <c r="P52" s="77">
        <v>112.49</v>
      </c>
      <c r="Q52" s="77">
        <v>1.9509000000000001</v>
      </c>
      <c r="R52" s="77">
        <v>204.936978939</v>
      </c>
      <c r="S52" s="78">
        <v>2.0000000000000001E-4</v>
      </c>
      <c r="T52" s="78">
        <v>5.0000000000000001E-4</v>
      </c>
      <c r="U52" s="78">
        <v>1E-4</v>
      </c>
    </row>
    <row r="53" spans="2:21">
      <c r="B53" t="s">
        <v>460</v>
      </c>
      <c r="C53" t="s">
        <v>461</v>
      </c>
      <c r="D53" t="s">
        <v>100</v>
      </c>
      <c r="E53" t="s">
        <v>123</v>
      </c>
      <c r="F53" t="s">
        <v>462</v>
      </c>
      <c r="G53" t="s">
        <v>394</v>
      </c>
      <c r="H53" t="s">
        <v>427</v>
      </c>
      <c r="I53" t="s">
        <v>210</v>
      </c>
      <c r="J53" t="s">
        <v>463</v>
      </c>
      <c r="K53" s="77">
        <v>2.2400000000000002</v>
      </c>
      <c r="L53" t="s">
        <v>102</v>
      </c>
      <c r="M53" s="78">
        <v>0.04</v>
      </c>
      <c r="N53" s="78">
        <v>-4.0000000000000002E-4</v>
      </c>
      <c r="O53" s="77">
        <v>14755.36</v>
      </c>
      <c r="P53" s="77">
        <v>110.27</v>
      </c>
      <c r="Q53" s="77">
        <v>0</v>
      </c>
      <c r="R53" s="77">
        <v>16.270735471999998</v>
      </c>
      <c r="S53" s="78">
        <v>0</v>
      </c>
      <c r="T53" s="78">
        <v>0</v>
      </c>
      <c r="U53" s="78">
        <v>0</v>
      </c>
    </row>
    <row r="54" spans="2:21">
      <c r="B54" t="s">
        <v>464</v>
      </c>
      <c r="C54" t="s">
        <v>465</v>
      </c>
      <c r="D54" t="s">
        <v>100</v>
      </c>
      <c r="E54" t="s">
        <v>123</v>
      </c>
      <c r="F54" t="s">
        <v>466</v>
      </c>
      <c r="G54" t="s">
        <v>467</v>
      </c>
      <c r="H54" t="s">
        <v>427</v>
      </c>
      <c r="I54" t="s">
        <v>210</v>
      </c>
      <c r="J54" t="s">
        <v>468</v>
      </c>
      <c r="K54" s="77">
        <v>4.59</v>
      </c>
      <c r="L54" t="s">
        <v>102</v>
      </c>
      <c r="M54" s="78">
        <v>2.9899999999999999E-2</v>
      </c>
      <c r="N54" s="78">
        <v>-5.9999999999999995E-4</v>
      </c>
      <c r="O54" s="77">
        <v>339194.4</v>
      </c>
      <c r="P54" s="77">
        <v>115.01</v>
      </c>
      <c r="Q54" s="77">
        <v>0</v>
      </c>
      <c r="R54" s="77">
        <v>390.10747944000002</v>
      </c>
      <c r="S54" s="78">
        <v>1.2999999999999999E-3</v>
      </c>
      <c r="T54" s="78">
        <v>1E-3</v>
      </c>
      <c r="U54" s="78">
        <v>2.0000000000000001E-4</v>
      </c>
    </row>
    <row r="55" spans="2:21">
      <c r="B55" t="s">
        <v>469</v>
      </c>
      <c r="C55" t="s">
        <v>470</v>
      </c>
      <c r="D55" t="s">
        <v>100</v>
      </c>
      <c r="E55" t="s">
        <v>123</v>
      </c>
      <c r="F55" t="s">
        <v>466</v>
      </c>
      <c r="G55" t="s">
        <v>467</v>
      </c>
      <c r="H55" t="s">
        <v>427</v>
      </c>
      <c r="I55" t="s">
        <v>210</v>
      </c>
      <c r="J55" t="s">
        <v>471</v>
      </c>
      <c r="K55" s="77">
        <v>4.09</v>
      </c>
      <c r="L55" t="s">
        <v>102</v>
      </c>
      <c r="M55" s="78">
        <v>4.2999999999999997E-2</v>
      </c>
      <c r="N55" s="78">
        <v>-1.6999999999999999E-3</v>
      </c>
      <c r="O55" s="77">
        <v>1138371.6599999999</v>
      </c>
      <c r="P55" s="77">
        <v>120.19</v>
      </c>
      <c r="Q55" s="77">
        <v>0</v>
      </c>
      <c r="R55" s="77">
        <v>1368.2088981540001</v>
      </c>
      <c r="S55" s="78">
        <v>1.4E-3</v>
      </c>
      <c r="T55" s="78">
        <v>3.5999999999999999E-3</v>
      </c>
      <c r="U55" s="78">
        <v>6.9999999999999999E-4</v>
      </c>
    </row>
    <row r="56" spans="2:21">
      <c r="B56" t="s">
        <v>472</v>
      </c>
      <c r="C56" t="s">
        <v>473</v>
      </c>
      <c r="D56" t="s">
        <v>100</v>
      </c>
      <c r="E56" t="s">
        <v>123</v>
      </c>
      <c r="F56" t="s">
        <v>474</v>
      </c>
      <c r="G56" t="s">
        <v>475</v>
      </c>
      <c r="H56" t="s">
        <v>476</v>
      </c>
      <c r="I56" t="s">
        <v>210</v>
      </c>
      <c r="J56" t="s">
        <v>477</v>
      </c>
      <c r="K56" s="77">
        <v>7.38</v>
      </c>
      <c r="L56" t="s">
        <v>102</v>
      </c>
      <c r="M56" s="78">
        <v>5.1499999999999997E-2</v>
      </c>
      <c r="N56" s="78">
        <v>9.7000000000000003E-3</v>
      </c>
      <c r="O56" s="77">
        <v>2792478.38</v>
      </c>
      <c r="P56" s="77">
        <v>161.26</v>
      </c>
      <c r="Q56" s="77">
        <v>0</v>
      </c>
      <c r="R56" s="77">
        <v>4503.1506355880001</v>
      </c>
      <c r="S56" s="78">
        <v>8.0000000000000004E-4</v>
      </c>
      <c r="T56" s="78">
        <v>1.18E-2</v>
      </c>
      <c r="U56" s="78">
        <v>2.2000000000000001E-3</v>
      </c>
    </row>
    <row r="57" spans="2:21">
      <c r="B57" t="s">
        <v>478</v>
      </c>
      <c r="C57" t="s">
        <v>479</v>
      </c>
      <c r="D57" t="s">
        <v>100</v>
      </c>
      <c r="E57" t="s">
        <v>123</v>
      </c>
      <c r="F57" t="s">
        <v>480</v>
      </c>
      <c r="G57" t="s">
        <v>394</v>
      </c>
      <c r="H57" t="s">
        <v>476</v>
      </c>
      <c r="I57" t="s">
        <v>210</v>
      </c>
      <c r="J57" t="s">
        <v>481</v>
      </c>
      <c r="K57" s="77">
        <v>1.1100000000000001</v>
      </c>
      <c r="L57" t="s">
        <v>102</v>
      </c>
      <c r="M57" s="78">
        <v>4.4499999999999998E-2</v>
      </c>
      <c r="N57" s="78">
        <v>7.7999999999999996E-3</v>
      </c>
      <c r="O57" s="77">
        <v>2935484.76</v>
      </c>
      <c r="P57" s="77">
        <v>111.49</v>
      </c>
      <c r="Q57" s="77">
        <v>0</v>
      </c>
      <c r="R57" s="77">
        <v>3272.771958924</v>
      </c>
      <c r="S57" s="78">
        <v>4.7000000000000002E-3</v>
      </c>
      <c r="T57" s="78">
        <v>8.6E-3</v>
      </c>
      <c r="U57" s="78">
        <v>1.6000000000000001E-3</v>
      </c>
    </row>
    <row r="58" spans="2:21">
      <c r="B58" t="s">
        <v>482</v>
      </c>
      <c r="C58" t="s">
        <v>483</v>
      </c>
      <c r="D58" t="s">
        <v>100</v>
      </c>
      <c r="E58" t="s">
        <v>123</v>
      </c>
      <c r="F58" t="s">
        <v>484</v>
      </c>
      <c r="G58" t="s">
        <v>132</v>
      </c>
      <c r="H58" t="s">
        <v>485</v>
      </c>
      <c r="I58" t="s">
        <v>150</v>
      </c>
      <c r="J58" t="s">
        <v>486</v>
      </c>
      <c r="K58" s="77">
        <v>1.39</v>
      </c>
      <c r="L58" t="s">
        <v>102</v>
      </c>
      <c r="M58" s="78">
        <v>3.6999999999999998E-2</v>
      </c>
      <c r="N58" s="78">
        <v>3.0999999999999999E-3</v>
      </c>
      <c r="O58" s="77">
        <v>3465595.86</v>
      </c>
      <c r="P58" s="77">
        <v>108.95</v>
      </c>
      <c r="Q58" s="77">
        <v>0</v>
      </c>
      <c r="R58" s="77">
        <v>3775.7666894700001</v>
      </c>
      <c r="S58" s="78">
        <v>3.5000000000000001E-3</v>
      </c>
      <c r="T58" s="78">
        <v>9.9000000000000008E-3</v>
      </c>
      <c r="U58" s="78">
        <v>1.9E-3</v>
      </c>
    </row>
    <row r="59" spans="2:21">
      <c r="B59" t="s">
        <v>487</v>
      </c>
      <c r="C59" t="s">
        <v>488</v>
      </c>
      <c r="D59" t="s">
        <v>100</v>
      </c>
      <c r="E59" t="s">
        <v>123</v>
      </c>
      <c r="F59" t="s">
        <v>489</v>
      </c>
      <c r="G59" t="s">
        <v>394</v>
      </c>
      <c r="H59" t="s">
        <v>485</v>
      </c>
      <c r="I59" t="s">
        <v>150</v>
      </c>
      <c r="J59" t="s">
        <v>490</v>
      </c>
      <c r="K59" s="77">
        <v>6.94</v>
      </c>
      <c r="L59" t="s">
        <v>102</v>
      </c>
      <c r="M59" s="78">
        <v>1.17E-2</v>
      </c>
      <c r="N59" s="78">
        <v>9.7000000000000003E-3</v>
      </c>
      <c r="O59" s="77">
        <v>1462108</v>
      </c>
      <c r="P59" s="77">
        <v>101.33</v>
      </c>
      <c r="Q59" s="77">
        <v>0</v>
      </c>
      <c r="R59" s="77">
        <v>1481.5540364000001</v>
      </c>
      <c r="S59" s="78">
        <v>1.8E-3</v>
      </c>
      <c r="T59" s="78">
        <v>3.8999999999999998E-3</v>
      </c>
      <c r="U59" s="78">
        <v>6.9999999999999999E-4</v>
      </c>
    </row>
    <row r="60" spans="2:21">
      <c r="B60" t="s">
        <v>491</v>
      </c>
      <c r="C60" t="s">
        <v>492</v>
      </c>
      <c r="D60" t="s">
        <v>100</v>
      </c>
      <c r="E60" t="s">
        <v>123</v>
      </c>
      <c r="F60" t="s">
        <v>489</v>
      </c>
      <c r="G60" t="s">
        <v>394</v>
      </c>
      <c r="H60" t="s">
        <v>485</v>
      </c>
      <c r="I60" t="s">
        <v>150</v>
      </c>
      <c r="J60" t="s">
        <v>493</v>
      </c>
      <c r="K60" s="77">
        <v>1.0900000000000001</v>
      </c>
      <c r="L60" t="s">
        <v>102</v>
      </c>
      <c r="M60" s="78">
        <v>2.8500000000000001E-2</v>
      </c>
      <c r="N60" s="78">
        <v>7.0000000000000001E-3</v>
      </c>
      <c r="O60" s="77">
        <v>119184.36</v>
      </c>
      <c r="P60" s="77">
        <v>104.61</v>
      </c>
      <c r="Q60" s="77">
        <v>0</v>
      </c>
      <c r="R60" s="77">
        <v>124.678758996</v>
      </c>
      <c r="S60" s="78">
        <v>2.9999999999999997E-4</v>
      </c>
      <c r="T60" s="78">
        <v>2.9999999999999997E-4</v>
      </c>
      <c r="U60" s="78">
        <v>1E-4</v>
      </c>
    </row>
    <row r="61" spans="2:21">
      <c r="B61" t="s">
        <v>494</v>
      </c>
      <c r="C61" t="s">
        <v>495</v>
      </c>
      <c r="D61" t="s">
        <v>100</v>
      </c>
      <c r="E61" t="s">
        <v>123</v>
      </c>
      <c r="F61" t="s">
        <v>434</v>
      </c>
      <c r="G61" t="s">
        <v>435</v>
      </c>
      <c r="H61" t="s">
        <v>476</v>
      </c>
      <c r="I61" t="s">
        <v>210</v>
      </c>
      <c r="J61" t="s">
        <v>244</v>
      </c>
      <c r="K61" s="77">
        <v>2.5499999999999998</v>
      </c>
      <c r="L61" t="s">
        <v>102</v>
      </c>
      <c r="M61" s="78">
        <v>5.3499999999999999E-2</v>
      </c>
      <c r="N61" s="78">
        <v>3.04E-2</v>
      </c>
      <c r="O61" s="77">
        <v>856353.05</v>
      </c>
      <c r="P61" s="77">
        <v>111.3</v>
      </c>
      <c r="Q61" s="77">
        <v>0</v>
      </c>
      <c r="R61" s="77">
        <v>953.12094464999996</v>
      </c>
      <c r="S61" s="78">
        <v>8.0000000000000004E-4</v>
      </c>
      <c r="T61" s="78">
        <v>2.5000000000000001E-3</v>
      </c>
      <c r="U61" s="78">
        <v>5.0000000000000001E-4</v>
      </c>
    </row>
    <row r="62" spans="2:21">
      <c r="B62" t="s">
        <v>496</v>
      </c>
      <c r="C62" t="s">
        <v>497</v>
      </c>
      <c r="D62" t="s">
        <v>100</v>
      </c>
      <c r="E62" t="s">
        <v>123</v>
      </c>
      <c r="F62" t="s">
        <v>434</v>
      </c>
      <c r="G62" t="s">
        <v>435</v>
      </c>
      <c r="H62" t="s">
        <v>476</v>
      </c>
      <c r="I62" t="s">
        <v>210</v>
      </c>
      <c r="J62" t="s">
        <v>498</v>
      </c>
      <c r="K62" s="77">
        <v>4.6100000000000003</v>
      </c>
      <c r="L62" t="s">
        <v>102</v>
      </c>
      <c r="M62" s="78">
        <v>0.04</v>
      </c>
      <c r="N62" s="78">
        <v>3.2000000000000001E-2</v>
      </c>
      <c r="O62" s="77">
        <v>1996543</v>
      </c>
      <c r="P62" s="77">
        <v>103.65</v>
      </c>
      <c r="Q62" s="77">
        <v>0</v>
      </c>
      <c r="R62" s="77">
        <v>2069.4168195000002</v>
      </c>
      <c r="S62" s="78">
        <v>6.9999999999999999E-4</v>
      </c>
      <c r="T62" s="78">
        <v>5.4000000000000003E-3</v>
      </c>
      <c r="U62" s="78">
        <v>1E-3</v>
      </c>
    </row>
    <row r="63" spans="2:21">
      <c r="B63" t="s">
        <v>499</v>
      </c>
      <c r="C63" t="s">
        <v>500</v>
      </c>
      <c r="D63" t="s">
        <v>100</v>
      </c>
      <c r="E63" t="s">
        <v>123</v>
      </c>
      <c r="F63" t="s">
        <v>434</v>
      </c>
      <c r="G63" t="s">
        <v>435</v>
      </c>
      <c r="H63" t="s">
        <v>476</v>
      </c>
      <c r="I63" t="s">
        <v>210</v>
      </c>
      <c r="J63" t="s">
        <v>501</v>
      </c>
      <c r="K63" s="77">
        <v>4.78</v>
      </c>
      <c r="L63" t="s">
        <v>102</v>
      </c>
      <c r="M63" s="78">
        <v>2.7799999999999998E-2</v>
      </c>
      <c r="N63" s="78">
        <v>3.3000000000000002E-2</v>
      </c>
      <c r="O63" s="77">
        <v>1000000</v>
      </c>
      <c r="P63" s="77">
        <v>99.01</v>
      </c>
      <c r="Q63" s="77">
        <v>0</v>
      </c>
      <c r="R63" s="77">
        <v>990.1</v>
      </c>
      <c r="S63" s="78">
        <v>5.9999999999999995E-4</v>
      </c>
      <c r="T63" s="78">
        <v>2.5999999999999999E-3</v>
      </c>
      <c r="U63" s="78">
        <v>5.0000000000000001E-4</v>
      </c>
    </row>
    <row r="64" spans="2:21">
      <c r="B64" t="s">
        <v>502</v>
      </c>
      <c r="C64" t="s">
        <v>503</v>
      </c>
      <c r="D64" t="s">
        <v>100</v>
      </c>
      <c r="E64" t="s">
        <v>123</v>
      </c>
      <c r="F64" t="s">
        <v>434</v>
      </c>
      <c r="G64" t="s">
        <v>435</v>
      </c>
      <c r="H64" t="s">
        <v>476</v>
      </c>
      <c r="I64" t="s">
        <v>210</v>
      </c>
      <c r="J64" t="s">
        <v>504</v>
      </c>
      <c r="K64" s="77">
        <v>5.76</v>
      </c>
      <c r="L64" t="s">
        <v>102</v>
      </c>
      <c r="M64" s="78">
        <v>1.29E-2</v>
      </c>
      <c r="N64" s="78">
        <v>3.4700000000000002E-2</v>
      </c>
      <c r="O64" s="77">
        <v>3427597</v>
      </c>
      <c r="P64" s="77">
        <v>88</v>
      </c>
      <c r="Q64" s="77">
        <v>0</v>
      </c>
      <c r="R64" s="77">
        <v>3016.2853599999999</v>
      </c>
      <c r="S64" s="78">
        <v>3.5000000000000001E-3</v>
      </c>
      <c r="T64" s="78">
        <v>7.9000000000000008E-3</v>
      </c>
      <c r="U64" s="78">
        <v>1.5E-3</v>
      </c>
    </row>
    <row r="65" spans="2:21">
      <c r="B65" t="s">
        <v>505</v>
      </c>
      <c r="C65" t="s">
        <v>506</v>
      </c>
      <c r="D65" t="s">
        <v>100</v>
      </c>
      <c r="E65" t="s">
        <v>123</v>
      </c>
      <c r="F65" t="s">
        <v>507</v>
      </c>
      <c r="G65" t="s">
        <v>439</v>
      </c>
      <c r="H65" t="s">
        <v>476</v>
      </c>
      <c r="I65" t="s">
        <v>210</v>
      </c>
      <c r="J65" t="s">
        <v>508</v>
      </c>
      <c r="K65" s="77">
        <v>7.5</v>
      </c>
      <c r="L65" t="s">
        <v>102</v>
      </c>
      <c r="M65" s="78">
        <v>3.0000000000000001E-3</v>
      </c>
      <c r="N65" s="78">
        <v>5.1999999999999998E-3</v>
      </c>
      <c r="O65" s="77">
        <v>193333</v>
      </c>
      <c r="P65" s="77">
        <v>99.31</v>
      </c>
      <c r="Q65" s="77">
        <v>0</v>
      </c>
      <c r="R65" s="77">
        <v>191.9990023</v>
      </c>
      <c r="S65" s="78">
        <v>2.9999999999999997E-4</v>
      </c>
      <c r="T65" s="78">
        <v>5.0000000000000001E-4</v>
      </c>
      <c r="U65" s="78">
        <v>1E-4</v>
      </c>
    </row>
    <row r="66" spans="2:21">
      <c r="B66" t="s">
        <v>509</v>
      </c>
      <c r="C66" t="s">
        <v>510</v>
      </c>
      <c r="D66" t="s">
        <v>100</v>
      </c>
      <c r="E66" t="s">
        <v>123</v>
      </c>
      <c r="F66" t="s">
        <v>438</v>
      </c>
      <c r="G66" t="s">
        <v>439</v>
      </c>
      <c r="H66" t="s">
        <v>476</v>
      </c>
      <c r="I66" t="s">
        <v>210</v>
      </c>
      <c r="J66" t="s">
        <v>511</v>
      </c>
      <c r="K66" s="77">
        <v>2.3199999999999998</v>
      </c>
      <c r="L66" t="s">
        <v>102</v>
      </c>
      <c r="M66" s="78">
        <v>3.85E-2</v>
      </c>
      <c r="N66" s="78">
        <v>-1E-3</v>
      </c>
      <c r="O66" s="77">
        <v>2000000</v>
      </c>
      <c r="P66" s="77">
        <v>113.46</v>
      </c>
      <c r="Q66" s="77">
        <v>0</v>
      </c>
      <c r="R66" s="77">
        <v>2269.1999999999998</v>
      </c>
      <c r="S66" s="78">
        <v>8.3000000000000001E-3</v>
      </c>
      <c r="T66" s="78">
        <v>6.0000000000000001E-3</v>
      </c>
      <c r="U66" s="78">
        <v>1.1000000000000001E-3</v>
      </c>
    </row>
    <row r="67" spans="2:21">
      <c r="B67" t="s">
        <v>512</v>
      </c>
      <c r="C67" t="s">
        <v>513</v>
      </c>
      <c r="D67" t="s">
        <v>100</v>
      </c>
      <c r="E67" t="s">
        <v>123</v>
      </c>
      <c r="F67" t="s">
        <v>438</v>
      </c>
      <c r="G67" t="s">
        <v>439</v>
      </c>
      <c r="H67" t="s">
        <v>476</v>
      </c>
      <c r="I67" t="s">
        <v>210</v>
      </c>
      <c r="J67" t="s">
        <v>514</v>
      </c>
      <c r="K67" s="77">
        <v>3.24</v>
      </c>
      <c r="L67" t="s">
        <v>102</v>
      </c>
      <c r="M67" s="78">
        <v>3.85E-2</v>
      </c>
      <c r="N67" s="78">
        <v>-5.0000000000000001E-4</v>
      </c>
      <c r="O67" s="77">
        <v>1421614</v>
      </c>
      <c r="P67" s="77">
        <v>117.37</v>
      </c>
      <c r="Q67" s="77">
        <v>0</v>
      </c>
      <c r="R67" s="77">
        <v>1668.5483518000001</v>
      </c>
      <c r="S67" s="78">
        <v>5.7000000000000002E-3</v>
      </c>
      <c r="T67" s="78">
        <v>4.4000000000000003E-3</v>
      </c>
      <c r="U67" s="78">
        <v>8.0000000000000004E-4</v>
      </c>
    </row>
    <row r="68" spans="2:21">
      <c r="B68" t="s">
        <v>515</v>
      </c>
      <c r="C68" t="s">
        <v>516</v>
      </c>
      <c r="D68" t="s">
        <v>100</v>
      </c>
      <c r="E68" t="s">
        <v>123</v>
      </c>
      <c r="F68" t="s">
        <v>438</v>
      </c>
      <c r="G68" t="s">
        <v>439</v>
      </c>
      <c r="H68" t="s">
        <v>476</v>
      </c>
      <c r="I68" t="s">
        <v>210</v>
      </c>
      <c r="J68" t="s">
        <v>244</v>
      </c>
      <c r="K68" s="77">
        <v>0.41</v>
      </c>
      <c r="L68" t="s">
        <v>102</v>
      </c>
      <c r="M68" s="78">
        <v>3.9E-2</v>
      </c>
      <c r="N68" s="78">
        <v>8.6E-3</v>
      </c>
      <c r="O68" s="77">
        <v>2661535</v>
      </c>
      <c r="P68" s="77">
        <v>110.05</v>
      </c>
      <c r="Q68" s="77">
        <v>0</v>
      </c>
      <c r="R68" s="77">
        <v>2929.0192674999998</v>
      </c>
      <c r="S68" s="78">
        <v>6.7000000000000002E-3</v>
      </c>
      <c r="T68" s="78">
        <v>7.7000000000000002E-3</v>
      </c>
      <c r="U68" s="78">
        <v>1.4E-3</v>
      </c>
    </row>
    <row r="69" spans="2:21">
      <c r="B69" t="s">
        <v>517</v>
      </c>
      <c r="C69" t="s">
        <v>518</v>
      </c>
      <c r="D69" t="s">
        <v>100</v>
      </c>
      <c r="E69" t="s">
        <v>123</v>
      </c>
      <c r="F69" t="s">
        <v>519</v>
      </c>
      <c r="G69" t="s">
        <v>329</v>
      </c>
      <c r="H69" t="s">
        <v>476</v>
      </c>
      <c r="I69" t="s">
        <v>210</v>
      </c>
      <c r="J69" t="s">
        <v>520</v>
      </c>
      <c r="K69" s="77">
        <v>4.4800000000000004</v>
      </c>
      <c r="L69" t="s">
        <v>102</v>
      </c>
      <c r="M69" s="78">
        <v>2E-3</v>
      </c>
      <c r="N69" s="78">
        <v>-1.4E-3</v>
      </c>
      <c r="O69" s="77">
        <v>1467390</v>
      </c>
      <c r="P69" s="77">
        <v>100.53</v>
      </c>
      <c r="Q69" s="77">
        <v>0</v>
      </c>
      <c r="R69" s="77">
        <v>1475.1671670000001</v>
      </c>
      <c r="S69" s="78">
        <v>2.5999999999999999E-3</v>
      </c>
      <c r="T69" s="78">
        <v>3.8999999999999998E-3</v>
      </c>
      <c r="U69" s="78">
        <v>6.9999999999999999E-4</v>
      </c>
    </row>
    <row r="70" spans="2:21">
      <c r="B70" t="s">
        <v>521</v>
      </c>
      <c r="C70" t="s">
        <v>522</v>
      </c>
      <c r="D70" t="s">
        <v>100</v>
      </c>
      <c r="E70" t="s">
        <v>123</v>
      </c>
      <c r="F70" t="s">
        <v>519</v>
      </c>
      <c r="G70" t="s">
        <v>329</v>
      </c>
      <c r="H70" t="s">
        <v>485</v>
      </c>
      <c r="I70" t="s">
        <v>150</v>
      </c>
      <c r="J70" t="s">
        <v>244</v>
      </c>
      <c r="K70" s="77">
        <v>1</v>
      </c>
      <c r="L70" t="s">
        <v>102</v>
      </c>
      <c r="M70" s="78">
        <v>0.02</v>
      </c>
      <c r="N70" s="78">
        <v>-2.5000000000000001E-3</v>
      </c>
      <c r="O70" s="77">
        <v>19037.5</v>
      </c>
      <c r="P70" s="77">
        <v>104.1</v>
      </c>
      <c r="Q70" s="77">
        <v>20.155429999999999</v>
      </c>
      <c r="R70" s="77">
        <v>39.973467499999998</v>
      </c>
      <c r="S70" s="78">
        <v>1E-4</v>
      </c>
      <c r="T70" s="78">
        <v>1E-4</v>
      </c>
      <c r="U70" s="78">
        <v>0</v>
      </c>
    </row>
    <row r="71" spans="2:21">
      <c r="B71" t="s">
        <v>523</v>
      </c>
      <c r="C71" t="s">
        <v>524</v>
      </c>
      <c r="D71" t="s">
        <v>100</v>
      </c>
      <c r="E71" t="s">
        <v>123</v>
      </c>
      <c r="F71" t="s">
        <v>525</v>
      </c>
      <c r="G71" t="s">
        <v>439</v>
      </c>
      <c r="H71" t="s">
        <v>476</v>
      </c>
      <c r="I71" t="s">
        <v>210</v>
      </c>
      <c r="J71" t="s">
        <v>463</v>
      </c>
      <c r="K71" s="77">
        <v>4.33</v>
      </c>
      <c r="L71" t="s">
        <v>102</v>
      </c>
      <c r="M71" s="78">
        <v>2.4799999999999999E-2</v>
      </c>
      <c r="N71" s="78">
        <v>2E-3</v>
      </c>
      <c r="O71" s="77">
        <v>2673700.8199999998</v>
      </c>
      <c r="P71" s="77">
        <v>111.64</v>
      </c>
      <c r="Q71" s="77">
        <v>0</v>
      </c>
      <c r="R71" s="77">
        <v>2984.9195954480001</v>
      </c>
      <c r="S71" s="78">
        <v>6.3E-3</v>
      </c>
      <c r="T71" s="78">
        <v>7.7999999999999996E-3</v>
      </c>
      <c r="U71" s="78">
        <v>1.5E-3</v>
      </c>
    </row>
    <row r="72" spans="2:21">
      <c r="B72" t="s">
        <v>526</v>
      </c>
      <c r="C72" t="s">
        <v>527</v>
      </c>
      <c r="D72" t="s">
        <v>100</v>
      </c>
      <c r="E72" t="s">
        <v>123</v>
      </c>
      <c r="F72" t="s">
        <v>525</v>
      </c>
      <c r="G72" t="s">
        <v>439</v>
      </c>
      <c r="H72" t="s">
        <v>476</v>
      </c>
      <c r="I72" t="s">
        <v>210</v>
      </c>
      <c r="J72" t="s">
        <v>528</v>
      </c>
      <c r="K72" s="77">
        <v>2.91</v>
      </c>
      <c r="L72" t="s">
        <v>102</v>
      </c>
      <c r="M72" s="78">
        <v>2.3199999999999998E-2</v>
      </c>
      <c r="N72" s="78">
        <v>4.0000000000000002E-4</v>
      </c>
      <c r="O72" s="77">
        <v>393195</v>
      </c>
      <c r="P72" s="77">
        <v>106.94</v>
      </c>
      <c r="Q72" s="77">
        <v>0</v>
      </c>
      <c r="R72" s="77">
        <v>420.482733</v>
      </c>
      <c r="S72" s="78">
        <v>1.1000000000000001E-3</v>
      </c>
      <c r="T72" s="78">
        <v>1.1000000000000001E-3</v>
      </c>
      <c r="U72" s="78">
        <v>2.0000000000000001E-4</v>
      </c>
    </row>
    <row r="73" spans="2:21">
      <c r="B73" t="s">
        <v>529</v>
      </c>
      <c r="C73" t="s">
        <v>530</v>
      </c>
      <c r="D73" t="s">
        <v>100</v>
      </c>
      <c r="E73" t="s">
        <v>123</v>
      </c>
      <c r="F73" t="s">
        <v>447</v>
      </c>
      <c r="G73" t="s">
        <v>394</v>
      </c>
      <c r="H73" t="s">
        <v>476</v>
      </c>
      <c r="I73" t="s">
        <v>210</v>
      </c>
      <c r="J73" t="s">
        <v>531</v>
      </c>
      <c r="K73" s="77">
        <v>3.84</v>
      </c>
      <c r="L73" t="s">
        <v>102</v>
      </c>
      <c r="M73" s="78">
        <v>3.6999999999999998E-2</v>
      </c>
      <c r="N73" s="78">
        <v>3.5999999999999999E-3</v>
      </c>
      <c r="O73" s="77">
        <v>2236712.7999999998</v>
      </c>
      <c r="P73" s="77">
        <v>113.31</v>
      </c>
      <c r="Q73" s="77">
        <v>0</v>
      </c>
      <c r="R73" s="77">
        <v>2534.4192736800001</v>
      </c>
      <c r="S73" s="78">
        <v>3.7000000000000002E-3</v>
      </c>
      <c r="T73" s="78">
        <v>6.7000000000000002E-3</v>
      </c>
      <c r="U73" s="78">
        <v>1.2999999999999999E-3</v>
      </c>
    </row>
    <row r="74" spans="2:21">
      <c r="B74" t="s">
        <v>532</v>
      </c>
      <c r="C74" t="s">
        <v>533</v>
      </c>
      <c r="D74" t="s">
        <v>100</v>
      </c>
      <c r="E74" t="s">
        <v>123</v>
      </c>
      <c r="F74" t="s">
        <v>534</v>
      </c>
      <c r="G74" t="s">
        <v>329</v>
      </c>
      <c r="H74" t="s">
        <v>476</v>
      </c>
      <c r="I74" t="s">
        <v>210</v>
      </c>
      <c r="J74" t="s">
        <v>244</v>
      </c>
      <c r="K74" s="77">
        <v>0.99</v>
      </c>
      <c r="L74" t="s">
        <v>102</v>
      </c>
      <c r="M74" s="78">
        <v>4.4999999999999998E-2</v>
      </c>
      <c r="N74" s="78">
        <v>1.04E-2</v>
      </c>
      <c r="O74" s="77">
        <v>6494193</v>
      </c>
      <c r="P74" s="77">
        <v>124.73</v>
      </c>
      <c r="Q74" s="77">
        <v>88.09187</v>
      </c>
      <c r="R74" s="77">
        <v>8188.2987989000003</v>
      </c>
      <c r="S74" s="78">
        <v>3.8E-3</v>
      </c>
      <c r="T74" s="78">
        <v>2.1499999999999998E-2</v>
      </c>
      <c r="U74" s="78">
        <v>4.0000000000000001E-3</v>
      </c>
    </row>
    <row r="75" spans="2:21">
      <c r="B75" t="s">
        <v>535</v>
      </c>
      <c r="C75" t="s">
        <v>536</v>
      </c>
      <c r="D75" t="s">
        <v>100</v>
      </c>
      <c r="E75" t="s">
        <v>123</v>
      </c>
      <c r="F75" t="s">
        <v>451</v>
      </c>
      <c r="G75" t="s">
        <v>394</v>
      </c>
      <c r="H75" t="s">
        <v>476</v>
      </c>
      <c r="I75" t="s">
        <v>210</v>
      </c>
      <c r="J75" t="s">
        <v>537</v>
      </c>
      <c r="K75" s="77">
        <v>1.38</v>
      </c>
      <c r="L75" t="s">
        <v>102</v>
      </c>
      <c r="M75" s="78">
        <v>5.8500000000000003E-2</v>
      </c>
      <c r="N75" s="78">
        <v>7.1000000000000004E-3</v>
      </c>
      <c r="O75" s="77">
        <v>1181319.55</v>
      </c>
      <c r="P75" s="77">
        <v>116.7</v>
      </c>
      <c r="Q75" s="77">
        <v>0</v>
      </c>
      <c r="R75" s="77">
        <v>1378.59991485</v>
      </c>
      <c r="S75" s="78">
        <v>2E-3</v>
      </c>
      <c r="T75" s="78">
        <v>3.5999999999999999E-3</v>
      </c>
      <c r="U75" s="78">
        <v>6.9999999999999999E-4</v>
      </c>
    </row>
    <row r="76" spans="2:21">
      <c r="B76" t="s">
        <v>538</v>
      </c>
      <c r="C76" t="s">
        <v>539</v>
      </c>
      <c r="D76" t="s">
        <v>100</v>
      </c>
      <c r="E76" t="s">
        <v>123</v>
      </c>
      <c r="F76" t="s">
        <v>451</v>
      </c>
      <c r="G76" t="s">
        <v>394</v>
      </c>
      <c r="H76" t="s">
        <v>476</v>
      </c>
      <c r="I76" t="s">
        <v>210</v>
      </c>
      <c r="J76" t="s">
        <v>244</v>
      </c>
      <c r="K76" s="77">
        <v>1.72</v>
      </c>
      <c r="L76" t="s">
        <v>102</v>
      </c>
      <c r="M76" s="78">
        <v>4.9000000000000002E-2</v>
      </c>
      <c r="N76" s="78">
        <v>3.3999999999999998E-3</v>
      </c>
      <c r="O76" s="77">
        <v>1688463.8</v>
      </c>
      <c r="P76" s="77">
        <v>112.51</v>
      </c>
      <c r="Q76" s="77">
        <v>0</v>
      </c>
      <c r="R76" s="77">
        <v>1899.69062138</v>
      </c>
      <c r="S76" s="78">
        <v>4.1999999999999997E-3</v>
      </c>
      <c r="T76" s="78">
        <v>5.0000000000000001E-3</v>
      </c>
      <c r="U76" s="78">
        <v>8.9999999999999998E-4</v>
      </c>
    </row>
    <row r="77" spans="2:21">
      <c r="B77" t="s">
        <v>540</v>
      </c>
      <c r="C77" t="s">
        <v>541</v>
      </c>
      <c r="D77" t="s">
        <v>100</v>
      </c>
      <c r="E77" t="s">
        <v>123</v>
      </c>
      <c r="F77" t="s">
        <v>542</v>
      </c>
      <c r="G77" t="s">
        <v>439</v>
      </c>
      <c r="H77" t="s">
        <v>485</v>
      </c>
      <c r="I77" t="s">
        <v>150</v>
      </c>
      <c r="J77" t="s">
        <v>244</v>
      </c>
      <c r="K77" s="77">
        <v>0.99</v>
      </c>
      <c r="L77" t="s">
        <v>102</v>
      </c>
      <c r="M77" s="78">
        <v>4.0500000000000001E-2</v>
      </c>
      <c r="N77" s="78">
        <v>5.1999999999999998E-3</v>
      </c>
      <c r="O77" s="77">
        <v>781925.66</v>
      </c>
      <c r="P77" s="77">
        <v>127.16</v>
      </c>
      <c r="Q77" s="77">
        <v>0</v>
      </c>
      <c r="R77" s="77">
        <v>994.29666925599997</v>
      </c>
      <c r="S77" s="78">
        <v>1.0800000000000001E-2</v>
      </c>
      <c r="T77" s="78">
        <v>2.5999999999999999E-3</v>
      </c>
      <c r="U77" s="78">
        <v>5.0000000000000001E-4</v>
      </c>
    </row>
    <row r="78" spans="2:21">
      <c r="B78" t="s">
        <v>543</v>
      </c>
      <c r="C78" t="s">
        <v>544</v>
      </c>
      <c r="D78" t="s">
        <v>100</v>
      </c>
      <c r="E78" t="s">
        <v>123</v>
      </c>
      <c r="F78" t="s">
        <v>545</v>
      </c>
      <c r="G78" t="s">
        <v>394</v>
      </c>
      <c r="H78" t="s">
        <v>485</v>
      </c>
      <c r="I78" t="s">
        <v>150</v>
      </c>
      <c r="J78" t="s">
        <v>546</v>
      </c>
      <c r="K78" s="77">
        <v>2.35</v>
      </c>
      <c r="L78" t="s">
        <v>102</v>
      </c>
      <c r="M78" s="78">
        <v>2.7400000000000001E-2</v>
      </c>
      <c r="N78" s="78">
        <v>4.8999999999999998E-3</v>
      </c>
      <c r="O78" s="77">
        <v>217932.86</v>
      </c>
      <c r="P78" s="77">
        <v>106.51</v>
      </c>
      <c r="Q78" s="77">
        <v>0</v>
      </c>
      <c r="R78" s="77">
        <v>232.12028918600001</v>
      </c>
      <c r="S78" s="78">
        <v>5.0000000000000001E-4</v>
      </c>
      <c r="T78" s="78">
        <v>5.9999999999999995E-4</v>
      </c>
      <c r="U78" s="78">
        <v>1E-4</v>
      </c>
    </row>
    <row r="79" spans="2:21">
      <c r="B79" t="s">
        <v>547</v>
      </c>
      <c r="C79" t="s">
        <v>548</v>
      </c>
      <c r="D79" t="s">
        <v>100</v>
      </c>
      <c r="E79" t="s">
        <v>123</v>
      </c>
      <c r="F79" t="s">
        <v>549</v>
      </c>
      <c r="G79" t="s">
        <v>443</v>
      </c>
      <c r="H79" t="s">
        <v>476</v>
      </c>
      <c r="I79" t="s">
        <v>210</v>
      </c>
      <c r="J79" t="s">
        <v>550</v>
      </c>
      <c r="K79" s="77">
        <v>4.3</v>
      </c>
      <c r="L79" t="s">
        <v>102</v>
      </c>
      <c r="M79" s="78">
        <v>1.9400000000000001E-2</v>
      </c>
      <c r="N79" s="78">
        <v>5.9999999999999995E-4</v>
      </c>
      <c r="O79" s="77">
        <v>795.66</v>
      </c>
      <c r="P79" s="77">
        <v>109.3</v>
      </c>
      <c r="Q79" s="77">
        <v>0</v>
      </c>
      <c r="R79" s="77">
        <v>0.86965638000000001</v>
      </c>
      <c r="S79" s="78">
        <v>0</v>
      </c>
      <c r="T79" s="78">
        <v>0</v>
      </c>
      <c r="U79" s="78">
        <v>0</v>
      </c>
    </row>
    <row r="80" spans="2:21">
      <c r="B80" t="s">
        <v>551</v>
      </c>
      <c r="C80" t="s">
        <v>552</v>
      </c>
      <c r="D80" t="s">
        <v>100</v>
      </c>
      <c r="E80" t="s">
        <v>123</v>
      </c>
      <c r="F80" t="s">
        <v>549</v>
      </c>
      <c r="G80" t="s">
        <v>443</v>
      </c>
      <c r="H80" t="s">
        <v>476</v>
      </c>
      <c r="I80" t="s">
        <v>210</v>
      </c>
      <c r="J80" t="s">
        <v>553</v>
      </c>
      <c r="K80" s="77">
        <v>5.33</v>
      </c>
      <c r="L80" t="s">
        <v>102</v>
      </c>
      <c r="M80" s="78">
        <v>1.23E-2</v>
      </c>
      <c r="N80" s="78">
        <v>2.8E-3</v>
      </c>
      <c r="O80" s="77">
        <v>2730.91</v>
      </c>
      <c r="P80" s="77">
        <v>105.9</v>
      </c>
      <c r="Q80" s="77">
        <v>0</v>
      </c>
      <c r="R80" s="77">
        <v>2.8920336899999999</v>
      </c>
      <c r="S80" s="78">
        <v>0</v>
      </c>
      <c r="T80" s="78">
        <v>0</v>
      </c>
      <c r="U80" s="78">
        <v>0</v>
      </c>
    </row>
    <row r="81" spans="2:21">
      <c r="B81" t="s">
        <v>554</v>
      </c>
      <c r="C81" t="s">
        <v>555</v>
      </c>
      <c r="D81" t="s">
        <v>100</v>
      </c>
      <c r="E81" t="s">
        <v>123</v>
      </c>
      <c r="F81" t="s">
        <v>556</v>
      </c>
      <c r="G81" t="s">
        <v>439</v>
      </c>
      <c r="H81" t="s">
        <v>476</v>
      </c>
      <c r="I81" t="s">
        <v>210</v>
      </c>
      <c r="J81" t="s">
        <v>557</v>
      </c>
      <c r="K81" s="77">
        <v>5.51</v>
      </c>
      <c r="L81" t="s">
        <v>102</v>
      </c>
      <c r="M81" s="78">
        <v>2.2499999999999999E-2</v>
      </c>
      <c r="N81" s="78">
        <v>-8.9999999999999998E-4</v>
      </c>
      <c r="O81" s="77">
        <v>191345</v>
      </c>
      <c r="P81" s="77">
        <v>115.53</v>
      </c>
      <c r="Q81" s="77">
        <v>0</v>
      </c>
      <c r="R81" s="77">
        <v>221.0608785</v>
      </c>
      <c r="S81" s="78">
        <v>5.0000000000000001E-4</v>
      </c>
      <c r="T81" s="78">
        <v>5.9999999999999995E-4</v>
      </c>
      <c r="U81" s="78">
        <v>1E-4</v>
      </c>
    </row>
    <row r="82" spans="2:21">
      <c r="B82" t="s">
        <v>558</v>
      </c>
      <c r="C82" t="s">
        <v>559</v>
      </c>
      <c r="D82" t="s">
        <v>100</v>
      </c>
      <c r="E82" t="s">
        <v>123</v>
      </c>
      <c r="F82" t="s">
        <v>560</v>
      </c>
      <c r="G82" t="s">
        <v>394</v>
      </c>
      <c r="H82" t="s">
        <v>476</v>
      </c>
      <c r="I82" t="s">
        <v>210</v>
      </c>
      <c r="J82" t="s">
        <v>561</v>
      </c>
      <c r="K82" s="77">
        <v>3.57</v>
      </c>
      <c r="L82" t="s">
        <v>102</v>
      </c>
      <c r="M82" s="78">
        <v>1.6E-2</v>
      </c>
      <c r="N82" s="78">
        <v>3.2000000000000002E-3</v>
      </c>
      <c r="O82" s="77">
        <v>1624131.8</v>
      </c>
      <c r="P82" s="77">
        <v>106.25</v>
      </c>
      <c r="Q82" s="77">
        <v>0</v>
      </c>
      <c r="R82" s="77">
        <v>1725.6400375000001</v>
      </c>
      <c r="S82" s="78">
        <v>2.8999999999999998E-3</v>
      </c>
      <c r="T82" s="78">
        <v>4.4999999999999997E-3</v>
      </c>
      <c r="U82" s="78">
        <v>8.9999999999999998E-4</v>
      </c>
    </row>
    <row r="83" spans="2:21">
      <c r="B83" t="s">
        <v>562</v>
      </c>
      <c r="C83" t="s">
        <v>563</v>
      </c>
      <c r="D83" t="s">
        <v>100</v>
      </c>
      <c r="E83" t="s">
        <v>123</v>
      </c>
      <c r="F83" t="s">
        <v>564</v>
      </c>
      <c r="G83" t="s">
        <v>127</v>
      </c>
      <c r="H83" t="s">
        <v>476</v>
      </c>
      <c r="I83" t="s">
        <v>210</v>
      </c>
      <c r="J83" t="s">
        <v>565</v>
      </c>
      <c r="K83" s="77">
        <v>1.26</v>
      </c>
      <c r="L83" t="s">
        <v>102</v>
      </c>
      <c r="M83" s="78">
        <v>2.1499999999999998E-2</v>
      </c>
      <c r="N83" s="78">
        <v>5.1999999999999998E-3</v>
      </c>
      <c r="O83" s="77">
        <v>296163.61</v>
      </c>
      <c r="P83" s="77">
        <v>102.63</v>
      </c>
      <c r="Q83" s="77">
        <v>34.881019999999999</v>
      </c>
      <c r="R83" s="77">
        <v>338.83373294299997</v>
      </c>
      <c r="S83" s="78">
        <v>5.9999999999999995E-4</v>
      </c>
      <c r="T83" s="78">
        <v>8.9999999999999998E-4</v>
      </c>
      <c r="U83" s="78">
        <v>2.0000000000000001E-4</v>
      </c>
    </row>
    <row r="84" spans="2:21">
      <c r="B84" t="s">
        <v>566</v>
      </c>
      <c r="C84" t="s">
        <v>567</v>
      </c>
      <c r="D84" t="s">
        <v>100</v>
      </c>
      <c r="E84" t="s">
        <v>123</v>
      </c>
      <c r="F84" t="s">
        <v>568</v>
      </c>
      <c r="G84" t="s">
        <v>569</v>
      </c>
      <c r="H84" t="s">
        <v>570</v>
      </c>
      <c r="I84" t="s">
        <v>150</v>
      </c>
      <c r="J84" t="s">
        <v>571</v>
      </c>
      <c r="K84" s="77">
        <v>0.3</v>
      </c>
      <c r="L84" t="s">
        <v>102</v>
      </c>
      <c r="M84" s="78">
        <v>4.7E-2</v>
      </c>
      <c r="N84" s="78">
        <v>1.2200000000000001E-2</v>
      </c>
      <c r="O84" s="77">
        <v>1015429.9</v>
      </c>
      <c r="P84" s="77">
        <v>123.5</v>
      </c>
      <c r="Q84" s="77">
        <v>0</v>
      </c>
      <c r="R84" s="77">
        <v>1254.0559264999999</v>
      </c>
      <c r="S84" s="78">
        <v>2.06E-2</v>
      </c>
      <c r="T84" s="78">
        <v>3.3E-3</v>
      </c>
      <c r="U84" s="78">
        <v>5.9999999999999995E-4</v>
      </c>
    </row>
    <row r="85" spans="2:21">
      <c r="B85" t="s">
        <v>572</v>
      </c>
      <c r="C85" t="s">
        <v>573</v>
      </c>
      <c r="D85" t="s">
        <v>100</v>
      </c>
      <c r="E85" t="s">
        <v>123</v>
      </c>
      <c r="F85" t="s">
        <v>574</v>
      </c>
      <c r="G85" t="s">
        <v>394</v>
      </c>
      <c r="H85" t="s">
        <v>570</v>
      </c>
      <c r="I85" t="s">
        <v>150</v>
      </c>
      <c r="J85" t="s">
        <v>575</v>
      </c>
      <c r="K85" s="77">
        <v>4.1900000000000004</v>
      </c>
      <c r="L85" t="s">
        <v>102</v>
      </c>
      <c r="M85" s="78">
        <v>2.5000000000000001E-2</v>
      </c>
      <c r="N85" s="78">
        <v>6.1000000000000004E-3</v>
      </c>
      <c r="O85" s="77">
        <v>1411764.75</v>
      </c>
      <c r="P85" s="77">
        <v>109.47</v>
      </c>
      <c r="Q85" s="77">
        <v>0</v>
      </c>
      <c r="R85" s="77">
        <v>1545.458871825</v>
      </c>
      <c r="S85" s="78">
        <v>4.5999999999999999E-3</v>
      </c>
      <c r="T85" s="78">
        <v>4.1000000000000003E-3</v>
      </c>
      <c r="U85" s="78">
        <v>8.0000000000000004E-4</v>
      </c>
    </row>
    <row r="86" spans="2:21">
      <c r="B86" t="s">
        <v>576</v>
      </c>
      <c r="C86" t="s">
        <v>577</v>
      </c>
      <c r="D86" t="s">
        <v>100</v>
      </c>
      <c r="E86" t="s">
        <v>123</v>
      </c>
      <c r="F86" t="s">
        <v>578</v>
      </c>
      <c r="G86" t="s">
        <v>128</v>
      </c>
      <c r="H86" t="s">
        <v>570</v>
      </c>
      <c r="I86" t="s">
        <v>150</v>
      </c>
      <c r="J86" t="s">
        <v>244</v>
      </c>
      <c r="K86" s="77">
        <v>2.83</v>
      </c>
      <c r="L86" t="s">
        <v>102</v>
      </c>
      <c r="M86" s="78">
        <v>3.95E-2</v>
      </c>
      <c r="N86" s="78">
        <v>3.3999999999999998E-3</v>
      </c>
      <c r="O86" s="77">
        <v>3000638.74</v>
      </c>
      <c r="P86" s="77">
        <v>117.32</v>
      </c>
      <c r="Q86" s="77">
        <v>0</v>
      </c>
      <c r="R86" s="77">
        <v>3520.3493697680001</v>
      </c>
      <c r="S86" s="78">
        <v>7.4000000000000003E-3</v>
      </c>
      <c r="T86" s="78">
        <v>9.2999999999999992E-3</v>
      </c>
      <c r="U86" s="78">
        <v>1.6999999999999999E-3</v>
      </c>
    </row>
    <row r="87" spans="2:21">
      <c r="B87" t="s">
        <v>579</v>
      </c>
      <c r="C87" t="s">
        <v>580</v>
      </c>
      <c r="D87" t="s">
        <v>100</v>
      </c>
      <c r="E87" t="s">
        <v>123</v>
      </c>
      <c r="F87" t="s">
        <v>560</v>
      </c>
      <c r="G87" t="s">
        <v>394</v>
      </c>
      <c r="H87" t="s">
        <v>581</v>
      </c>
      <c r="I87" t="s">
        <v>210</v>
      </c>
      <c r="J87" t="s">
        <v>582</v>
      </c>
      <c r="K87" s="77">
        <v>3.64</v>
      </c>
      <c r="L87" t="s">
        <v>102</v>
      </c>
      <c r="M87" s="78">
        <v>2.1499999999999998E-2</v>
      </c>
      <c r="N87" s="78">
        <v>9.7999999999999997E-3</v>
      </c>
      <c r="O87" s="77">
        <v>1400000</v>
      </c>
      <c r="P87" s="77">
        <v>105.96</v>
      </c>
      <c r="Q87" s="77">
        <v>0</v>
      </c>
      <c r="R87" s="77">
        <v>1483.44</v>
      </c>
      <c r="S87" s="78">
        <v>1.2999999999999999E-3</v>
      </c>
      <c r="T87" s="78">
        <v>3.8999999999999998E-3</v>
      </c>
      <c r="U87" s="78">
        <v>6.9999999999999999E-4</v>
      </c>
    </row>
    <row r="88" spans="2:21">
      <c r="B88" t="s">
        <v>583</v>
      </c>
      <c r="C88" t="s">
        <v>584</v>
      </c>
      <c r="D88" t="s">
        <v>100</v>
      </c>
      <c r="E88" t="s">
        <v>123</v>
      </c>
      <c r="F88" t="s">
        <v>585</v>
      </c>
      <c r="G88" t="s">
        <v>435</v>
      </c>
      <c r="H88" t="s">
        <v>586</v>
      </c>
      <c r="I88" t="s">
        <v>150</v>
      </c>
      <c r="J88" t="s">
        <v>587</v>
      </c>
      <c r="K88" s="77">
        <v>4.93</v>
      </c>
      <c r="L88" t="s">
        <v>102</v>
      </c>
      <c r="M88" s="78">
        <v>2.5700000000000001E-2</v>
      </c>
      <c r="N88" s="78">
        <v>1.44E-2</v>
      </c>
      <c r="O88" s="77">
        <v>1850000</v>
      </c>
      <c r="P88" s="77">
        <v>106.106133</v>
      </c>
      <c r="Q88" s="77">
        <v>0</v>
      </c>
      <c r="R88" s="77">
        <v>1962.9634605000001</v>
      </c>
      <c r="S88" s="78">
        <v>0</v>
      </c>
      <c r="T88" s="78">
        <v>5.1999999999999998E-3</v>
      </c>
      <c r="U88" s="78">
        <v>1E-3</v>
      </c>
    </row>
    <row r="89" spans="2:21">
      <c r="B89" t="s">
        <v>588</v>
      </c>
      <c r="C89" t="s">
        <v>589</v>
      </c>
      <c r="D89" t="s">
        <v>100</v>
      </c>
      <c r="E89" t="s">
        <v>123</v>
      </c>
      <c r="F89" t="s">
        <v>585</v>
      </c>
      <c r="G89" t="s">
        <v>435</v>
      </c>
      <c r="H89" t="s">
        <v>586</v>
      </c>
      <c r="I89" t="s">
        <v>150</v>
      </c>
      <c r="J89" t="s">
        <v>590</v>
      </c>
      <c r="K89" s="77">
        <v>4.93</v>
      </c>
      <c r="L89" t="s">
        <v>102</v>
      </c>
      <c r="M89" s="78">
        <v>2.5700000000000001E-2</v>
      </c>
      <c r="N89" s="78">
        <v>1.44E-2</v>
      </c>
      <c r="O89" s="77">
        <v>492812</v>
      </c>
      <c r="P89" s="77">
        <v>107.21</v>
      </c>
      <c r="Q89" s="77">
        <v>0</v>
      </c>
      <c r="R89" s="77">
        <v>528.34374519999994</v>
      </c>
      <c r="S89" s="78">
        <v>4.0000000000000002E-4</v>
      </c>
      <c r="T89" s="78">
        <v>1.4E-3</v>
      </c>
      <c r="U89" s="78">
        <v>2.9999999999999997E-4</v>
      </c>
    </row>
    <row r="90" spans="2:21">
      <c r="B90" t="s">
        <v>591</v>
      </c>
      <c r="C90" t="s">
        <v>592</v>
      </c>
      <c r="D90" t="s">
        <v>100</v>
      </c>
      <c r="E90" t="s">
        <v>123</v>
      </c>
      <c r="F90" t="s">
        <v>389</v>
      </c>
      <c r="G90" t="s">
        <v>329</v>
      </c>
      <c r="H90" t="s">
        <v>593</v>
      </c>
      <c r="I90" t="s">
        <v>210</v>
      </c>
      <c r="J90" t="s">
        <v>594</v>
      </c>
      <c r="K90" s="77">
        <v>0.98</v>
      </c>
      <c r="L90" t="s">
        <v>102</v>
      </c>
      <c r="M90" s="78">
        <v>5.0999999999999997E-2</v>
      </c>
      <c r="N90" s="78">
        <v>1.3100000000000001E-2</v>
      </c>
      <c r="O90" s="77">
        <v>4646080</v>
      </c>
      <c r="P90" s="77">
        <v>125.37</v>
      </c>
      <c r="Q90" s="77">
        <v>71.564599999999999</v>
      </c>
      <c r="R90" s="77">
        <v>5896.3550960000002</v>
      </c>
      <c r="S90" s="78">
        <v>4.0000000000000001E-3</v>
      </c>
      <c r="T90" s="78">
        <v>1.55E-2</v>
      </c>
      <c r="U90" s="78">
        <v>2.8999999999999998E-3</v>
      </c>
    </row>
    <row r="91" spans="2:21">
      <c r="B91" t="s">
        <v>595</v>
      </c>
      <c r="C91" t="s">
        <v>596</v>
      </c>
      <c r="D91" t="s">
        <v>100</v>
      </c>
      <c r="E91" t="s">
        <v>123</v>
      </c>
      <c r="F91" t="s">
        <v>597</v>
      </c>
      <c r="G91" t="s">
        <v>394</v>
      </c>
      <c r="H91" t="s">
        <v>593</v>
      </c>
      <c r="I91" t="s">
        <v>210</v>
      </c>
      <c r="J91" t="s">
        <v>598</v>
      </c>
      <c r="K91" s="77">
        <v>5.61</v>
      </c>
      <c r="L91" t="s">
        <v>102</v>
      </c>
      <c r="M91" s="78">
        <v>1.7999999999999999E-2</v>
      </c>
      <c r="N91" s="78">
        <v>7.1999999999999998E-3</v>
      </c>
      <c r="O91" s="77">
        <v>769733.7</v>
      </c>
      <c r="P91" s="77">
        <v>107.16</v>
      </c>
      <c r="Q91" s="77">
        <v>0</v>
      </c>
      <c r="R91" s="77">
        <v>824.84663292000005</v>
      </c>
      <c r="S91" s="78">
        <v>1.1999999999999999E-3</v>
      </c>
      <c r="T91" s="78">
        <v>2.2000000000000001E-3</v>
      </c>
      <c r="U91" s="78">
        <v>4.0000000000000002E-4</v>
      </c>
    </row>
    <row r="92" spans="2:21">
      <c r="B92" t="s">
        <v>599</v>
      </c>
      <c r="C92" t="s">
        <v>600</v>
      </c>
      <c r="D92" t="s">
        <v>100</v>
      </c>
      <c r="E92" t="s">
        <v>123</v>
      </c>
      <c r="F92" t="s">
        <v>601</v>
      </c>
      <c r="G92" t="s">
        <v>569</v>
      </c>
      <c r="H92" t="s">
        <v>593</v>
      </c>
      <c r="I92" t="s">
        <v>210</v>
      </c>
      <c r="J92" t="s">
        <v>244</v>
      </c>
      <c r="K92" s="77">
        <v>0.18</v>
      </c>
      <c r="L92" t="s">
        <v>102</v>
      </c>
      <c r="M92" s="78">
        <v>4.9500000000000002E-2</v>
      </c>
      <c r="N92" s="78">
        <v>3.49E-2</v>
      </c>
      <c r="O92" s="77">
        <v>939962</v>
      </c>
      <c r="P92" s="77">
        <v>123.34</v>
      </c>
      <c r="Q92" s="77">
        <v>0</v>
      </c>
      <c r="R92" s="77">
        <v>1159.3491308</v>
      </c>
      <c r="S92" s="78">
        <v>1.9E-3</v>
      </c>
      <c r="T92" s="78">
        <v>3.0000000000000001E-3</v>
      </c>
      <c r="U92" s="78">
        <v>5.9999999999999995E-4</v>
      </c>
    </row>
    <row r="93" spans="2:21">
      <c r="B93" t="s">
        <v>602</v>
      </c>
      <c r="C93" t="s">
        <v>603</v>
      </c>
      <c r="D93" t="s">
        <v>100</v>
      </c>
      <c r="E93" t="s">
        <v>123</v>
      </c>
      <c r="F93" t="s">
        <v>604</v>
      </c>
      <c r="G93" t="s">
        <v>394</v>
      </c>
      <c r="H93" t="s">
        <v>593</v>
      </c>
      <c r="I93" t="s">
        <v>210</v>
      </c>
      <c r="J93" t="s">
        <v>373</v>
      </c>
      <c r="K93" s="77">
        <v>2.2999999999999998</v>
      </c>
      <c r="L93" t="s">
        <v>102</v>
      </c>
      <c r="M93" s="78">
        <v>3.3500000000000002E-2</v>
      </c>
      <c r="N93" s="78">
        <v>2.8E-3</v>
      </c>
      <c r="O93" s="77">
        <v>30223.88</v>
      </c>
      <c r="P93" s="77">
        <v>107.5</v>
      </c>
      <c r="Q93" s="77">
        <v>0</v>
      </c>
      <c r="R93" s="77">
        <v>32.490670999999999</v>
      </c>
      <c r="S93" s="78">
        <v>1E-4</v>
      </c>
      <c r="T93" s="78">
        <v>1E-4</v>
      </c>
      <c r="U93" s="78">
        <v>0</v>
      </c>
    </row>
    <row r="94" spans="2:21">
      <c r="B94" t="s">
        <v>605</v>
      </c>
      <c r="C94" t="s">
        <v>606</v>
      </c>
      <c r="D94" t="s">
        <v>100</v>
      </c>
      <c r="E94" t="s">
        <v>123</v>
      </c>
      <c r="F94" t="s">
        <v>607</v>
      </c>
      <c r="G94" t="s">
        <v>128</v>
      </c>
      <c r="H94" t="s">
        <v>586</v>
      </c>
      <c r="I94" t="s">
        <v>150</v>
      </c>
      <c r="J94" t="s">
        <v>608</v>
      </c>
      <c r="K94" s="77">
        <v>1.37</v>
      </c>
      <c r="L94" t="s">
        <v>102</v>
      </c>
      <c r="M94" s="78">
        <v>1.35E-2</v>
      </c>
      <c r="N94" s="78">
        <v>9.1000000000000004E-3</v>
      </c>
      <c r="O94" s="77">
        <v>1755688.12</v>
      </c>
      <c r="P94" s="77">
        <v>100.6</v>
      </c>
      <c r="Q94" s="77">
        <v>0</v>
      </c>
      <c r="R94" s="77">
        <v>1766.2222487199999</v>
      </c>
      <c r="S94" s="78">
        <v>2.5999999999999999E-3</v>
      </c>
      <c r="T94" s="78">
        <v>4.5999999999999999E-3</v>
      </c>
      <c r="U94" s="78">
        <v>8.9999999999999998E-4</v>
      </c>
    </row>
    <row r="95" spans="2:21">
      <c r="B95" t="s">
        <v>609</v>
      </c>
      <c r="C95" t="s">
        <v>610</v>
      </c>
      <c r="D95" t="s">
        <v>100</v>
      </c>
      <c r="E95" t="s">
        <v>123</v>
      </c>
      <c r="F95" t="s">
        <v>611</v>
      </c>
      <c r="G95" t="s">
        <v>612</v>
      </c>
      <c r="H95" t="s">
        <v>593</v>
      </c>
      <c r="I95" t="s">
        <v>210</v>
      </c>
      <c r="J95" t="s">
        <v>511</v>
      </c>
      <c r="K95" s="77">
        <v>2.59</v>
      </c>
      <c r="L95" t="s">
        <v>102</v>
      </c>
      <c r="M95" s="78">
        <v>4.3400000000000001E-2</v>
      </c>
      <c r="N95" s="78">
        <v>1.01E-2</v>
      </c>
      <c r="O95" s="77">
        <v>3819.27</v>
      </c>
      <c r="P95" s="77">
        <v>110</v>
      </c>
      <c r="Q95" s="77">
        <v>0</v>
      </c>
      <c r="R95" s="77">
        <v>4.2011969999999996</v>
      </c>
      <c r="S95" s="78">
        <v>0</v>
      </c>
      <c r="T95" s="78">
        <v>0</v>
      </c>
      <c r="U95" s="78">
        <v>0</v>
      </c>
    </row>
    <row r="96" spans="2:21">
      <c r="B96" t="s">
        <v>613</v>
      </c>
      <c r="C96" t="s">
        <v>614</v>
      </c>
      <c r="D96" t="s">
        <v>100</v>
      </c>
      <c r="E96" t="s">
        <v>123</v>
      </c>
      <c r="F96" t="s">
        <v>611</v>
      </c>
      <c r="G96" t="s">
        <v>612</v>
      </c>
      <c r="H96" t="s">
        <v>593</v>
      </c>
      <c r="I96" t="s">
        <v>210</v>
      </c>
      <c r="J96" t="s">
        <v>615</v>
      </c>
      <c r="K96" s="77">
        <v>5.59</v>
      </c>
      <c r="L96" t="s">
        <v>102</v>
      </c>
      <c r="M96" s="78">
        <v>3.9E-2</v>
      </c>
      <c r="N96" s="78">
        <v>1.4200000000000001E-2</v>
      </c>
      <c r="O96" s="77">
        <v>1336170.75</v>
      </c>
      <c r="P96" s="77">
        <v>115.83</v>
      </c>
      <c r="Q96" s="77">
        <v>0</v>
      </c>
      <c r="R96" s="77">
        <v>1547.686579725</v>
      </c>
      <c r="S96" s="78">
        <v>8.0000000000000004E-4</v>
      </c>
      <c r="T96" s="78">
        <v>4.1000000000000003E-3</v>
      </c>
      <c r="U96" s="78">
        <v>8.0000000000000004E-4</v>
      </c>
    </row>
    <row r="97" spans="2:21">
      <c r="B97" t="s">
        <v>616</v>
      </c>
      <c r="C97" t="s">
        <v>617</v>
      </c>
      <c r="D97" t="s">
        <v>100</v>
      </c>
      <c r="E97" t="s">
        <v>123</v>
      </c>
      <c r="F97" t="s">
        <v>597</v>
      </c>
      <c r="G97" t="s">
        <v>394</v>
      </c>
      <c r="H97" t="s">
        <v>618</v>
      </c>
      <c r="I97" t="s">
        <v>210</v>
      </c>
      <c r="J97" t="s">
        <v>619</v>
      </c>
      <c r="K97" s="77">
        <v>1.94</v>
      </c>
      <c r="L97" t="s">
        <v>102</v>
      </c>
      <c r="M97" s="78">
        <v>3.2500000000000001E-2</v>
      </c>
      <c r="N97" s="78">
        <v>1.9099999999999999E-2</v>
      </c>
      <c r="O97" s="77">
        <v>576976.19999999995</v>
      </c>
      <c r="P97" s="77">
        <v>103.88</v>
      </c>
      <c r="Q97" s="77">
        <v>0</v>
      </c>
      <c r="R97" s="77">
        <v>599.36287656000002</v>
      </c>
      <c r="S97" s="78">
        <v>1.9E-3</v>
      </c>
      <c r="T97" s="78">
        <v>1.6000000000000001E-3</v>
      </c>
      <c r="U97" s="78">
        <v>2.9999999999999997E-4</v>
      </c>
    </row>
    <row r="98" spans="2:21">
      <c r="B98" t="s">
        <v>620</v>
      </c>
      <c r="C98" t="s">
        <v>621</v>
      </c>
      <c r="D98" t="s">
        <v>100</v>
      </c>
      <c r="E98" t="s">
        <v>123</v>
      </c>
      <c r="F98" t="s">
        <v>597</v>
      </c>
      <c r="G98" t="s">
        <v>394</v>
      </c>
      <c r="H98" t="s">
        <v>618</v>
      </c>
      <c r="I98" t="s">
        <v>210</v>
      </c>
      <c r="J98" t="s">
        <v>622</v>
      </c>
      <c r="K98" s="77">
        <v>3.31</v>
      </c>
      <c r="L98" t="s">
        <v>102</v>
      </c>
      <c r="M98" s="78">
        <v>2.2499999999999999E-2</v>
      </c>
      <c r="N98" s="78">
        <v>2.5000000000000001E-2</v>
      </c>
      <c r="O98" s="77">
        <v>2970919</v>
      </c>
      <c r="P98" s="77">
        <v>99.88</v>
      </c>
      <c r="Q98" s="77">
        <v>0</v>
      </c>
      <c r="R98" s="77">
        <v>2967.3538972000001</v>
      </c>
      <c r="S98" s="78">
        <v>5.0000000000000001E-3</v>
      </c>
      <c r="T98" s="78">
        <v>7.7999999999999996E-3</v>
      </c>
      <c r="U98" s="78">
        <v>1.5E-3</v>
      </c>
    </row>
    <row r="99" spans="2:21">
      <c r="B99" t="s">
        <v>623</v>
      </c>
      <c r="C99" t="s">
        <v>624</v>
      </c>
      <c r="D99" t="s">
        <v>100</v>
      </c>
      <c r="E99" t="s">
        <v>123</v>
      </c>
      <c r="F99" t="s">
        <v>625</v>
      </c>
      <c r="G99" t="s">
        <v>435</v>
      </c>
      <c r="H99" t="s">
        <v>626</v>
      </c>
      <c r="I99" t="s">
        <v>150</v>
      </c>
      <c r="J99" t="s">
        <v>627</v>
      </c>
      <c r="K99" s="77">
        <v>3.55</v>
      </c>
      <c r="L99" t="s">
        <v>102</v>
      </c>
      <c r="M99" s="78">
        <v>3.2500000000000001E-2</v>
      </c>
      <c r="N99" s="78">
        <v>2.7300000000000001E-2</v>
      </c>
      <c r="O99" s="77">
        <v>1348873.11</v>
      </c>
      <c r="P99" s="77">
        <v>102.3</v>
      </c>
      <c r="Q99" s="77">
        <v>0</v>
      </c>
      <c r="R99" s="77">
        <v>1379.8971915300001</v>
      </c>
      <c r="S99" s="78">
        <v>7.7999999999999996E-3</v>
      </c>
      <c r="T99" s="78">
        <v>3.5999999999999999E-3</v>
      </c>
      <c r="U99" s="78">
        <v>6.9999999999999999E-4</v>
      </c>
    </row>
    <row r="100" spans="2:21">
      <c r="B100" t="s">
        <v>628</v>
      </c>
      <c r="C100" t="s">
        <v>629</v>
      </c>
      <c r="D100" t="s">
        <v>100</v>
      </c>
      <c r="E100" t="s">
        <v>123</v>
      </c>
      <c r="F100" t="s">
        <v>630</v>
      </c>
      <c r="G100" t="s">
        <v>435</v>
      </c>
      <c r="H100" t="s">
        <v>631</v>
      </c>
      <c r="I100" t="s">
        <v>150</v>
      </c>
      <c r="J100" t="s">
        <v>632</v>
      </c>
      <c r="K100" s="77">
        <v>3.42</v>
      </c>
      <c r="L100" t="s">
        <v>102</v>
      </c>
      <c r="M100" s="78">
        <v>2.6499999999999999E-2</v>
      </c>
      <c r="N100" s="78">
        <v>5.7000000000000002E-2</v>
      </c>
      <c r="O100" s="77">
        <v>394505.62</v>
      </c>
      <c r="P100" s="77">
        <v>94.73</v>
      </c>
      <c r="Q100" s="77">
        <v>0</v>
      </c>
      <c r="R100" s="77">
        <v>373.71517382600001</v>
      </c>
      <c r="S100" s="78">
        <v>2.8E-3</v>
      </c>
      <c r="T100" s="78">
        <v>1E-3</v>
      </c>
      <c r="U100" s="78">
        <v>2.0000000000000001E-4</v>
      </c>
    </row>
    <row r="101" spans="2:21">
      <c r="B101" t="s">
        <v>633</v>
      </c>
      <c r="C101" t="s">
        <v>634</v>
      </c>
      <c r="D101" t="s">
        <v>100</v>
      </c>
      <c r="E101" t="s">
        <v>123</v>
      </c>
      <c r="F101" t="s">
        <v>630</v>
      </c>
      <c r="G101" t="s">
        <v>435</v>
      </c>
      <c r="H101" t="s">
        <v>631</v>
      </c>
      <c r="I101" t="s">
        <v>150</v>
      </c>
      <c r="J101" t="s">
        <v>635</v>
      </c>
      <c r="K101" s="77">
        <v>0.97</v>
      </c>
      <c r="L101" t="s">
        <v>102</v>
      </c>
      <c r="M101" s="78">
        <v>4.9000000000000002E-2</v>
      </c>
      <c r="N101" s="78">
        <v>3.0099999999999998E-2</v>
      </c>
      <c r="O101" s="77">
        <v>297850.58</v>
      </c>
      <c r="P101" s="77">
        <v>102</v>
      </c>
      <c r="Q101" s="77">
        <v>0</v>
      </c>
      <c r="R101" s="77">
        <v>303.80759160000002</v>
      </c>
      <c r="S101" s="78">
        <v>3.3E-3</v>
      </c>
      <c r="T101" s="78">
        <v>8.0000000000000004E-4</v>
      </c>
      <c r="U101" s="78">
        <v>1E-4</v>
      </c>
    </row>
    <row r="102" spans="2:21">
      <c r="B102" t="s">
        <v>636</v>
      </c>
      <c r="C102" t="s">
        <v>637</v>
      </c>
      <c r="D102" t="s">
        <v>100</v>
      </c>
      <c r="E102" t="s">
        <v>123</v>
      </c>
      <c r="F102" t="s">
        <v>638</v>
      </c>
      <c r="G102" t="s">
        <v>569</v>
      </c>
      <c r="H102" t="s">
        <v>639</v>
      </c>
      <c r="I102" t="s">
        <v>210</v>
      </c>
      <c r="J102" t="s">
        <v>640</v>
      </c>
      <c r="K102" s="77">
        <v>2.85</v>
      </c>
      <c r="L102" t="s">
        <v>102</v>
      </c>
      <c r="M102" s="78">
        <v>4.9500000000000002E-2</v>
      </c>
      <c r="N102" s="78">
        <v>2.5700000000000001E-2</v>
      </c>
      <c r="O102" s="77">
        <v>1639260.7</v>
      </c>
      <c r="P102" s="77">
        <v>128.97999999999999</v>
      </c>
      <c r="Q102" s="77">
        <v>0</v>
      </c>
      <c r="R102" s="77">
        <v>2114.3184508600002</v>
      </c>
      <c r="S102" s="78">
        <v>1.5E-3</v>
      </c>
      <c r="T102" s="78">
        <v>5.5999999999999999E-3</v>
      </c>
      <c r="U102" s="78">
        <v>1E-3</v>
      </c>
    </row>
    <row r="103" spans="2:21">
      <c r="B103" t="s">
        <v>641</v>
      </c>
      <c r="C103" t="s">
        <v>642</v>
      </c>
      <c r="D103" t="s">
        <v>100</v>
      </c>
      <c r="E103" t="s">
        <v>123</v>
      </c>
      <c r="F103" t="s">
        <v>643</v>
      </c>
      <c r="G103" t="s">
        <v>644</v>
      </c>
      <c r="H103" t="s">
        <v>645</v>
      </c>
      <c r="I103" t="s">
        <v>210</v>
      </c>
      <c r="J103" t="s">
        <v>244</v>
      </c>
      <c r="K103" s="77">
        <v>0.45</v>
      </c>
      <c r="L103" t="s">
        <v>102</v>
      </c>
      <c r="M103" s="78">
        <v>4.5999999999999999E-2</v>
      </c>
      <c r="N103" s="78">
        <v>0.50109999999999999</v>
      </c>
      <c r="O103" s="77">
        <v>260676.46</v>
      </c>
      <c r="P103" s="77">
        <v>103.86</v>
      </c>
      <c r="Q103" s="77">
        <v>0</v>
      </c>
      <c r="R103" s="77">
        <v>270.73857135600002</v>
      </c>
      <c r="S103" s="78">
        <v>1.4E-3</v>
      </c>
      <c r="T103" s="78">
        <v>6.9999999999999999E-4</v>
      </c>
      <c r="U103" s="78">
        <v>1E-4</v>
      </c>
    </row>
    <row r="104" spans="2:21">
      <c r="B104" t="s">
        <v>646</v>
      </c>
      <c r="C104" t="s">
        <v>647</v>
      </c>
      <c r="D104" t="s">
        <v>100</v>
      </c>
      <c r="E104" t="s">
        <v>123</v>
      </c>
      <c r="F104" t="s">
        <v>643</v>
      </c>
      <c r="G104" t="s">
        <v>644</v>
      </c>
      <c r="H104" t="s">
        <v>645</v>
      </c>
      <c r="I104" t="s">
        <v>210</v>
      </c>
      <c r="J104" t="s">
        <v>648</v>
      </c>
      <c r="K104" s="77">
        <v>0.71</v>
      </c>
      <c r="L104" t="s">
        <v>102</v>
      </c>
      <c r="M104" s="78">
        <v>4.4999999999999998E-2</v>
      </c>
      <c r="N104" s="78">
        <v>0.49020000000000002</v>
      </c>
      <c r="O104" s="77">
        <v>526512.74</v>
      </c>
      <c r="P104" s="77">
        <v>93.4</v>
      </c>
      <c r="Q104" s="77">
        <v>0</v>
      </c>
      <c r="R104" s="77">
        <v>491.76289916000002</v>
      </c>
      <c r="S104" s="78">
        <v>4.1999999999999997E-3</v>
      </c>
      <c r="T104" s="78">
        <v>1.2999999999999999E-3</v>
      </c>
      <c r="U104" s="78">
        <v>2.0000000000000001E-4</v>
      </c>
    </row>
    <row r="105" spans="2:21">
      <c r="B105" t="s">
        <v>649</v>
      </c>
      <c r="C105" t="s">
        <v>650</v>
      </c>
      <c r="D105" t="s">
        <v>100</v>
      </c>
      <c r="E105" t="s">
        <v>123</v>
      </c>
      <c r="F105" t="s">
        <v>651</v>
      </c>
      <c r="G105" t="s">
        <v>125</v>
      </c>
      <c r="H105" t="s">
        <v>231</v>
      </c>
      <c r="I105" t="s">
        <v>652</v>
      </c>
      <c r="J105" t="s">
        <v>653</v>
      </c>
      <c r="K105" s="77">
        <v>4.76</v>
      </c>
      <c r="L105" t="s">
        <v>102</v>
      </c>
      <c r="M105" s="78">
        <v>1.6400000000000001E-2</v>
      </c>
      <c r="N105" s="78">
        <v>1.2699999999999999E-2</v>
      </c>
      <c r="O105" s="77">
        <v>741000</v>
      </c>
      <c r="P105" s="77">
        <v>102.15</v>
      </c>
      <c r="Q105" s="77">
        <v>0</v>
      </c>
      <c r="R105" s="77">
        <v>756.93150000000003</v>
      </c>
      <c r="S105" s="78">
        <v>3.3999999999999998E-3</v>
      </c>
      <c r="T105" s="78">
        <v>2E-3</v>
      </c>
      <c r="U105" s="78">
        <v>4.0000000000000002E-4</v>
      </c>
    </row>
    <row r="106" spans="2:21">
      <c r="B106" t="s">
        <v>654</v>
      </c>
      <c r="C106" t="s">
        <v>655</v>
      </c>
      <c r="D106" t="s">
        <v>100</v>
      </c>
      <c r="E106" t="s">
        <v>123</v>
      </c>
      <c r="F106" t="s">
        <v>656</v>
      </c>
      <c r="G106" t="s">
        <v>569</v>
      </c>
      <c r="H106" t="s">
        <v>231</v>
      </c>
      <c r="I106" t="s">
        <v>652</v>
      </c>
      <c r="J106" t="s">
        <v>657</v>
      </c>
      <c r="K106" s="77">
        <v>4.8099999999999996</v>
      </c>
      <c r="L106" t="s">
        <v>102</v>
      </c>
      <c r="M106" s="78">
        <v>3.6999999999999998E-2</v>
      </c>
      <c r="N106" s="78">
        <v>3.5000000000000003E-2</v>
      </c>
      <c r="O106" s="77">
        <v>541454.44999999995</v>
      </c>
      <c r="P106" s="77">
        <v>101.14</v>
      </c>
      <c r="Q106" s="77">
        <v>0</v>
      </c>
      <c r="R106" s="77">
        <v>547.62703073</v>
      </c>
      <c r="S106" s="78">
        <v>5.9999999999999995E-4</v>
      </c>
      <c r="T106" s="78">
        <v>1.4E-3</v>
      </c>
      <c r="U106" s="78">
        <v>2.9999999999999997E-4</v>
      </c>
    </row>
    <row r="107" spans="2:21">
      <c r="B107" s="79" t="s">
        <v>270</v>
      </c>
      <c r="C107" s="16"/>
      <c r="D107" s="16"/>
      <c r="E107" s="16"/>
      <c r="F107" s="16"/>
      <c r="K107" s="81">
        <v>3.16</v>
      </c>
      <c r="N107" s="80">
        <v>2.41E-2</v>
      </c>
      <c r="O107" s="81">
        <v>147082585.63999999</v>
      </c>
      <c r="Q107" s="81">
        <v>111.36651000000001</v>
      </c>
      <c r="R107" s="81">
        <v>154468.84395882013</v>
      </c>
      <c r="T107" s="80">
        <v>0.40620000000000001</v>
      </c>
      <c r="U107" s="80">
        <v>7.6200000000000004E-2</v>
      </c>
    </row>
    <row r="108" spans="2:21">
      <c r="B108" t="s">
        <v>658</v>
      </c>
      <c r="C108" t="s">
        <v>659</v>
      </c>
      <c r="D108" t="s">
        <v>100</v>
      </c>
      <c r="E108" t="s">
        <v>123</v>
      </c>
      <c r="F108" t="s">
        <v>660</v>
      </c>
      <c r="G108" t="s">
        <v>329</v>
      </c>
      <c r="H108" t="s">
        <v>333</v>
      </c>
      <c r="I108" t="s">
        <v>150</v>
      </c>
      <c r="J108" t="s">
        <v>661</v>
      </c>
      <c r="K108" s="77">
        <v>2.4</v>
      </c>
      <c r="L108" t="s">
        <v>102</v>
      </c>
      <c r="M108" s="78">
        <v>1.8700000000000001E-2</v>
      </c>
      <c r="N108" s="78">
        <v>4.4999999999999997E-3</v>
      </c>
      <c r="O108" s="77">
        <v>229995.2</v>
      </c>
      <c r="P108" s="77">
        <v>103.55</v>
      </c>
      <c r="Q108" s="77">
        <v>0</v>
      </c>
      <c r="R108" s="77">
        <v>238.1600296</v>
      </c>
      <c r="S108" s="78">
        <v>2.0000000000000001E-4</v>
      </c>
      <c r="T108" s="78">
        <v>5.9999999999999995E-4</v>
      </c>
      <c r="U108" s="78">
        <v>1E-4</v>
      </c>
    </row>
    <row r="109" spans="2:21">
      <c r="B109" t="s">
        <v>662</v>
      </c>
      <c r="C109" t="s">
        <v>663</v>
      </c>
      <c r="D109" t="s">
        <v>100</v>
      </c>
      <c r="E109" t="s">
        <v>123</v>
      </c>
      <c r="F109" t="s">
        <v>660</v>
      </c>
      <c r="G109" t="s">
        <v>329</v>
      </c>
      <c r="H109" t="s">
        <v>333</v>
      </c>
      <c r="I109" t="s">
        <v>150</v>
      </c>
      <c r="J109" t="s">
        <v>664</v>
      </c>
      <c r="K109" s="77">
        <v>5.17</v>
      </c>
      <c r="L109" t="s">
        <v>102</v>
      </c>
      <c r="M109" s="78">
        <v>2.6800000000000001E-2</v>
      </c>
      <c r="N109" s="78">
        <v>8.5000000000000006E-3</v>
      </c>
      <c r="O109" s="77">
        <v>2727391.8</v>
      </c>
      <c r="P109" s="77">
        <v>109.8</v>
      </c>
      <c r="Q109" s="77">
        <v>0</v>
      </c>
      <c r="R109" s="77">
        <v>2994.6761964000002</v>
      </c>
      <c r="S109" s="78">
        <v>1.1999999999999999E-3</v>
      </c>
      <c r="T109" s="78">
        <v>7.9000000000000008E-3</v>
      </c>
      <c r="U109" s="78">
        <v>1.5E-3</v>
      </c>
    </row>
    <row r="110" spans="2:21">
      <c r="B110" t="s">
        <v>665</v>
      </c>
      <c r="C110" t="s">
        <v>666</v>
      </c>
      <c r="D110" t="s">
        <v>100</v>
      </c>
      <c r="E110" t="s">
        <v>123</v>
      </c>
      <c r="F110" t="s">
        <v>328</v>
      </c>
      <c r="G110" t="s">
        <v>329</v>
      </c>
      <c r="H110" t="s">
        <v>209</v>
      </c>
      <c r="I110" t="s">
        <v>210</v>
      </c>
      <c r="J110" t="s">
        <v>667</v>
      </c>
      <c r="K110" s="77">
        <v>3.09</v>
      </c>
      <c r="L110" t="s">
        <v>102</v>
      </c>
      <c r="M110" s="78">
        <v>3.0099999999999998E-2</v>
      </c>
      <c r="N110" s="78">
        <v>5.4999999999999997E-3</v>
      </c>
      <c r="O110" s="77">
        <v>150000</v>
      </c>
      <c r="P110" s="77">
        <v>108.66</v>
      </c>
      <c r="Q110" s="77">
        <v>0</v>
      </c>
      <c r="R110" s="77">
        <v>162.99</v>
      </c>
      <c r="S110" s="78">
        <v>1E-4</v>
      </c>
      <c r="T110" s="78">
        <v>4.0000000000000002E-4</v>
      </c>
      <c r="U110" s="78">
        <v>1E-4</v>
      </c>
    </row>
    <row r="111" spans="2:21">
      <c r="B111" t="s">
        <v>668</v>
      </c>
      <c r="C111" t="s">
        <v>669</v>
      </c>
      <c r="D111" t="s">
        <v>100</v>
      </c>
      <c r="E111" t="s">
        <v>123</v>
      </c>
      <c r="F111" t="s">
        <v>340</v>
      </c>
      <c r="G111" t="s">
        <v>329</v>
      </c>
      <c r="H111" t="s">
        <v>333</v>
      </c>
      <c r="I111" t="s">
        <v>150</v>
      </c>
      <c r="J111" t="s">
        <v>670</v>
      </c>
      <c r="K111" s="77">
        <v>1.41</v>
      </c>
      <c r="L111" t="s">
        <v>102</v>
      </c>
      <c r="M111" s="78">
        <v>2.47E-2</v>
      </c>
      <c r="N111" s="78">
        <v>4.1000000000000003E-3</v>
      </c>
      <c r="O111" s="77">
        <v>6614292</v>
      </c>
      <c r="P111" s="77">
        <v>104.34</v>
      </c>
      <c r="Q111" s="77">
        <v>0</v>
      </c>
      <c r="R111" s="77">
        <v>6901.3522727999998</v>
      </c>
      <c r="S111" s="78">
        <v>2E-3</v>
      </c>
      <c r="T111" s="78">
        <v>1.8100000000000002E-2</v>
      </c>
      <c r="U111" s="78">
        <v>3.3999999999999998E-3</v>
      </c>
    </row>
    <row r="112" spans="2:21">
      <c r="B112" t="s">
        <v>671</v>
      </c>
      <c r="C112" t="s">
        <v>672</v>
      </c>
      <c r="D112" t="s">
        <v>100</v>
      </c>
      <c r="E112" t="s">
        <v>123</v>
      </c>
      <c r="F112" t="s">
        <v>340</v>
      </c>
      <c r="G112" t="s">
        <v>329</v>
      </c>
      <c r="H112" t="s">
        <v>333</v>
      </c>
      <c r="I112" t="s">
        <v>150</v>
      </c>
      <c r="J112" t="s">
        <v>667</v>
      </c>
      <c r="K112" s="77">
        <v>4.17</v>
      </c>
      <c r="L112" t="s">
        <v>102</v>
      </c>
      <c r="M112" s="78">
        <v>2.98E-2</v>
      </c>
      <c r="N112" s="78">
        <v>7.3000000000000001E-3</v>
      </c>
      <c r="O112" s="77">
        <v>8250211</v>
      </c>
      <c r="P112" s="77">
        <v>111.48</v>
      </c>
      <c r="Q112" s="77">
        <v>0</v>
      </c>
      <c r="R112" s="77">
        <v>9197.3352228000003</v>
      </c>
      <c r="S112" s="78">
        <v>3.2000000000000002E-3</v>
      </c>
      <c r="T112" s="78">
        <v>2.4199999999999999E-2</v>
      </c>
      <c r="U112" s="78">
        <v>4.4999999999999997E-3</v>
      </c>
    </row>
    <row r="113" spans="2:21">
      <c r="B113" t="s">
        <v>673</v>
      </c>
      <c r="C113" t="s">
        <v>674</v>
      </c>
      <c r="D113" t="s">
        <v>100</v>
      </c>
      <c r="E113" t="s">
        <v>123</v>
      </c>
      <c r="F113" t="s">
        <v>675</v>
      </c>
      <c r="G113" t="s">
        <v>394</v>
      </c>
      <c r="H113" t="s">
        <v>333</v>
      </c>
      <c r="I113" t="s">
        <v>150</v>
      </c>
      <c r="J113" t="s">
        <v>676</v>
      </c>
      <c r="K113" s="77">
        <v>3.65</v>
      </c>
      <c r="L113" t="s">
        <v>102</v>
      </c>
      <c r="M113" s="78">
        <v>1.44E-2</v>
      </c>
      <c r="N113" s="78">
        <v>6.1000000000000004E-3</v>
      </c>
      <c r="O113" s="77">
        <v>367707</v>
      </c>
      <c r="P113" s="77">
        <v>103.45</v>
      </c>
      <c r="Q113" s="77">
        <v>0</v>
      </c>
      <c r="R113" s="77">
        <v>380.39289150000002</v>
      </c>
      <c r="S113" s="78">
        <v>5.0000000000000001E-4</v>
      </c>
      <c r="T113" s="78">
        <v>1E-3</v>
      </c>
      <c r="U113" s="78">
        <v>2.0000000000000001E-4</v>
      </c>
    </row>
    <row r="114" spans="2:21">
      <c r="B114" t="s">
        <v>677</v>
      </c>
      <c r="C114" t="s">
        <v>678</v>
      </c>
      <c r="D114" t="s">
        <v>100</v>
      </c>
      <c r="E114" t="s">
        <v>123</v>
      </c>
      <c r="F114" t="s">
        <v>371</v>
      </c>
      <c r="G114" t="s">
        <v>329</v>
      </c>
      <c r="H114" t="s">
        <v>372</v>
      </c>
      <c r="I114" t="s">
        <v>150</v>
      </c>
      <c r="J114" t="s">
        <v>632</v>
      </c>
      <c r="K114" s="77">
        <v>3.61</v>
      </c>
      <c r="L114" t="s">
        <v>102</v>
      </c>
      <c r="M114" s="78">
        <v>1.09E-2</v>
      </c>
      <c r="N114" s="78">
        <v>7.4999999999999997E-3</v>
      </c>
      <c r="O114" s="77">
        <v>300421</v>
      </c>
      <c r="P114" s="77">
        <v>101.57</v>
      </c>
      <c r="Q114" s="77">
        <v>0</v>
      </c>
      <c r="R114" s="77">
        <v>305.13760969999998</v>
      </c>
      <c r="S114" s="78">
        <v>4.0000000000000002E-4</v>
      </c>
      <c r="T114" s="78">
        <v>8.0000000000000004E-4</v>
      </c>
      <c r="U114" s="78">
        <v>2.0000000000000001E-4</v>
      </c>
    </row>
    <row r="115" spans="2:21">
      <c r="B115" t="s">
        <v>679</v>
      </c>
      <c r="C115" t="s">
        <v>680</v>
      </c>
      <c r="D115" t="s">
        <v>100</v>
      </c>
      <c r="E115" t="s">
        <v>123</v>
      </c>
      <c r="F115" t="s">
        <v>389</v>
      </c>
      <c r="G115" t="s">
        <v>329</v>
      </c>
      <c r="H115" t="s">
        <v>386</v>
      </c>
      <c r="I115" t="s">
        <v>210</v>
      </c>
      <c r="J115" t="s">
        <v>244</v>
      </c>
      <c r="K115" s="77">
        <v>0.93</v>
      </c>
      <c r="L115" t="s">
        <v>102</v>
      </c>
      <c r="M115" s="78">
        <v>6.4000000000000001E-2</v>
      </c>
      <c r="N115" s="78">
        <v>4.8999999999999998E-3</v>
      </c>
      <c r="O115" s="77">
        <v>16109.5</v>
      </c>
      <c r="P115" s="77">
        <v>105.92</v>
      </c>
      <c r="Q115" s="77">
        <v>0</v>
      </c>
      <c r="R115" s="77">
        <v>17.063182399999999</v>
      </c>
      <c r="S115" s="78">
        <v>1E-4</v>
      </c>
      <c r="T115" s="78">
        <v>0</v>
      </c>
      <c r="U115" s="78">
        <v>0</v>
      </c>
    </row>
    <row r="116" spans="2:21">
      <c r="B116" t="s">
        <v>681</v>
      </c>
      <c r="C116" t="s">
        <v>682</v>
      </c>
      <c r="D116" t="s">
        <v>100</v>
      </c>
      <c r="E116" t="s">
        <v>123</v>
      </c>
      <c r="F116" t="s">
        <v>398</v>
      </c>
      <c r="G116" t="s">
        <v>394</v>
      </c>
      <c r="H116" t="s">
        <v>372</v>
      </c>
      <c r="I116" t="s">
        <v>150</v>
      </c>
      <c r="J116" t="s">
        <v>653</v>
      </c>
      <c r="K116" s="77">
        <v>2.46</v>
      </c>
      <c r="L116" t="s">
        <v>102</v>
      </c>
      <c r="M116" s="78">
        <v>1.6299999999999999E-2</v>
      </c>
      <c r="N116" s="78">
        <v>4.8999999999999998E-3</v>
      </c>
      <c r="O116" s="77">
        <v>666714</v>
      </c>
      <c r="P116" s="77">
        <v>102.84</v>
      </c>
      <c r="Q116" s="77">
        <v>0</v>
      </c>
      <c r="R116" s="77">
        <v>685.64867760000004</v>
      </c>
      <c r="S116" s="78">
        <v>8.0000000000000004E-4</v>
      </c>
      <c r="T116" s="78">
        <v>1.8E-3</v>
      </c>
      <c r="U116" s="78">
        <v>2.9999999999999997E-4</v>
      </c>
    </row>
    <row r="117" spans="2:21">
      <c r="B117" t="s">
        <v>683</v>
      </c>
      <c r="C117" t="s">
        <v>684</v>
      </c>
      <c r="D117" t="s">
        <v>100</v>
      </c>
      <c r="E117" t="s">
        <v>123</v>
      </c>
      <c r="F117" t="s">
        <v>358</v>
      </c>
      <c r="G117" t="s">
        <v>329</v>
      </c>
      <c r="H117" t="s">
        <v>372</v>
      </c>
      <c r="I117" t="s">
        <v>150</v>
      </c>
      <c r="J117" t="s">
        <v>685</v>
      </c>
      <c r="K117" s="77">
        <v>1.36</v>
      </c>
      <c r="L117" t="s">
        <v>102</v>
      </c>
      <c r="M117" s="78">
        <v>6.5000000000000002E-2</v>
      </c>
      <c r="N117" s="78">
        <v>4.4999999999999997E-3</v>
      </c>
      <c r="O117" s="77">
        <v>248823</v>
      </c>
      <c r="P117" s="77">
        <v>112.32</v>
      </c>
      <c r="Q117" s="77">
        <v>0</v>
      </c>
      <c r="R117" s="77">
        <v>279.47799359999999</v>
      </c>
      <c r="S117" s="78">
        <v>1.1000000000000001E-3</v>
      </c>
      <c r="T117" s="78">
        <v>6.9999999999999999E-4</v>
      </c>
      <c r="U117" s="78">
        <v>1E-4</v>
      </c>
    </row>
    <row r="118" spans="2:21">
      <c r="B118" t="s">
        <v>686</v>
      </c>
      <c r="C118" t="s">
        <v>687</v>
      </c>
      <c r="D118" t="s">
        <v>100</v>
      </c>
      <c r="E118" t="s">
        <v>123</v>
      </c>
      <c r="F118" t="s">
        <v>688</v>
      </c>
      <c r="G118" t="s">
        <v>689</v>
      </c>
      <c r="H118" t="s">
        <v>372</v>
      </c>
      <c r="I118" t="s">
        <v>150</v>
      </c>
      <c r="J118" t="s">
        <v>690</v>
      </c>
      <c r="K118" s="77">
        <v>4.25</v>
      </c>
      <c r="L118" t="s">
        <v>102</v>
      </c>
      <c r="M118" s="78">
        <v>2.6100000000000002E-2</v>
      </c>
      <c r="N118" s="78">
        <v>6.7000000000000002E-3</v>
      </c>
      <c r="O118" s="77">
        <v>457000</v>
      </c>
      <c r="P118" s="77">
        <v>108.5</v>
      </c>
      <c r="Q118" s="77">
        <v>0</v>
      </c>
      <c r="R118" s="77">
        <v>495.84500000000003</v>
      </c>
      <c r="S118" s="78">
        <v>8.0000000000000004E-4</v>
      </c>
      <c r="T118" s="78">
        <v>1.2999999999999999E-3</v>
      </c>
      <c r="U118" s="78">
        <v>2.0000000000000001E-4</v>
      </c>
    </row>
    <row r="119" spans="2:21">
      <c r="B119" t="s">
        <v>691</v>
      </c>
      <c r="C119" t="s">
        <v>692</v>
      </c>
      <c r="D119" t="s">
        <v>100</v>
      </c>
      <c r="E119" t="s">
        <v>123</v>
      </c>
      <c r="F119" t="s">
        <v>693</v>
      </c>
      <c r="G119" t="s">
        <v>475</v>
      </c>
      <c r="H119" t="s">
        <v>427</v>
      </c>
      <c r="I119" t="s">
        <v>210</v>
      </c>
      <c r="J119" t="s">
        <v>694</v>
      </c>
      <c r="K119" s="77">
        <v>1.71</v>
      </c>
      <c r="L119" t="s">
        <v>102</v>
      </c>
      <c r="M119" s="78">
        <v>2.4500000000000001E-2</v>
      </c>
      <c r="N119" s="78">
        <v>5.8999999999999999E-3</v>
      </c>
      <c r="O119" s="77">
        <v>749683</v>
      </c>
      <c r="P119" s="77">
        <v>103.85</v>
      </c>
      <c r="Q119" s="77">
        <v>0</v>
      </c>
      <c r="R119" s="77">
        <v>778.54579550000005</v>
      </c>
      <c r="S119" s="78">
        <v>5.0000000000000001E-4</v>
      </c>
      <c r="T119" s="78">
        <v>2E-3</v>
      </c>
      <c r="U119" s="78">
        <v>4.0000000000000002E-4</v>
      </c>
    </row>
    <row r="120" spans="2:21">
      <c r="B120" t="s">
        <v>695</v>
      </c>
      <c r="C120" t="s">
        <v>696</v>
      </c>
      <c r="D120" t="s">
        <v>100</v>
      </c>
      <c r="E120" t="s">
        <v>123</v>
      </c>
      <c r="F120" t="s">
        <v>697</v>
      </c>
      <c r="G120" t="s">
        <v>394</v>
      </c>
      <c r="H120" t="s">
        <v>423</v>
      </c>
      <c r="I120" t="s">
        <v>150</v>
      </c>
      <c r="J120" t="s">
        <v>667</v>
      </c>
      <c r="K120" s="77">
        <v>3.13</v>
      </c>
      <c r="L120" t="s">
        <v>102</v>
      </c>
      <c r="M120" s="78">
        <v>3.39E-2</v>
      </c>
      <c r="N120" s="78">
        <v>9.1999999999999998E-3</v>
      </c>
      <c r="O120" s="77">
        <v>36749.699999999997</v>
      </c>
      <c r="P120" s="77">
        <v>107.8</v>
      </c>
      <c r="Q120" s="77">
        <v>5.4675399999999996</v>
      </c>
      <c r="R120" s="77">
        <v>45.083716600000002</v>
      </c>
      <c r="S120" s="78">
        <v>0</v>
      </c>
      <c r="T120" s="78">
        <v>1E-4</v>
      </c>
      <c r="U120" s="78">
        <v>0</v>
      </c>
    </row>
    <row r="121" spans="2:21">
      <c r="B121" t="s">
        <v>698</v>
      </c>
      <c r="C121" t="s">
        <v>699</v>
      </c>
      <c r="D121" t="s">
        <v>100</v>
      </c>
      <c r="E121" t="s">
        <v>123</v>
      </c>
      <c r="F121" t="s">
        <v>700</v>
      </c>
      <c r="G121" t="s">
        <v>569</v>
      </c>
      <c r="H121" t="s">
        <v>427</v>
      </c>
      <c r="I121" t="s">
        <v>210</v>
      </c>
      <c r="J121" t="s">
        <v>701</v>
      </c>
      <c r="K121" s="77">
        <v>1.93</v>
      </c>
      <c r="L121" t="s">
        <v>102</v>
      </c>
      <c r="M121" s="78">
        <v>1.9099999999999999E-2</v>
      </c>
      <c r="N121" s="78">
        <v>0.01</v>
      </c>
      <c r="O121" s="77">
        <v>400000</v>
      </c>
      <c r="P121" s="77">
        <v>102.62</v>
      </c>
      <c r="Q121" s="77">
        <v>0</v>
      </c>
      <c r="R121" s="77">
        <v>410.48</v>
      </c>
      <c r="S121" s="78">
        <v>8.0000000000000004E-4</v>
      </c>
      <c r="T121" s="78">
        <v>1.1000000000000001E-3</v>
      </c>
      <c r="U121" s="78">
        <v>2.0000000000000001E-4</v>
      </c>
    </row>
    <row r="122" spans="2:21">
      <c r="B122" t="s">
        <v>702</v>
      </c>
      <c r="C122" t="s">
        <v>703</v>
      </c>
      <c r="D122" t="s">
        <v>100</v>
      </c>
      <c r="E122" t="s">
        <v>123</v>
      </c>
      <c r="F122" t="s">
        <v>328</v>
      </c>
      <c r="G122" t="s">
        <v>329</v>
      </c>
      <c r="H122" t="s">
        <v>427</v>
      </c>
      <c r="I122" t="s">
        <v>210</v>
      </c>
      <c r="J122" t="s">
        <v>255</v>
      </c>
      <c r="K122" s="77">
        <v>0.09</v>
      </c>
      <c r="L122" t="s">
        <v>102</v>
      </c>
      <c r="M122" s="78">
        <v>3.6400000000000002E-2</v>
      </c>
      <c r="N122" s="78">
        <v>2.2000000000000001E-3</v>
      </c>
      <c r="O122" s="77">
        <v>56775</v>
      </c>
      <c r="P122" s="77">
        <v>100.34</v>
      </c>
      <c r="Q122" s="77">
        <v>0</v>
      </c>
      <c r="R122" s="77">
        <v>56.968035</v>
      </c>
      <c r="S122" s="78">
        <v>1E-4</v>
      </c>
      <c r="T122" s="78">
        <v>1E-4</v>
      </c>
      <c r="U122" s="78">
        <v>0</v>
      </c>
    </row>
    <row r="123" spans="2:21">
      <c r="B123" t="s">
        <v>704</v>
      </c>
      <c r="C123" t="s">
        <v>705</v>
      </c>
      <c r="D123" t="s">
        <v>100</v>
      </c>
      <c r="E123" t="s">
        <v>123</v>
      </c>
      <c r="F123" t="s">
        <v>706</v>
      </c>
      <c r="G123" t="s">
        <v>394</v>
      </c>
      <c r="H123" t="s">
        <v>427</v>
      </c>
      <c r="I123" t="s">
        <v>210</v>
      </c>
      <c r="J123" t="s">
        <v>707</v>
      </c>
      <c r="K123" s="77">
        <v>7.74</v>
      </c>
      <c r="L123" t="s">
        <v>102</v>
      </c>
      <c r="M123" s="78">
        <v>2.5499999999999998E-2</v>
      </c>
      <c r="N123" s="78">
        <v>1.8599999999999998E-2</v>
      </c>
      <c r="O123" s="77">
        <v>16699.25</v>
      </c>
      <c r="P123" s="77">
        <v>105.51</v>
      </c>
      <c r="Q123" s="77">
        <v>0</v>
      </c>
      <c r="R123" s="77">
        <v>17.619378675</v>
      </c>
      <c r="S123" s="78">
        <v>0</v>
      </c>
      <c r="T123" s="78">
        <v>0</v>
      </c>
      <c r="U123" s="78">
        <v>0</v>
      </c>
    </row>
    <row r="124" spans="2:21">
      <c r="B124" t="s">
        <v>708</v>
      </c>
      <c r="C124" t="s">
        <v>709</v>
      </c>
      <c r="D124" t="s">
        <v>100</v>
      </c>
      <c r="E124" t="s">
        <v>123</v>
      </c>
      <c r="F124" t="s">
        <v>710</v>
      </c>
      <c r="G124" t="s">
        <v>435</v>
      </c>
      <c r="H124" t="s">
        <v>427</v>
      </c>
      <c r="I124" t="s">
        <v>210</v>
      </c>
      <c r="J124" t="s">
        <v>627</v>
      </c>
      <c r="K124" s="77">
        <v>3.07</v>
      </c>
      <c r="L124" t="s">
        <v>102</v>
      </c>
      <c r="M124" s="78">
        <v>4.3499999999999997E-2</v>
      </c>
      <c r="N124" s="78">
        <v>0.10630000000000001</v>
      </c>
      <c r="O124" s="77">
        <v>1396883.89</v>
      </c>
      <c r="P124" s="77">
        <v>83.7</v>
      </c>
      <c r="Q124" s="77">
        <v>0</v>
      </c>
      <c r="R124" s="77">
        <v>1169.1918159300001</v>
      </c>
      <c r="S124" s="78">
        <v>1E-3</v>
      </c>
      <c r="T124" s="78">
        <v>3.0999999999999999E-3</v>
      </c>
      <c r="U124" s="78">
        <v>5.9999999999999995E-4</v>
      </c>
    </row>
    <row r="125" spans="2:21">
      <c r="B125" t="s">
        <v>711</v>
      </c>
      <c r="C125" t="s">
        <v>712</v>
      </c>
      <c r="D125" t="s">
        <v>100</v>
      </c>
      <c r="E125" t="s">
        <v>123</v>
      </c>
      <c r="F125" t="s">
        <v>393</v>
      </c>
      <c r="G125" t="s">
        <v>394</v>
      </c>
      <c r="H125" t="s">
        <v>427</v>
      </c>
      <c r="I125" t="s">
        <v>210</v>
      </c>
      <c r="J125" t="s">
        <v>713</v>
      </c>
      <c r="K125" s="77">
        <v>1.93</v>
      </c>
      <c r="L125" t="s">
        <v>102</v>
      </c>
      <c r="M125" s="78">
        <v>4.5999999999999999E-2</v>
      </c>
      <c r="N125" s="78">
        <v>4.7999999999999996E-3</v>
      </c>
      <c r="O125" s="77">
        <v>5364672</v>
      </c>
      <c r="P125" s="77">
        <v>108.19</v>
      </c>
      <c r="Q125" s="77">
        <v>0</v>
      </c>
      <c r="R125" s="77">
        <v>5804.0386367999999</v>
      </c>
      <c r="S125" s="78">
        <v>3.4799999999999998E-2</v>
      </c>
      <c r="T125" s="78">
        <v>1.5299999999999999E-2</v>
      </c>
      <c r="U125" s="78">
        <v>2.8999999999999998E-3</v>
      </c>
    </row>
    <row r="126" spans="2:21">
      <c r="B126" t="s">
        <v>714</v>
      </c>
      <c r="C126" t="s">
        <v>715</v>
      </c>
      <c r="D126" t="s">
        <v>100</v>
      </c>
      <c r="E126" t="s">
        <v>123</v>
      </c>
      <c r="F126" t="s">
        <v>393</v>
      </c>
      <c r="G126" t="s">
        <v>394</v>
      </c>
      <c r="H126" t="s">
        <v>427</v>
      </c>
      <c r="I126" t="s">
        <v>210</v>
      </c>
      <c r="J126" t="s">
        <v>716</v>
      </c>
      <c r="K126" s="77">
        <v>3.09</v>
      </c>
      <c r="L126" t="s">
        <v>102</v>
      </c>
      <c r="M126" s="78">
        <v>2.5000000000000001E-2</v>
      </c>
      <c r="N126" s="78">
        <v>9.4000000000000004E-3</v>
      </c>
      <c r="O126" s="77">
        <v>6625751</v>
      </c>
      <c r="P126" s="77">
        <v>105.08</v>
      </c>
      <c r="Q126" s="77">
        <v>0</v>
      </c>
      <c r="R126" s="77">
        <v>6962.3391508000004</v>
      </c>
      <c r="S126" s="78">
        <v>1.9699999999999999E-2</v>
      </c>
      <c r="T126" s="78">
        <v>1.83E-2</v>
      </c>
      <c r="U126" s="78">
        <v>3.3999999999999998E-3</v>
      </c>
    </row>
    <row r="127" spans="2:21">
      <c r="B127" t="s">
        <v>717</v>
      </c>
      <c r="C127" t="s">
        <v>718</v>
      </c>
      <c r="D127" t="s">
        <v>100</v>
      </c>
      <c r="E127" t="s">
        <v>123</v>
      </c>
      <c r="F127" t="s">
        <v>442</v>
      </c>
      <c r="G127" t="s">
        <v>443</v>
      </c>
      <c r="H127" t="s">
        <v>423</v>
      </c>
      <c r="I127" t="s">
        <v>150</v>
      </c>
      <c r="J127" t="s">
        <v>719</v>
      </c>
      <c r="K127" s="77">
        <v>1.78</v>
      </c>
      <c r="L127" t="s">
        <v>102</v>
      </c>
      <c r="M127" s="78">
        <v>4.8000000000000001E-2</v>
      </c>
      <c r="N127" s="78">
        <v>5.1999999999999998E-3</v>
      </c>
      <c r="O127" s="77">
        <v>5466723.21</v>
      </c>
      <c r="P127" s="77">
        <v>108.88</v>
      </c>
      <c r="Q127" s="77">
        <v>0</v>
      </c>
      <c r="R127" s="77">
        <v>5952.1682310480001</v>
      </c>
      <c r="S127" s="78">
        <v>2.8E-3</v>
      </c>
      <c r="T127" s="78">
        <v>1.5699999999999999E-2</v>
      </c>
      <c r="U127" s="78">
        <v>2.8999999999999998E-3</v>
      </c>
    </row>
    <row r="128" spans="2:21">
      <c r="B128" t="s">
        <v>720</v>
      </c>
      <c r="C128" t="s">
        <v>721</v>
      </c>
      <c r="D128" t="s">
        <v>100</v>
      </c>
      <c r="E128" t="s">
        <v>123</v>
      </c>
      <c r="F128" t="s">
        <v>722</v>
      </c>
      <c r="G128" t="s">
        <v>128</v>
      </c>
      <c r="H128" t="s">
        <v>423</v>
      </c>
      <c r="I128" t="s">
        <v>150</v>
      </c>
      <c r="J128" t="s">
        <v>723</v>
      </c>
      <c r="K128" s="77">
        <v>1.89</v>
      </c>
      <c r="L128" t="s">
        <v>102</v>
      </c>
      <c r="M128" s="78">
        <v>1.49E-2</v>
      </c>
      <c r="N128" s="78">
        <v>5.3E-3</v>
      </c>
      <c r="O128" s="77">
        <v>1228564.42</v>
      </c>
      <c r="P128" s="77">
        <v>101.95</v>
      </c>
      <c r="Q128" s="77">
        <v>0</v>
      </c>
      <c r="R128" s="77">
        <v>1252.5214261900001</v>
      </c>
      <c r="S128" s="78">
        <v>1.5E-3</v>
      </c>
      <c r="T128" s="78">
        <v>3.3E-3</v>
      </c>
      <c r="U128" s="78">
        <v>5.9999999999999995E-4</v>
      </c>
    </row>
    <row r="129" spans="2:21">
      <c r="B129" t="s">
        <v>724</v>
      </c>
      <c r="C129" t="s">
        <v>725</v>
      </c>
      <c r="D129" t="s">
        <v>100</v>
      </c>
      <c r="E129" t="s">
        <v>123</v>
      </c>
      <c r="F129" t="s">
        <v>726</v>
      </c>
      <c r="G129" t="s">
        <v>439</v>
      </c>
      <c r="H129" t="s">
        <v>423</v>
      </c>
      <c r="I129" t="s">
        <v>150</v>
      </c>
      <c r="J129" t="s">
        <v>727</v>
      </c>
      <c r="K129" s="77">
        <v>3.15</v>
      </c>
      <c r="L129" t="s">
        <v>102</v>
      </c>
      <c r="M129" s="78">
        <v>2.9399999999999999E-2</v>
      </c>
      <c r="N129" s="78">
        <v>7.6E-3</v>
      </c>
      <c r="O129" s="77">
        <v>1719880.42</v>
      </c>
      <c r="P129" s="77">
        <v>107.69</v>
      </c>
      <c r="Q129" s="77">
        <v>0</v>
      </c>
      <c r="R129" s="77">
        <v>1852.139224298</v>
      </c>
      <c r="S129" s="78">
        <v>5.4000000000000003E-3</v>
      </c>
      <c r="T129" s="78">
        <v>4.8999999999999998E-3</v>
      </c>
      <c r="U129" s="78">
        <v>8.9999999999999998E-4</v>
      </c>
    </row>
    <row r="130" spans="2:21">
      <c r="B130" t="s">
        <v>728</v>
      </c>
      <c r="C130" t="s">
        <v>729</v>
      </c>
      <c r="D130" t="s">
        <v>100</v>
      </c>
      <c r="E130" t="s">
        <v>123</v>
      </c>
      <c r="F130" t="s">
        <v>730</v>
      </c>
      <c r="G130" t="s">
        <v>644</v>
      </c>
      <c r="H130" t="s">
        <v>427</v>
      </c>
      <c r="I130" t="s">
        <v>210</v>
      </c>
      <c r="J130" t="s">
        <v>731</v>
      </c>
      <c r="K130" s="77">
        <v>1.91</v>
      </c>
      <c r="L130" t="s">
        <v>102</v>
      </c>
      <c r="M130" s="78">
        <v>2.3599999999999999E-2</v>
      </c>
      <c r="N130" s="78">
        <v>8.3999999999999995E-3</v>
      </c>
      <c r="O130" s="77">
        <v>963044.11</v>
      </c>
      <c r="P130" s="77">
        <v>103.99</v>
      </c>
      <c r="Q130" s="77">
        <v>0</v>
      </c>
      <c r="R130" s="77">
        <v>1001.469569989</v>
      </c>
      <c r="S130" s="78">
        <v>3.5000000000000001E-3</v>
      </c>
      <c r="T130" s="78">
        <v>2.5999999999999999E-3</v>
      </c>
      <c r="U130" s="78">
        <v>5.0000000000000001E-4</v>
      </c>
    </row>
    <row r="131" spans="2:21">
      <c r="B131" t="s">
        <v>732</v>
      </c>
      <c r="C131" t="s">
        <v>733</v>
      </c>
      <c r="D131" t="s">
        <v>100</v>
      </c>
      <c r="E131" t="s">
        <v>123</v>
      </c>
      <c r="F131" t="s">
        <v>734</v>
      </c>
      <c r="G131" t="s">
        <v>435</v>
      </c>
      <c r="H131" t="s">
        <v>423</v>
      </c>
      <c r="I131" t="s">
        <v>150</v>
      </c>
      <c r="J131" t="s">
        <v>735</v>
      </c>
      <c r="K131" s="77">
        <v>2.15</v>
      </c>
      <c r="L131" t="s">
        <v>102</v>
      </c>
      <c r="M131" s="78">
        <v>6.4000000000000001E-2</v>
      </c>
      <c r="N131" s="78">
        <v>7.6E-3</v>
      </c>
      <c r="O131" s="77">
        <v>2568351.64</v>
      </c>
      <c r="P131" s="77">
        <v>115.65</v>
      </c>
      <c r="Q131" s="77">
        <v>0</v>
      </c>
      <c r="R131" s="77">
        <v>2970.2986716599999</v>
      </c>
      <c r="S131" s="78">
        <v>1.38E-2</v>
      </c>
      <c r="T131" s="78">
        <v>7.7999999999999996E-3</v>
      </c>
      <c r="U131" s="78">
        <v>1.5E-3</v>
      </c>
    </row>
    <row r="132" spans="2:21">
      <c r="B132" t="s">
        <v>736</v>
      </c>
      <c r="C132" t="s">
        <v>737</v>
      </c>
      <c r="D132" t="s">
        <v>100</v>
      </c>
      <c r="E132" t="s">
        <v>123</v>
      </c>
      <c r="F132" t="s">
        <v>734</v>
      </c>
      <c r="G132" t="s">
        <v>435</v>
      </c>
      <c r="H132" t="s">
        <v>423</v>
      </c>
      <c r="I132" t="s">
        <v>150</v>
      </c>
      <c r="J132" t="s">
        <v>738</v>
      </c>
      <c r="K132" s="77">
        <v>7.0000000000000007E-2</v>
      </c>
      <c r="L132" t="s">
        <v>102</v>
      </c>
      <c r="M132" s="78">
        <v>2.1700000000000001E-2</v>
      </c>
      <c r="N132" s="78">
        <v>2E-3</v>
      </c>
      <c r="O132" s="77">
        <v>311160.5</v>
      </c>
      <c r="P132" s="77">
        <v>101.07</v>
      </c>
      <c r="Q132" s="77">
        <v>0</v>
      </c>
      <c r="R132" s="77">
        <v>314.48991734999998</v>
      </c>
      <c r="S132" s="78">
        <v>1.6999999999999999E-3</v>
      </c>
      <c r="T132" s="78">
        <v>8.0000000000000004E-4</v>
      </c>
      <c r="U132" s="78">
        <v>2.0000000000000001E-4</v>
      </c>
    </row>
    <row r="133" spans="2:21">
      <c r="B133" t="s">
        <v>739</v>
      </c>
      <c r="C133" t="s">
        <v>740</v>
      </c>
      <c r="D133" t="s">
        <v>100</v>
      </c>
      <c r="E133" t="s">
        <v>123</v>
      </c>
      <c r="F133" t="s">
        <v>741</v>
      </c>
      <c r="G133" t="s">
        <v>435</v>
      </c>
      <c r="H133" t="s">
        <v>427</v>
      </c>
      <c r="I133" t="s">
        <v>210</v>
      </c>
      <c r="J133" t="s">
        <v>402</v>
      </c>
      <c r="K133" s="77">
        <v>2.41</v>
      </c>
      <c r="L133" t="s">
        <v>102</v>
      </c>
      <c r="M133" s="78">
        <v>3.3799999999999997E-2</v>
      </c>
      <c r="N133" s="78">
        <v>2.4899999999999999E-2</v>
      </c>
      <c r="O133" s="77">
        <v>2541000</v>
      </c>
      <c r="P133" s="77">
        <v>102.2</v>
      </c>
      <c r="Q133" s="77">
        <v>0</v>
      </c>
      <c r="R133" s="77">
        <v>2596.902</v>
      </c>
      <c r="S133" s="78">
        <v>3.0999999999999999E-3</v>
      </c>
      <c r="T133" s="78">
        <v>6.7999999999999996E-3</v>
      </c>
      <c r="U133" s="78">
        <v>1.2999999999999999E-3</v>
      </c>
    </row>
    <row r="134" spans="2:21">
      <c r="B134" t="s">
        <v>742</v>
      </c>
      <c r="C134" t="s">
        <v>743</v>
      </c>
      <c r="D134" t="s">
        <v>100</v>
      </c>
      <c r="E134" t="s">
        <v>123</v>
      </c>
      <c r="F134" t="s">
        <v>741</v>
      </c>
      <c r="G134" t="s">
        <v>435</v>
      </c>
      <c r="H134" t="s">
        <v>427</v>
      </c>
      <c r="I134" t="s">
        <v>210</v>
      </c>
      <c r="J134" t="s">
        <v>744</v>
      </c>
      <c r="K134" s="77">
        <v>5.45</v>
      </c>
      <c r="L134" t="s">
        <v>102</v>
      </c>
      <c r="M134" s="78">
        <v>3.49E-2</v>
      </c>
      <c r="N134" s="78">
        <v>3.2099999999999997E-2</v>
      </c>
      <c r="O134" s="77">
        <v>751118</v>
      </c>
      <c r="P134" s="77">
        <v>101.66</v>
      </c>
      <c r="Q134" s="77">
        <v>0</v>
      </c>
      <c r="R134" s="77">
        <v>763.58655880000003</v>
      </c>
      <c r="S134" s="78">
        <v>2.2000000000000001E-3</v>
      </c>
      <c r="T134" s="78">
        <v>2E-3</v>
      </c>
      <c r="U134" s="78">
        <v>4.0000000000000002E-4</v>
      </c>
    </row>
    <row r="135" spans="2:21">
      <c r="B135" t="s">
        <v>745</v>
      </c>
      <c r="C135" t="s">
        <v>746</v>
      </c>
      <c r="D135" t="s">
        <v>100</v>
      </c>
      <c r="E135" t="s">
        <v>123</v>
      </c>
      <c r="F135" t="s">
        <v>466</v>
      </c>
      <c r="G135" t="s">
        <v>467</v>
      </c>
      <c r="H135" t="s">
        <v>427</v>
      </c>
      <c r="I135" t="s">
        <v>210</v>
      </c>
      <c r="J135" t="s">
        <v>514</v>
      </c>
      <c r="K135" s="77">
        <v>4.43</v>
      </c>
      <c r="L135" t="s">
        <v>102</v>
      </c>
      <c r="M135" s="78">
        <v>5.0900000000000001E-2</v>
      </c>
      <c r="N135" s="78">
        <v>1.04E-2</v>
      </c>
      <c r="O135" s="77">
        <v>432255.6</v>
      </c>
      <c r="P135" s="77">
        <v>119.82</v>
      </c>
      <c r="Q135" s="77">
        <v>0</v>
      </c>
      <c r="R135" s="77">
        <v>517.92865991999997</v>
      </c>
      <c r="S135" s="78">
        <v>5.0000000000000001E-4</v>
      </c>
      <c r="T135" s="78">
        <v>1.4E-3</v>
      </c>
      <c r="U135" s="78">
        <v>2.9999999999999997E-4</v>
      </c>
    </row>
    <row r="136" spans="2:21">
      <c r="B136" t="s">
        <v>747</v>
      </c>
      <c r="C136" t="s">
        <v>748</v>
      </c>
      <c r="D136" t="s">
        <v>100</v>
      </c>
      <c r="E136" t="s">
        <v>123</v>
      </c>
      <c r="F136" t="s">
        <v>480</v>
      </c>
      <c r="G136" t="s">
        <v>394</v>
      </c>
      <c r="H136" t="s">
        <v>476</v>
      </c>
      <c r="I136" t="s">
        <v>210</v>
      </c>
      <c r="J136" t="s">
        <v>749</v>
      </c>
      <c r="K136" s="77">
        <v>3.27</v>
      </c>
      <c r="L136" t="s">
        <v>102</v>
      </c>
      <c r="M136" s="78">
        <v>3.85E-2</v>
      </c>
      <c r="N136" s="78">
        <v>1.14E-2</v>
      </c>
      <c r="O136" s="77">
        <v>3109215</v>
      </c>
      <c r="P136" s="77">
        <v>112.41</v>
      </c>
      <c r="Q136" s="77">
        <v>0</v>
      </c>
      <c r="R136" s="77">
        <v>3495.0685815000002</v>
      </c>
      <c r="S136" s="78">
        <v>2.5999999999999999E-3</v>
      </c>
      <c r="T136" s="78">
        <v>9.1999999999999998E-3</v>
      </c>
      <c r="U136" s="78">
        <v>1.6999999999999999E-3</v>
      </c>
    </row>
    <row r="137" spans="2:21">
      <c r="B137" t="s">
        <v>750</v>
      </c>
      <c r="C137" t="s">
        <v>751</v>
      </c>
      <c r="D137" t="s">
        <v>100</v>
      </c>
      <c r="E137" t="s">
        <v>123</v>
      </c>
      <c r="F137" t="s">
        <v>480</v>
      </c>
      <c r="G137" t="s">
        <v>394</v>
      </c>
      <c r="H137" t="s">
        <v>476</v>
      </c>
      <c r="I137" t="s">
        <v>210</v>
      </c>
      <c r="J137" t="s">
        <v>269</v>
      </c>
      <c r="K137" s="77">
        <v>4.41</v>
      </c>
      <c r="L137" t="s">
        <v>102</v>
      </c>
      <c r="M137" s="78">
        <v>2.3400000000000001E-2</v>
      </c>
      <c r="N137" s="78">
        <v>1.6899999999999998E-2</v>
      </c>
      <c r="O137" s="77">
        <v>332529</v>
      </c>
      <c r="P137" s="77">
        <v>103.18</v>
      </c>
      <c r="Q137" s="77">
        <v>0</v>
      </c>
      <c r="R137" s="77">
        <v>343.10342220000001</v>
      </c>
      <c r="S137" s="78">
        <v>2.9999999999999997E-4</v>
      </c>
      <c r="T137" s="78">
        <v>8.9999999999999998E-4</v>
      </c>
      <c r="U137" s="78">
        <v>2.0000000000000001E-4</v>
      </c>
    </row>
    <row r="138" spans="2:21">
      <c r="B138" t="s">
        <v>752</v>
      </c>
      <c r="C138" t="s">
        <v>753</v>
      </c>
      <c r="D138" t="s">
        <v>100</v>
      </c>
      <c r="E138" t="s">
        <v>123</v>
      </c>
      <c r="F138" t="s">
        <v>484</v>
      </c>
      <c r="G138" t="s">
        <v>132</v>
      </c>
      <c r="H138" t="s">
        <v>485</v>
      </c>
      <c r="I138" t="s">
        <v>150</v>
      </c>
      <c r="J138" t="s">
        <v>754</v>
      </c>
      <c r="K138" s="77">
        <v>6.68</v>
      </c>
      <c r="L138" t="s">
        <v>102</v>
      </c>
      <c r="M138" s="78">
        <v>3.2000000000000001E-2</v>
      </c>
      <c r="N138" s="78">
        <v>1.9300000000000001E-2</v>
      </c>
      <c r="O138" s="77">
        <v>70550</v>
      </c>
      <c r="P138" s="77">
        <v>109.07</v>
      </c>
      <c r="Q138" s="77">
        <v>0</v>
      </c>
      <c r="R138" s="77">
        <v>76.948885000000004</v>
      </c>
      <c r="S138" s="78">
        <v>1E-4</v>
      </c>
      <c r="T138" s="78">
        <v>2.0000000000000001E-4</v>
      </c>
      <c r="U138" s="78">
        <v>0</v>
      </c>
    </row>
    <row r="139" spans="2:21">
      <c r="B139" t="s">
        <v>755</v>
      </c>
      <c r="C139" t="s">
        <v>756</v>
      </c>
      <c r="D139" t="s">
        <v>100</v>
      </c>
      <c r="E139" t="s">
        <v>123</v>
      </c>
      <c r="F139" t="s">
        <v>484</v>
      </c>
      <c r="G139" t="s">
        <v>132</v>
      </c>
      <c r="H139" t="s">
        <v>485</v>
      </c>
      <c r="I139" t="s">
        <v>150</v>
      </c>
      <c r="J139" t="s">
        <v>757</v>
      </c>
      <c r="K139" s="77">
        <v>3.52</v>
      </c>
      <c r="L139" t="s">
        <v>102</v>
      </c>
      <c r="M139" s="78">
        <v>3.6499999999999998E-2</v>
      </c>
      <c r="N139" s="78">
        <v>1.2E-2</v>
      </c>
      <c r="O139" s="77">
        <v>3372050</v>
      </c>
      <c r="P139" s="77">
        <v>109.2</v>
      </c>
      <c r="Q139" s="77">
        <v>0</v>
      </c>
      <c r="R139" s="77">
        <v>3682.2786000000001</v>
      </c>
      <c r="S139" s="78">
        <v>1.6000000000000001E-3</v>
      </c>
      <c r="T139" s="78">
        <v>9.7000000000000003E-3</v>
      </c>
      <c r="U139" s="78">
        <v>1.8E-3</v>
      </c>
    </row>
    <row r="140" spans="2:21">
      <c r="B140" t="s">
        <v>758</v>
      </c>
      <c r="C140" t="s">
        <v>759</v>
      </c>
      <c r="D140" t="s">
        <v>100</v>
      </c>
      <c r="E140" t="s">
        <v>123</v>
      </c>
      <c r="F140" t="s">
        <v>507</v>
      </c>
      <c r="G140" t="s">
        <v>439</v>
      </c>
      <c r="H140" t="s">
        <v>476</v>
      </c>
      <c r="I140" t="s">
        <v>210</v>
      </c>
      <c r="J140" t="s">
        <v>760</v>
      </c>
      <c r="K140" s="77">
        <v>5.1100000000000003</v>
      </c>
      <c r="L140" t="s">
        <v>102</v>
      </c>
      <c r="M140" s="78">
        <v>1.54E-2</v>
      </c>
      <c r="N140" s="78">
        <v>1.1900000000000001E-2</v>
      </c>
      <c r="O140" s="77">
        <v>87327.679999999993</v>
      </c>
      <c r="P140" s="77">
        <v>101.24</v>
      </c>
      <c r="Q140" s="77">
        <v>0</v>
      </c>
      <c r="R140" s="77">
        <v>88.410543231999995</v>
      </c>
      <c r="S140" s="78">
        <v>2.9999999999999997E-4</v>
      </c>
      <c r="T140" s="78">
        <v>2.0000000000000001E-4</v>
      </c>
      <c r="U140" s="78">
        <v>0</v>
      </c>
    </row>
    <row r="141" spans="2:21">
      <c r="B141" t="s">
        <v>761</v>
      </c>
      <c r="C141" t="s">
        <v>762</v>
      </c>
      <c r="D141" t="s">
        <v>100</v>
      </c>
      <c r="E141" t="s">
        <v>123</v>
      </c>
      <c r="F141" t="s">
        <v>507</v>
      </c>
      <c r="G141" t="s">
        <v>439</v>
      </c>
      <c r="H141" t="s">
        <v>476</v>
      </c>
      <c r="I141" t="s">
        <v>210</v>
      </c>
      <c r="J141" t="s">
        <v>763</v>
      </c>
      <c r="K141" s="77">
        <v>3.89</v>
      </c>
      <c r="L141" t="s">
        <v>102</v>
      </c>
      <c r="M141" s="78">
        <v>2.2200000000000001E-2</v>
      </c>
      <c r="N141" s="78">
        <v>1.0999999999999999E-2</v>
      </c>
      <c r="O141" s="77">
        <v>1595333</v>
      </c>
      <c r="P141" s="77">
        <v>105.41</v>
      </c>
      <c r="Q141" s="77">
        <v>0</v>
      </c>
      <c r="R141" s="77">
        <v>1681.6405153000001</v>
      </c>
      <c r="S141" s="78">
        <v>5.8999999999999999E-3</v>
      </c>
      <c r="T141" s="78">
        <v>4.4000000000000003E-3</v>
      </c>
      <c r="U141" s="78">
        <v>8.0000000000000004E-4</v>
      </c>
    </row>
    <row r="142" spans="2:21">
      <c r="B142" t="s">
        <v>764</v>
      </c>
      <c r="C142" t="s">
        <v>765</v>
      </c>
      <c r="D142" t="s">
        <v>100</v>
      </c>
      <c r="E142" t="s">
        <v>123</v>
      </c>
      <c r="F142" t="s">
        <v>766</v>
      </c>
      <c r="G142" t="s">
        <v>435</v>
      </c>
      <c r="H142" t="s">
        <v>476</v>
      </c>
      <c r="I142" t="s">
        <v>210</v>
      </c>
      <c r="J142" t="s">
        <v>767</v>
      </c>
      <c r="K142" s="77">
        <v>3.69</v>
      </c>
      <c r="L142" t="s">
        <v>102</v>
      </c>
      <c r="M142" s="78">
        <v>4.8000000000000001E-2</v>
      </c>
      <c r="N142" s="78">
        <v>2.7300000000000001E-2</v>
      </c>
      <c r="O142" s="77">
        <v>3082037</v>
      </c>
      <c r="P142" s="77">
        <v>108.72</v>
      </c>
      <c r="Q142" s="77">
        <v>0</v>
      </c>
      <c r="R142" s="77">
        <v>3350.7906263999998</v>
      </c>
      <c r="S142" s="78">
        <v>6.1999999999999998E-3</v>
      </c>
      <c r="T142" s="78">
        <v>8.8000000000000005E-3</v>
      </c>
      <c r="U142" s="78">
        <v>1.6999999999999999E-3</v>
      </c>
    </row>
    <row r="143" spans="2:21">
      <c r="B143" t="s">
        <v>768</v>
      </c>
      <c r="C143" t="s">
        <v>769</v>
      </c>
      <c r="D143" t="s">
        <v>100</v>
      </c>
      <c r="E143" t="s">
        <v>123</v>
      </c>
      <c r="F143" t="s">
        <v>770</v>
      </c>
      <c r="G143" t="s">
        <v>771</v>
      </c>
      <c r="H143" t="s">
        <v>485</v>
      </c>
      <c r="I143" t="s">
        <v>150</v>
      </c>
      <c r="J143" t="s">
        <v>772</v>
      </c>
      <c r="K143" s="77">
        <v>1.67</v>
      </c>
      <c r="L143" t="s">
        <v>102</v>
      </c>
      <c r="M143" s="78">
        <v>2.4500000000000001E-2</v>
      </c>
      <c r="N143" s="78">
        <v>9.7999999999999997E-3</v>
      </c>
      <c r="O143" s="77">
        <v>275527.90999999997</v>
      </c>
      <c r="P143" s="77">
        <v>102.9</v>
      </c>
      <c r="Q143" s="77">
        <v>0</v>
      </c>
      <c r="R143" s="77">
        <v>283.51821939000001</v>
      </c>
      <c r="S143" s="78">
        <v>2E-3</v>
      </c>
      <c r="T143" s="78">
        <v>6.9999999999999999E-4</v>
      </c>
      <c r="U143" s="78">
        <v>1E-4</v>
      </c>
    </row>
    <row r="144" spans="2:21">
      <c r="B144" t="s">
        <v>773</v>
      </c>
      <c r="C144" t="s">
        <v>774</v>
      </c>
      <c r="D144" t="s">
        <v>100</v>
      </c>
      <c r="E144" t="s">
        <v>123</v>
      </c>
      <c r="F144" t="s">
        <v>525</v>
      </c>
      <c r="G144" t="s">
        <v>439</v>
      </c>
      <c r="H144" t="s">
        <v>476</v>
      </c>
      <c r="I144" t="s">
        <v>210</v>
      </c>
      <c r="J144" t="s">
        <v>694</v>
      </c>
      <c r="K144" s="77">
        <v>3.34</v>
      </c>
      <c r="L144" t="s">
        <v>102</v>
      </c>
      <c r="M144" s="78">
        <v>3.9199999999999999E-2</v>
      </c>
      <c r="N144" s="78">
        <v>1.24E-2</v>
      </c>
      <c r="O144" s="77">
        <v>183931</v>
      </c>
      <c r="P144" s="77">
        <v>111.01</v>
      </c>
      <c r="Q144" s="77">
        <v>0</v>
      </c>
      <c r="R144" s="77">
        <v>204.1818031</v>
      </c>
      <c r="S144" s="78">
        <v>2.0000000000000001E-4</v>
      </c>
      <c r="T144" s="78">
        <v>5.0000000000000001E-4</v>
      </c>
      <c r="U144" s="78">
        <v>1E-4</v>
      </c>
    </row>
    <row r="145" spans="2:21">
      <c r="B145" t="s">
        <v>775</v>
      </c>
      <c r="C145" t="s">
        <v>776</v>
      </c>
      <c r="D145" t="s">
        <v>100</v>
      </c>
      <c r="E145" t="s">
        <v>123</v>
      </c>
      <c r="F145" t="s">
        <v>525</v>
      </c>
      <c r="G145" t="s">
        <v>439</v>
      </c>
      <c r="H145" t="s">
        <v>485</v>
      </c>
      <c r="I145" t="s">
        <v>150</v>
      </c>
      <c r="J145" t="s">
        <v>777</v>
      </c>
      <c r="K145" s="77">
        <v>8.24</v>
      </c>
      <c r="L145" t="s">
        <v>102</v>
      </c>
      <c r="M145" s="78">
        <v>2.64E-2</v>
      </c>
      <c r="N145" s="78">
        <v>2.18E-2</v>
      </c>
      <c r="O145" s="77">
        <v>1923670</v>
      </c>
      <c r="P145" s="77">
        <v>104.59</v>
      </c>
      <c r="Q145" s="77">
        <v>0</v>
      </c>
      <c r="R145" s="77">
        <v>2011.966453</v>
      </c>
      <c r="S145" s="78">
        <v>1.1999999999999999E-3</v>
      </c>
      <c r="T145" s="78">
        <v>5.3E-3</v>
      </c>
      <c r="U145" s="78">
        <v>1E-3</v>
      </c>
    </row>
    <row r="146" spans="2:21">
      <c r="B146" t="s">
        <v>778</v>
      </c>
      <c r="C146" t="s">
        <v>779</v>
      </c>
      <c r="D146" t="s">
        <v>100</v>
      </c>
      <c r="E146" t="s">
        <v>123</v>
      </c>
      <c r="F146" t="s">
        <v>525</v>
      </c>
      <c r="G146" t="s">
        <v>439</v>
      </c>
      <c r="H146" t="s">
        <v>476</v>
      </c>
      <c r="I146" t="s">
        <v>210</v>
      </c>
      <c r="J146" t="s">
        <v>780</v>
      </c>
      <c r="K146" s="77">
        <v>1.93</v>
      </c>
      <c r="L146" t="s">
        <v>102</v>
      </c>
      <c r="M146" s="78">
        <v>4.1399999999999999E-2</v>
      </c>
      <c r="N146" s="78">
        <v>1.1299999999999999E-2</v>
      </c>
      <c r="O146" s="77">
        <v>292454</v>
      </c>
      <c r="P146" s="77">
        <v>105.96</v>
      </c>
      <c r="Q146" s="77">
        <v>0</v>
      </c>
      <c r="R146" s="77">
        <v>309.88425840000002</v>
      </c>
      <c r="S146" s="78">
        <v>5.9999999999999995E-4</v>
      </c>
      <c r="T146" s="78">
        <v>8.0000000000000004E-4</v>
      </c>
      <c r="U146" s="78">
        <v>2.0000000000000001E-4</v>
      </c>
    </row>
    <row r="147" spans="2:21">
      <c r="B147" t="s">
        <v>781</v>
      </c>
      <c r="C147" t="s">
        <v>782</v>
      </c>
      <c r="D147" t="s">
        <v>100</v>
      </c>
      <c r="E147" t="s">
        <v>123</v>
      </c>
      <c r="F147" t="s">
        <v>447</v>
      </c>
      <c r="G147" t="s">
        <v>394</v>
      </c>
      <c r="H147" t="s">
        <v>476</v>
      </c>
      <c r="I147" t="s">
        <v>210</v>
      </c>
      <c r="J147" t="s">
        <v>783</v>
      </c>
      <c r="K147" s="77">
        <v>3.72</v>
      </c>
      <c r="L147" t="s">
        <v>102</v>
      </c>
      <c r="M147" s="78">
        <v>6.4000000000000001E-2</v>
      </c>
      <c r="N147" s="78">
        <v>1.37E-2</v>
      </c>
      <c r="O147" s="77">
        <v>1531294.16</v>
      </c>
      <c r="P147" s="77">
        <v>116.48</v>
      </c>
      <c r="Q147" s="77">
        <v>0</v>
      </c>
      <c r="R147" s="77">
        <v>1783.6514375679999</v>
      </c>
      <c r="S147" s="78">
        <v>4.8999999999999998E-3</v>
      </c>
      <c r="T147" s="78">
        <v>4.7000000000000002E-3</v>
      </c>
      <c r="U147" s="78">
        <v>8.9999999999999998E-4</v>
      </c>
    </row>
    <row r="148" spans="2:21">
      <c r="B148" t="s">
        <v>784</v>
      </c>
      <c r="C148" t="s">
        <v>785</v>
      </c>
      <c r="D148" t="s">
        <v>100</v>
      </c>
      <c r="E148" t="s">
        <v>123</v>
      </c>
      <c r="F148" t="s">
        <v>447</v>
      </c>
      <c r="G148" t="s">
        <v>394</v>
      </c>
      <c r="H148" t="s">
        <v>476</v>
      </c>
      <c r="I148" t="s">
        <v>210</v>
      </c>
      <c r="J148" t="s">
        <v>786</v>
      </c>
      <c r="K148" s="77">
        <v>1.69</v>
      </c>
      <c r="L148" t="s">
        <v>102</v>
      </c>
      <c r="M148" s="78">
        <v>5.74E-2</v>
      </c>
      <c r="N148" s="78">
        <v>1.3299999999999999E-2</v>
      </c>
      <c r="O148" s="77">
        <v>193411.84</v>
      </c>
      <c r="P148" s="77">
        <v>109.02</v>
      </c>
      <c r="Q148" s="77">
        <v>0</v>
      </c>
      <c r="R148" s="77">
        <v>210.85758796799999</v>
      </c>
      <c r="S148" s="78">
        <v>1.29E-2</v>
      </c>
      <c r="T148" s="78">
        <v>5.9999999999999995E-4</v>
      </c>
      <c r="U148" s="78">
        <v>1E-4</v>
      </c>
    </row>
    <row r="149" spans="2:21">
      <c r="B149" t="s">
        <v>787</v>
      </c>
      <c r="C149" t="s">
        <v>788</v>
      </c>
      <c r="D149" t="s">
        <v>100</v>
      </c>
      <c r="E149" t="s">
        <v>123</v>
      </c>
      <c r="F149" t="s">
        <v>789</v>
      </c>
      <c r="G149" t="s">
        <v>439</v>
      </c>
      <c r="H149" t="s">
        <v>485</v>
      </c>
      <c r="I149" t="s">
        <v>150</v>
      </c>
      <c r="J149" t="s">
        <v>790</v>
      </c>
      <c r="K149" s="77">
        <v>3.31</v>
      </c>
      <c r="L149" t="s">
        <v>102</v>
      </c>
      <c r="M149" s="78">
        <v>3.2899999999999999E-2</v>
      </c>
      <c r="N149" s="78">
        <v>1.35E-2</v>
      </c>
      <c r="O149" s="77">
        <v>5557807</v>
      </c>
      <c r="P149" s="77">
        <v>108.23</v>
      </c>
      <c r="Q149" s="77">
        <v>0</v>
      </c>
      <c r="R149" s="77">
        <v>6015.2145160999999</v>
      </c>
      <c r="S149" s="78">
        <v>6.1999999999999998E-3</v>
      </c>
      <c r="T149" s="78">
        <v>1.5800000000000002E-2</v>
      </c>
      <c r="U149" s="78">
        <v>3.0000000000000001E-3</v>
      </c>
    </row>
    <row r="150" spans="2:21">
      <c r="B150" t="s">
        <v>791</v>
      </c>
      <c r="C150" t="s">
        <v>792</v>
      </c>
      <c r="D150" t="s">
        <v>100</v>
      </c>
      <c r="E150" t="s">
        <v>123</v>
      </c>
      <c r="F150" t="s">
        <v>789</v>
      </c>
      <c r="G150" t="s">
        <v>439</v>
      </c>
      <c r="H150" t="s">
        <v>485</v>
      </c>
      <c r="I150" t="s">
        <v>150</v>
      </c>
      <c r="J150" t="s">
        <v>793</v>
      </c>
      <c r="K150" s="77">
        <v>2.14</v>
      </c>
      <c r="L150" t="s">
        <v>102</v>
      </c>
      <c r="M150" s="78">
        <v>3.5799999999999998E-2</v>
      </c>
      <c r="N150" s="78">
        <v>1.2699999999999999E-2</v>
      </c>
      <c r="O150" s="77">
        <v>1650119</v>
      </c>
      <c r="P150" s="77">
        <v>107.8</v>
      </c>
      <c r="Q150" s="77">
        <v>0</v>
      </c>
      <c r="R150" s="77">
        <v>1778.8282819999999</v>
      </c>
      <c r="S150" s="78">
        <v>1.4E-3</v>
      </c>
      <c r="T150" s="78">
        <v>4.7000000000000002E-3</v>
      </c>
      <c r="U150" s="78">
        <v>8.9999999999999998E-4</v>
      </c>
    </row>
    <row r="151" spans="2:21">
      <c r="B151" t="s">
        <v>794</v>
      </c>
      <c r="C151" t="s">
        <v>795</v>
      </c>
      <c r="D151" t="s">
        <v>100</v>
      </c>
      <c r="E151" t="s">
        <v>123</v>
      </c>
      <c r="F151" t="s">
        <v>796</v>
      </c>
      <c r="G151" t="s">
        <v>435</v>
      </c>
      <c r="H151" t="s">
        <v>476</v>
      </c>
      <c r="I151" t="s">
        <v>210</v>
      </c>
      <c r="J151" t="s">
        <v>498</v>
      </c>
      <c r="K151" s="77">
        <v>5.04</v>
      </c>
      <c r="L151" t="s">
        <v>102</v>
      </c>
      <c r="M151" s="78">
        <v>4.4999999999999998E-2</v>
      </c>
      <c r="N151" s="78">
        <v>4.9599999999999998E-2</v>
      </c>
      <c r="O151" s="77">
        <v>1562324</v>
      </c>
      <c r="P151" s="77">
        <v>98.99</v>
      </c>
      <c r="Q151" s="77">
        <v>0</v>
      </c>
      <c r="R151" s="77">
        <v>1546.5445276</v>
      </c>
      <c r="S151" s="78">
        <v>4.3E-3</v>
      </c>
      <c r="T151" s="78">
        <v>4.1000000000000003E-3</v>
      </c>
      <c r="U151" s="78">
        <v>8.0000000000000004E-4</v>
      </c>
    </row>
    <row r="152" spans="2:21">
      <c r="B152" t="s">
        <v>797</v>
      </c>
      <c r="C152" t="s">
        <v>798</v>
      </c>
      <c r="D152" t="s">
        <v>100</v>
      </c>
      <c r="E152" t="s">
        <v>123</v>
      </c>
      <c r="F152" t="s">
        <v>796</v>
      </c>
      <c r="G152" t="s">
        <v>435</v>
      </c>
      <c r="H152" t="s">
        <v>476</v>
      </c>
      <c r="I152" t="s">
        <v>210</v>
      </c>
      <c r="J152" t="s">
        <v>799</v>
      </c>
      <c r="K152" s="77">
        <v>2.46</v>
      </c>
      <c r="L152" t="s">
        <v>102</v>
      </c>
      <c r="M152" s="78">
        <v>5.8000000000000003E-2</v>
      </c>
      <c r="N152" s="78">
        <v>4.1700000000000001E-2</v>
      </c>
      <c r="O152" s="77">
        <v>1707111.33</v>
      </c>
      <c r="P152" s="77">
        <v>100.48066299999986</v>
      </c>
      <c r="Q152" s="77">
        <v>0</v>
      </c>
      <c r="R152" s="77">
        <v>1715.31678253212</v>
      </c>
      <c r="S152" s="78">
        <v>0</v>
      </c>
      <c r="T152" s="78">
        <v>4.4999999999999997E-3</v>
      </c>
      <c r="U152" s="78">
        <v>8.0000000000000004E-4</v>
      </c>
    </row>
    <row r="153" spans="2:21">
      <c r="B153" t="s">
        <v>800</v>
      </c>
      <c r="C153" t="s">
        <v>801</v>
      </c>
      <c r="D153" t="s">
        <v>100</v>
      </c>
      <c r="E153" t="s">
        <v>123</v>
      </c>
      <c r="F153" t="s">
        <v>802</v>
      </c>
      <c r="G153" t="s">
        <v>803</v>
      </c>
      <c r="H153" t="s">
        <v>485</v>
      </c>
      <c r="I153" t="s">
        <v>150</v>
      </c>
      <c r="J153" t="s">
        <v>804</v>
      </c>
      <c r="K153" s="77">
        <v>1.96</v>
      </c>
      <c r="L153" t="s">
        <v>102</v>
      </c>
      <c r="M153" s="78">
        <v>2.8000000000000001E-2</v>
      </c>
      <c r="N153" s="78">
        <v>8.3000000000000001E-3</v>
      </c>
      <c r="O153" s="77">
        <v>2000153.26</v>
      </c>
      <c r="P153" s="77">
        <v>103.91</v>
      </c>
      <c r="Q153" s="77">
        <v>28.00215</v>
      </c>
      <c r="R153" s="77">
        <v>2106.3614024660001</v>
      </c>
      <c r="S153" s="78">
        <v>1.46E-2</v>
      </c>
      <c r="T153" s="78">
        <v>5.4999999999999997E-3</v>
      </c>
      <c r="U153" s="78">
        <v>1E-3</v>
      </c>
    </row>
    <row r="154" spans="2:21">
      <c r="B154" t="s">
        <v>805</v>
      </c>
      <c r="C154" t="s">
        <v>806</v>
      </c>
      <c r="D154" t="s">
        <v>100</v>
      </c>
      <c r="E154" t="s">
        <v>123</v>
      </c>
      <c r="F154" t="s">
        <v>549</v>
      </c>
      <c r="G154" t="s">
        <v>443</v>
      </c>
      <c r="H154" t="s">
        <v>476</v>
      </c>
      <c r="I154" t="s">
        <v>210</v>
      </c>
      <c r="J154" t="s">
        <v>807</v>
      </c>
      <c r="K154" s="77">
        <v>3.32</v>
      </c>
      <c r="L154" t="s">
        <v>102</v>
      </c>
      <c r="M154" s="78">
        <v>1.7500000000000002E-2</v>
      </c>
      <c r="N154" s="78">
        <v>1.18E-2</v>
      </c>
      <c r="O154" s="77">
        <v>1525284</v>
      </c>
      <c r="P154" s="77">
        <v>102.08</v>
      </c>
      <c r="Q154" s="77">
        <v>0</v>
      </c>
      <c r="R154" s="77">
        <v>1557.0099072</v>
      </c>
      <c r="S154" s="78">
        <v>2.2000000000000001E-3</v>
      </c>
      <c r="T154" s="78">
        <v>4.1000000000000003E-3</v>
      </c>
      <c r="U154" s="78">
        <v>8.0000000000000004E-4</v>
      </c>
    </row>
    <row r="155" spans="2:21">
      <c r="B155" t="s">
        <v>808</v>
      </c>
      <c r="C155" t="s">
        <v>809</v>
      </c>
      <c r="D155" t="s">
        <v>100</v>
      </c>
      <c r="E155" t="s">
        <v>123</v>
      </c>
      <c r="F155" t="s">
        <v>556</v>
      </c>
      <c r="G155" t="s">
        <v>439</v>
      </c>
      <c r="H155" t="s">
        <v>476</v>
      </c>
      <c r="I155" t="s">
        <v>210</v>
      </c>
      <c r="J155" t="s">
        <v>810</v>
      </c>
      <c r="K155" s="77">
        <v>2.9</v>
      </c>
      <c r="L155" t="s">
        <v>102</v>
      </c>
      <c r="M155" s="78">
        <v>3.85E-2</v>
      </c>
      <c r="N155" s="78">
        <v>9.9000000000000008E-3</v>
      </c>
      <c r="O155" s="77">
        <v>289404</v>
      </c>
      <c r="P155" s="77">
        <v>110.29</v>
      </c>
      <c r="Q155" s="77">
        <v>0</v>
      </c>
      <c r="R155" s="77">
        <v>319.18367160000003</v>
      </c>
      <c r="S155" s="78">
        <v>6.9999999999999999E-4</v>
      </c>
      <c r="T155" s="78">
        <v>8.0000000000000004E-4</v>
      </c>
      <c r="U155" s="78">
        <v>2.0000000000000001E-4</v>
      </c>
    </row>
    <row r="156" spans="2:21">
      <c r="B156" t="s">
        <v>811</v>
      </c>
      <c r="C156" t="s">
        <v>812</v>
      </c>
      <c r="D156" t="s">
        <v>100</v>
      </c>
      <c r="E156" t="s">
        <v>123</v>
      </c>
      <c r="F156" t="s">
        <v>556</v>
      </c>
      <c r="G156" t="s">
        <v>439</v>
      </c>
      <c r="H156" t="s">
        <v>476</v>
      </c>
      <c r="I156" t="s">
        <v>210</v>
      </c>
      <c r="J156" t="s">
        <v>813</v>
      </c>
      <c r="K156" s="77">
        <v>2</v>
      </c>
      <c r="L156" t="s">
        <v>102</v>
      </c>
      <c r="M156" s="78">
        <v>3.0499999999999999E-2</v>
      </c>
      <c r="N156" s="78">
        <v>9.5999999999999992E-3</v>
      </c>
      <c r="O156" s="77">
        <v>95800</v>
      </c>
      <c r="P156" s="77">
        <v>105.58</v>
      </c>
      <c r="Q156" s="77">
        <v>0</v>
      </c>
      <c r="R156" s="77">
        <v>101.14564</v>
      </c>
      <c r="S156" s="78">
        <v>2.0000000000000001E-4</v>
      </c>
      <c r="T156" s="78">
        <v>2.9999999999999997E-4</v>
      </c>
      <c r="U156" s="78">
        <v>0</v>
      </c>
    </row>
    <row r="157" spans="2:21">
      <c r="B157" t="s">
        <v>814</v>
      </c>
      <c r="C157" t="s">
        <v>815</v>
      </c>
      <c r="D157" t="s">
        <v>100</v>
      </c>
      <c r="E157" t="s">
        <v>123</v>
      </c>
      <c r="F157" t="s">
        <v>556</v>
      </c>
      <c r="G157" t="s">
        <v>439</v>
      </c>
      <c r="H157" t="s">
        <v>476</v>
      </c>
      <c r="I157" t="s">
        <v>210</v>
      </c>
      <c r="J157" t="s">
        <v>816</v>
      </c>
      <c r="K157" s="77">
        <v>4.2300000000000004</v>
      </c>
      <c r="L157" t="s">
        <v>102</v>
      </c>
      <c r="M157" s="78">
        <v>3.61E-2</v>
      </c>
      <c r="N157" s="78">
        <v>1.17E-2</v>
      </c>
      <c r="O157" s="77">
        <v>4038655</v>
      </c>
      <c r="P157" s="77">
        <v>112.37</v>
      </c>
      <c r="Q157" s="77">
        <v>0</v>
      </c>
      <c r="R157" s="77">
        <v>4538.2366235</v>
      </c>
      <c r="S157" s="78">
        <v>5.3E-3</v>
      </c>
      <c r="T157" s="78">
        <v>1.1900000000000001E-2</v>
      </c>
      <c r="U157" s="78">
        <v>2.2000000000000001E-3</v>
      </c>
    </row>
    <row r="158" spans="2:21">
      <c r="B158" t="s">
        <v>817</v>
      </c>
      <c r="C158" t="s">
        <v>818</v>
      </c>
      <c r="D158" t="s">
        <v>100</v>
      </c>
      <c r="E158" t="s">
        <v>123</v>
      </c>
      <c r="F158" t="s">
        <v>556</v>
      </c>
      <c r="G158" t="s">
        <v>439</v>
      </c>
      <c r="H158" t="s">
        <v>476</v>
      </c>
      <c r="I158" t="s">
        <v>210</v>
      </c>
      <c r="J158" t="s">
        <v>819</v>
      </c>
      <c r="K158" s="77">
        <v>5.19</v>
      </c>
      <c r="L158" t="s">
        <v>102</v>
      </c>
      <c r="M158" s="78">
        <v>3.3000000000000002E-2</v>
      </c>
      <c r="N158" s="78">
        <v>1.2E-2</v>
      </c>
      <c r="O158" s="77">
        <v>145800</v>
      </c>
      <c r="P158" s="77">
        <v>112.59</v>
      </c>
      <c r="Q158" s="77">
        <v>0</v>
      </c>
      <c r="R158" s="77">
        <v>164.15621999999999</v>
      </c>
      <c r="S158" s="78">
        <v>5.0000000000000001E-4</v>
      </c>
      <c r="T158" s="78">
        <v>4.0000000000000002E-4</v>
      </c>
      <c r="U158" s="78">
        <v>1E-4</v>
      </c>
    </row>
    <row r="159" spans="2:21">
      <c r="B159" t="s">
        <v>820</v>
      </c>
      <c r="C159" t="s">
        <v>821</v>
      </c>
      <c r="D159" t="s">
        <v>100</v>
      </c>
      <c r="E159" t="s">
        <v>123</v>
      </c>
      <c r="F159" t="s">
        <v>556</v>
      </c>
      <c r="G159" t="s">
        <v>439</v>
      </c>
      <c r="H159" t="s">
        <v>476</v>
      </c>
      <c r="I159" t="s">
        <v>210</v>
      </c>
      <c r="J159" t="s">
        <v>822</v>
      </c>
      <c r="K159" s="77">
        <v>7.54</v>
      </c>
      <c r="L159" t="s">
        <v>102</v>
      </c>
      <c r="M159" s="78">
        <v>2.6200000000000001E-2</v>
      </c>
      <c r="N159" s="78">
        <v>1.7600000000000001E-2</v>
      </c>
      <c r="O159" s="77">
        <v>72256</v>
      </c>
      <c r="P159" s="77">
        <v>107.12</v>
      </c>
      <c r="Q159" s="77">
        <v>0</v>
      </c>
      <c r="R159" s="77">
        <v>77.400627200000002</v>
      </c>
      <c r="S159" s="78">
        <v>1E-4</v>
      </c>
      <c r="T159" s="78">
        <v>2.0000000000000001E-4</v>
      </c>
      <c r="U159" s="78">
        <v>0</v>
      </c>
    </row>
    <row r="160" spans="2:21">
      <c r="B160" t="s">
        <v>823</v>
      </c>
      <c r="C160" t="s">
        <v>824</v>
      </c>
      <c r="D160" t="s">
        <v>100</v>
      </c>
      <c r="E160" t="s">
        <v>123</v>
      </c>
      <c r="F160" t="s">
        <v>825</v>
      </c>
      <c r="G160" t="s">
        <v>435</v>
      </c>
      <c r="H160" t="s">
        <v>476</v>
      </c>
      <c r="I160" t="s">
        <v>210</v>
      </c>
      <c r="J160" t="s">
        <v>826</v>
      </c>
      <c r="K160" s="77">
        <v>3.68</v>
      </c>
      <c r="L160" t="s">
        <v>102</v>
      </c>
      <c r="M160" s="78">
        <v>3.9300000000000002E-2</v>
      </c>
      <c r="N160" s="78">
        <v>7.6200000000000004E-2</v>
      </c>
      <c r="O160" s="77">
        <v>1546367</v>
      </c>
      <c r="P160" s="77">
        <v>89.44</v>
      </c>
      <c r="Q160" s="77">
        <v>0</v>
      </c>
      <c r="R160" s="77">
        <v>1383.0706448000001</v>
      </c>
      <c r="S160" s="78">
        <v>6.1000000000000004E-3</v>
      </c>
      <c r="T160" s="78">
        <v>3.5999999999999999E-3</v>
      </c>
      <c r="U160" s="78">
        <v>6.9999999999999999E-4</v>
      </c>
    </row>
    <row r="161" spans="2:21">
      <c r="B161" t="s">
        <v>827</v>
      </c>
      <c r="C161" t="s">
        <v>828</v>
      </c>
      <c r="D161" t="s">
        <v>100</v>
      </c>
      <c r="E161" t="s">
        <v>123</v>
      </c>
      <c r="F161" t="s">
        <v>829</v>
      </c>
      <c r="G161" t="s">
        <v>830</v>
      </c>
      <c r="H161" t="s">
        <v>581</v>
      </c>
      <c r="I161" t="s">
        <v>210</v>
      </c>
      <c r="J161" t="s">
        <v>428</v>
      </c>
      <c r="K161" s="77">
        <v>2.4</v>
      </c>
      <c r="L161" t="s">
        <v>102</v>
      </c>
      <c r="M161" s="78">
        <v>4.7500000000000001E-2</v>
      </c>
      <c r="N161" s="78">
        <v>1.09E-2</v>
      </c>
      <c r="O161" s="77">
        <v>597638.43999999994</v>
      </c>
      <c r="P161" s="77">
        <v>109</v>
      </c>
      <c r="Q161" s="77">
        <v>0</v>
      </c>
      <c r="R161" s="77">
        <v>651.42589959999998</v>
      </c>
      <c r="S161" s="78">
        <v>1.8E-3</v>
      </c>
      <c r="T161" s="78">
        <v>1.6999999999999999E-3</v>
      </c>
      <c r="U161" s="78">
        <v>2.9999999999999997E-4</v>
      </c>
    </row>
    <row r="162" spans="2:21">
      <c r="B162" t="s">
        <v>831</v>
      </c>
      <c r="C162" t="s">
        <v>832</v>
      </c>
      <c r="D162" t="s">
        <v>100</v>
      </c>
      <c r="E162" t="s">
        <v>123</v>
      </c>
      <c r="F162" t="s">
        <v>833</v>
      </c>
      <c r="G162" t="s">
        <v>569</v>
      </c>
      <c r="H162" t="s">
        <v>581</v>
      </c>
      <c r="I162" t="s">
        <v>210</v>
      </c>
      <c r="J162" t="s">
        <v>834</v>
      </c>
      <c r="K162" s="77">
        <v>1.92</v>
      </c>
      <c r="L162" t="s">
        <v>102</v>
      </c>
      <c r="M162" s="78">
        <v>5.0999999999999997E-2</v>
      </c>
      <c r="N162" s="78">
        <v>9.1999999999999998E-3</v>
      </c>
      <c r="O162" s="77">
        <v>2107005.29</v>
      </c>
      <c r="P162" s="77">
        <v>108.28</v>
      </c>
      <c r="Q162" s="77">
        <v>0</v>
      </c>
      <c r="R162" s="77">
        <v>2281.4653280120001</v>
      </c>
      <c r="S162" s="78">
        <v>1.66E-2</v>
      </c>
      <c r="T162" s="78">
        <v>6.0000000000000001E-3</v>
      </c>
      <c r="U162" s="78">
        <v>1.1000000000000001E-3</v>
      </c>
    </row>
    <row r="163" spans="2:21">
      <c r="B163" t="s">
        <v>835</v>
      </c>
      <c r="C163" t="s">
        <v>836</v>
      </c>
      <c r="D163" t="s">
        <v>100</v>
      </c>
      <c r="E163" t="s">
        <v>123</v>
      </c>
      <c r="F163" t="s">
        <v>568</v>
      </c>
      <c r="G163" t="s">
        <v>569</v>
      </c>
      <c r="H163" t="s">
        <v>581</v>
      </c>
      <c r="I163" t="s">
        <v>210</v>
      </c>
      <c r="J163" t="s">
        <v>415</v>
      </c>
      <c r="K163" s="77">
        <v>2.89</v>
      </c>
      <c r="L163" t="s">
        <v>102</v>
      </c>
      <c r="M163" s="78">
        <v>3.7499999999999999E-2</v>
      </c>
      <c r="N163" s="78">
        <v>0.01</v>
      </c>
      <c r="O163" s="77">
        <v>100000.5</v>
      </c>
      <c r="P163" s="77">
        <v>108.09</v>
      </c>
      <c r="Q163" s="77">
        <v>0</v>
      </c>
      <c r="R163" s="77">
        <v>108.09054045000001</v>
      </c>
      <c r="S163" s="78">
        <v>2.9999999999999997E-4</v>
      </c>
      <c r="T163" s="78">
        <v>2.9999999999999997E-4</v>
      </c>
      <c r="U163" s="78">
        <v>1E-4</v>
      </c>
    </row>
    <row r="164" spans="2:21">
      <c r="B164" t="s">
        <v>837</v>
      </c>
      <c r="C164" t="s">
        <v>838</v>
      </c>
      <c r="D164" t="s">
        <v>100</v>
      </c>
      <c r="E164" t="s">
        <v>123</v>
      </c>
      <c r="F164" t="s">
        <v>839</v>
      </c>
      <c r="G164" t="s">
        <v>128</v>
      </c>
      <c r="H164" t="s">
        <v>581</v>
      </c>
      <c r="I164" t="s">
        <v>210</v>
      </c>
      <c r="J164" t="s">
        <v>840</v>
      </c>
      <c r="K164" s="77">
        <v>2.31</v>
      </c>
      <c r="L164" t="s">
        <v>102</v>
      </c>
      <c r="M164" s="78">
        <v>0.06</v>
      </c>
      <c r="N164" s="78">
        <v>4.4699999999999997E-2</v>
      </c>
      <c r="O164" s="77">
        <v>688112.2</v>
      </c>
      <c r="P164" s="77">
        <v>104.2</v>
      </c>
      <c r="Q164" s="77">
        <v>0</v>
      </c>
      <c r="R164" s="77">
        <v>717.0129124</v>
      </c>
      <c r="S164" s="78">
        <v>3.2000000000000002E-3</v>
      </c>
      <c r="T164" s="78">
        <v>1.9E-3</v>
      </c>
      <c r="U164" s="78">
        <v>4.0000000000000002E-4</v>
      </c>
    </row>
    <row r="165" spans="2:21">
      <c r="B165" t="s">
        <v>841</v>
      </c>
      <c r="C165" t="s">
        <v>842</v>
      </c>
      <c r="D165" t="s">
        <v>100</v>
      </c>
      <c r="E165" t="s">
        <v>123</v>
      </c>
      <c r="F165" t="s">
        <v>839</v>
      </c>
      <c r="G165" t="s">
        <v>128</v>
      </c>
      <c r="H165" t="s">
        <v>581</v>
      </c>
      <c r="I165" t="s">
        <v>210</v>
      </c>
      <c r="J165" t="s">
        <v>744</v>
      </c>
      <c r="K165" s="77">
        <v>3.02</v>
      </c>
      <c r="L165" t="s">
        <v>102</v>
      </c>
      <c r="M165" s="78">
        <v>4.7500000000000001E-2</v>
      </c>
      <c r="N165" s="78">
        <v>4.9700000000000001E-2</v>
      </c>
      <c r="O165" s="77">
        <v>3892039.3</v>
      </c>
      <c r="P165" s="77">
        <v>100.9</v>
      </c>
      <c r="Q165" s="77">
        <v>0</v>
      </c>
      <c r="R165" s="77">
        <v>3927.0676536999999</v>
      </c>
      <c r="S165" s="78">
        <v>6.4000000000000003E-3</v>
      </c>
      <c r="T165" s="78">
        <v>1.03E-2</v>
      </c>
      <c r="U165" s="78">
        <v>1.9E-3</v>
      </c>
    </row>
    <row r="166" spans="2:21">
      <c r="B166" t="s">
        <v>843</v>
      </c>
      <c r="C166" t="s">
        <v>844</v>
      </c>
      <c r="D166" t="s">
        <v>100</v>
      </c>
      <c r="E166" t="s">
        <v>123</v>
      </c>
      <c r="F166" t="s">
        <v>845</v>
      </c>
      <c r="G166" t="s">
        <v>101</v>
      </c>
      <c r="H166" t="s">
        <v>570</v>
      </c>
      <c r="I166" t="s">
        <v>150</v>
      </c>
      <c r="J166" t="s">
        <v>846</v>
      </c>
      <c r="K166" s="77">
        <v>3.82</v>
      </c>
      <c r="L166" t="s">
        <v>102</v>
      </c>
      <c r="M166" s="78">
        <v>0.05</v>
      </c>
      <c r="N166" s="78">
        <v>1.5100000000000001E-2</v>
      </c>
      <c r="O166" s="77">
        <v>1849098.86</v>
      </c>
      <c r="P166" s="77">
        <v>115.6</v>
      </c>
      <c r="Q166" s="77">
        <v>0</v>
      </c>
      <c r="R166" s="77">
        <v>2137.5582821600001</v>
      </c>
      <c r="S166" s="78">
        <v>4.1000000000000003E-3</v>
      </c>
      <c r="T166" s="78">
        <v>5.5999999999999999E-3</v>
      </c>
      <c r="U166" s="78">
        <v>1.1000000000000001E-3</v>
      </c>
    </row>
    <row r="167" spans="2:21">
      <c r="B167" t="s">
        <v>847</v>
      </c>
      <c r="C167" t="s">
        <v>848</v>
      </c>
      <c r="D167" t="s">
        <v>100</v>
      </c>
      <c r="E167" t="s">
        <v>123</v>
      </c>
      <c r="F167" t="s">
        <v>849</v>
      </c>
      <c r="G167" t="s">
        <v>612</v>
      </c>
      <c r="H167" t="s">
        <v>570</v>
      </c>
      <c r="I167" t="s">
        <v>150</v>
      </c>
      <c r="J167" t="s">
        <v>850</v>
      </c>
      <c r="K167" s="77">
        <v>1.47</v>
      </c>
      <c r="L167" t="s">
        <v>102</v>
      </c>
      <c r="M167" s="78">
        <v>3.4500000000000003E-2</v>
      </c>
      <c r="N167" s="78">
        <v>9.4999999999999998E-3</v>
      </c>
      <c r="O167" s="77">
        <v>1130317.3899999999</v>
      </c>
      <c r="P167" s="77">
        <v>103.73</v>
      </c>
      <c r="Q167" s="77">
        <v>0</v>
      </c>
      <c r="R167" s="77">
        <v>1172.4782286469999</v>
      </c>
      <c r="S167" s="78">
        <v>1.2500000000000001E-2</v>
      </c>
      <c r="T167" s="78">
        <v>3.0999999999999999E-3</v>
      </c>
      <c r="U167" s="78">
        <v>5.9999999999999995E-4</v>
      </c>
    </row>
    <row r="168" spans="2:21">
      <c r="B168" t="s">
        <v>851</v>
      </c>
      <c r="C168" t="s">
        <v>852</v>
      </c>
      <c r="D168" t="s">
        <v>100</v>
      </c>
      <c r="E168" t="s">
        <v>123</v>
      </c>
      <c r="F168" t="s">
        <v>849</v>
      </c>
      <c r="G168" t="s">
        <v>612</v>
      </c>
      <c r="H168" t="s">
        <v>570</v>
      </c>
      <c r="I168" t="s">
        <v>150</v>
      </c>
      <c r="J168" t="s">
        <v>508</v>
      </c>
      <c r="K168" s="77">
        <v>4.92</v>
      </c>
      <c r="L168" t="s">
        <v>102</v>
      </c>
      <c r="M168" s="78">
        <v>2.58E-2</v>
      </c>
      <c r="N168" s="78">
        <v>1.78E-2</v>
      </c>
      <c r="O168" s="77">
        <v>50669</v>
      </c>
      <c r="P168" s="77">
        <v>103.99</v>
      </c>
      <c r="Q168" s="77">
        <v>0</v>
      </c>
      <c r="R168" s="77">
        <v>52.690693099999997</v>
      </c>
      <c r="S168" s="78">
        <v>2.0000000000000001E-4</v>
      </c>
      <c r="T168" s="78">
        <v>1E-4</v>
      </c>
      <c r="U168" s="78">
        <v>0</v>
      </c>
    </row>
    <row r="169" spans="2:21">
      <c r="B169" t="s">
        <v>853</v>
      </c>
      <c r="C169" t="s">
        <v>854</v>
      </c>
      <c r="D169" t="s">
        <v>100</v>
      </c>
      <c r="E169" t="s">
        <v>123</v>
      </c>
      <c r="F169" t="s">
        <v>766</v>
      </c>
      <c r="G169" t="s">
        <v>435</v>
      </c>
      <c r="H169" t="s">
        <v>581</v>
      </c>
      <c r="I169" t="s">
        <v>210</v>
      </c>
      <c r="J169" t="s">
        <v>855</v>
      </c>
      <c r="K169" s="77">
        <v>4.88</v>
      </c>
      <c r="L169" t="s">
        <v>102</v>
      </c>
      <c r="M169" s="78">
        <v>4.3499999999999997E-2</v>
      </c>
      <c r="N169" s="78">
        <v>4.53E-2</v>
      </c>
      <c r="O169" s="77">
        <v>742538</v>
      </c>
      <c r="P169" s="77">
        <v>101.2</v>
      </c>
      <c r="Q169" s="77">
        <v>0</v>
      </c>
      <c r="R169" s="77">
        <v>751.44845599999996</v>
      </c>
      <c r="S169" s="78">
        <v>3.2000000000000002E-3</v>
      </c>
      <c r="T169" s="78">
        <v>2E-3</v>
      </c>
      <c r="U169" s="78">
        <v>4.0000000000000002E-4</v>
      </c>
    </row>
    <row r="170" spans="2:21">
      <c r="B170" t="s">
        <v>856</v>
      </c>
      <c r="C170" t="s">
        <v>857</v>
      </c>
      <c r="D170" t="s">
        <v>100</v>
      </c>
      <c r="E170" t="s">
        <v>123</v>
      </c>
      <c r="F170" t="s">
        <v>858</v>
      </c>
      <c r="G170" t="s">
        <v>689</v>
      </c>
      <c r="H170" t="s">
        <v>570</v>
      </c>
      <c r="I170" t="s">
        <v>150</v>
      </c>
      <c r="J170" t="s">
        <v>415</v>
      </c>
      <c r="K170" s="77">
        <v>2.42</v>
      </c>
      <c r="L170" t="s">
        <v>102</v>
      </c>
      <c r="M170" s="78">
        <v>3.2000000000000001E-2</v>
      </c>
      <c r="N170" s="78">
        <v>1.1299999999999999E-2</v>
      </c>
      <c r="O170" s="77">
        <v>1532223.16</v>
      </c>
      <c r="P170" s="77">
        <v>105.1</v>
      </c>
      <c r="Q170" s="77">
        <v>0</v>
      </c>
      <c r="R170" s="77">
        <v>1610.36654116</v>
      </c>
      <c r="S170" s="78">
        <v>1.9599999999999999E-2</v>
      </c>
      <c r="T170" s="78">
        <v>4.1999999999999997E-3</v>
      </c>
      <c r="U170" s="78">
        <v>8.0000000000000004E-4</v>
      </c>
    </row>
    <row r="171" spans="2:21">
      <c r="B171" t="s">
        <v>859</v>
      </c>
      <c r="C171" t="s">
        <v>860</v>
      </c>
      <c r="D171" t="s">
        <v>100</v>
      </c>
      <c r="E171" t="s">
        <v>123</v>
      </c>
      <c r="F171" t="s">
        <v>861</v>
      </c>
      <c r="G171" t="s">
        <v>435</v>
      </c>
      <c r="H171" t="s">
        <v>581</v>
      </c>
      <c r="I171" t="s">
        <v>210</v>
      </c>
      <c r="J171" t="s">
        <v>575</v>
      </c>
      <c r="K171" s="77">
        <v>1.83</v>
      </c>
      <c r="L171" t="s">
        <v>102</v>
      </c>
      <c r="M171" s="78">
        <v>6.0499999999999998E-2</v>
      </c>
      <c r="N171" s="78">
        <v>3.1699999999999999E-2</v>
      </c>
      <c r="O171" s="77">
        <v>559400</v>
      </c>
      <c r="P171" s="77">
        <v>105.85</v>
      </c>
      <c r="Q171" s="77">
        <v>0</v>
      </c>
      <c r="R171" s="77">
        <v>592.12490000000003</v>
      </c>
      <c r="S171" s="78">
        <v>1E-3</v>
      </c>
      <c r="T171" s="78">
        <v>1.6000000000000001E-3</v>
      </c>
      <c r="U171" s="78">
        <v>2.9999999999999997E-4</v>
      </c>
    </row>
    <row r="172" spans="2:21">
      <c r="B172" t="s">
        <v>862</v>
      </c>
      <c r="C172" t="s">
        <v>863</v>
      </c>
      <c r="D172" t="s">
        <v>100</v>
      </c>
      <c r="E172" t="s">
        <v>123</v>
      </c>
      <c r="F172" t="s">
        <v>861</v>
      </c>
      <c r="G172" t="s">
        <v>435</v>
      </c>
      <c r="H172" t="s">
        <v>581</v>
      </c>
      <c r="I172" t="s">
        <v>210</v>
      </c>
      <c r="J172" t="s">
        <v>864</v>
      </c>
      <c r="K172" s="77">
        <v>3.63</v>
      </c>
      <c r="L172" t="s">
        <v>102</v>
      </c>
      <c r="M172" s="78">
        <v>3.95E-2</v>
      </c>
      <c r="N172" s="78">
        <v>3.6999999999999998E-2</v>
      </c>
      <c r="O172" s="77">
        <v>712156</v>
      </c>
      <c r="P172" s="77">
        <v>101.38</v>
      </c>
      <c r="Q172" s="77">
        <v>0</v>
      </c>
      <c r="R172" s="77">
        <v>721.98375280000005</v>
      </c>
      <c r="S172" s="78">
        <v>2E-3</v>
      </c>
      <c r="T172" s="78">
        <v>1.9E-3</v>
      </c>
      <c r="U172" s="78">
        <v>4.0000000000000002E-4</v>
      </c>
    </row>
    <row r="173" spans="2:21">
      <c r="B173" t="s">
        <v>865</v>
      </c>
      <c r="C173" t="s">
        <v>866</v>
      </c>
      <c r="D173" t="s">
        <v>100</v>
      </c>
      <c r="E173" t="s">
        <v>123</v>
      </c>
      <c r="F173" t="s">
        <v>578</v>
      </c>
      <c r="G173" t="s">
        <v>128</v>
      </c>
      <c r="H173" t="s">
        <v>570</v>
      </c>
      <c r="I173" t="s">
        <v>150</v>
      </c>
      <c r="J173" t="s">
        <v>565</v>
      </c>
      <c r="K173" s="77">
        <v>5.85</v>
      </c>
      <c r="L173" t="s">
        <v>102</v>
      </c>
      <c r="M173" s="78">
        <v>2.1100000000000001E-2</v>
      </c>
      <c r="N173" s="78">
        <v>1.7600000000000001E-2</v>
      </c>
      <c r="O173" s="77">
        <v>274571.84999999998</v>
      </c>
      <c r="P173" s="77">
        <v>102.25</v>
      </c>
      <c r="Q173" s="77">
        <v>0</v>
      </c>
      <c r="R173" s="77">
        <v>280.74971662500002</v>
      </c>
      <c r="S173" s="78">
        <v>6.9999999999999999E-4</v>
      </c>
      <c r="T173" s="78">
        <v>6.9999999999999999E-4</v>
      </c>
      <c r="U173" s="78">
        <v>1E-4</v>
      </c>
    </row>
    <row r="174" spans="2:21">
      <c r="B174" t="s">
        <v>867</v>
      </c>
      <c r="C174" t="s">
        <v>868</v>
      </c>
      <c r="D174" t="s">
        <v>100</v>
      </c>
      <c r="E174" t="s">
        <v>123</v>
      </c>
      <c r="F174" t="s">
        <v>869</v>
      </c>
      <c r="G174" t="s">
        <v>127</v>
      </c>
      <c r="H174" t="s">
        <v>581</v>
      </c>
      <c r="I174" t="s">
        <v>210</v>
      </c>
      <c r="J174" t="s">
        <v>816</v>
      </c>
      <c r="K174" s="77">
        <v>2.2000000000000002</v>
      </c>
      <c r="L174" t="s">
        <v>102</v>
      </c>
      <c r="M174" s="78">
        <v>2.9499999999999998E-2</v>
      </c>
      <c r="N174" s="78">
        <v>7.4999999999999997E-3</v>
      </c>
      <c r="O174" s="77">
        <v>2783068.99</v>
      </c>
      <c r="P174" s="77">
        <v>104.9</v>
      </c>
      <c r="Q174" s="77">
        <v>0</v>
      </c>
      <c r="R174" s="77">
        <v>2919.4393705100001</v>
      </c>
      <c r="S174" s="78">
        <v>1.95E-2</v>
      </c>
      <c r="T174" s="78">
        <v>7.7000000000000002E-3</v>
      </c>
      <c r="U174" s="78">
        <v>1.4E-3</v>
      </c>
    </row>
    <row r="175" spans="2:21">
      <c r="B175" t="s">
        <v>870</v>
      </c>
      <c r="C175" t="s">
        <v>871</v>
      </c>
      <c r="D175" t="s">
        <v>100</v>
      </c>
      <c r="E175" t="s">
        <v>123</v>
      </c>
      <c r="F175" t="s">
        <v>869</v>
      </c>
      <c r="G175" t="s">
        <v>127</v>
      </c>
      <c r="H175" t="s">
        <v>581</v>
      </c>
      <c r="I175" t="s">
        <v>210</v>
      </c>
      <c r="J175" t="s">
        <v>872</v>
      </c>
      <c r="K175" s="77">
        <v>4.07</v>
      </c>
      <c r="L175" t="s">
        <v>102</v>
      </c>
      <c r="M175" s="78">
        <v>2.3900000000000001E-2</v>
      </c>
      <c r="N175" s="78">
        <v>1.0800000000000001E-2</v>
      </c>
      <c r="O175" s="77">
        <v>157592.76</v>
      </c>
      <c r="P175" s="77">
        <v>105.4</v>
      </c>
      <c r="Q175" s="77">
        <v>0</v>
      </c>
      <c r="R175" s="77">
        <v>166.10276904</v>
      </c>
      <c r="S175" s="78">
        <v>8.0000000000000004E-4</v>
      </c>
      <c r="T175" s="78">
        <v>4.0000000000000002E-4</v>
      </c>
      <c r="U175" s="78">
        <v>1E-4</v>
      </c>
    </row>
    <row r="176" spans="2:21">
      <c r="B176" t="s">
        <v>873</v>
      </c>
      <c r="C176" t="s">
        <v>874</v>
      </c>
      <c r="D176" t="s">
        <v>100</v>
      </c>
      <c r="E176" t="s">
        <v>123</v>
      </c>
      <c r="F176" t="s">
        <v>542</v>
      </c>
      <c r="G176" t="s">
        <v>439</v>
      </c>
      <c r="H176" t="s">
        <v>570</v>
      </c>
      <c r="I176" t="s">
        <v>150</v>
      </c>
      <c r="J176" t="s">
        <v>760</v>
      </c>
      <c r="K176" s="77">
        <v>7.52</v>
      </c>
      <c r="L176" t="s">
        <v>102</v>
      </c>
      <c r="M176" s="78">
        <v>1.72E-2</v>
      </c>
      <c r="N176" s="78">
        <v>1.8700000000000001E-2</v>
      </c>
      <c r="O176" s="77">
        <v>88472</v>
      </c>
      <c r="P176" s="77">
        <v>112.26</v>
      </c>
      <c r="Q176" s="77">
        <v>0</v>
      </c>
      <c r="R176" s="77">
        <v>99.318667199999993</v>
      </c>
      <c r="S176" s="78">
        <v>2.9999999999999997E-4</v>
      </c>
      <c r="T176" s="78">
        <v>2.9999999999999997E-4</v>
      </c>
      <c r="U176" s="78">
        <v>0</v>
      </c>
    </row>
    <row r="177" spans="2:21">
      <c r="B177" t="s">
        <v>875</v>
      </c>
      <c r="C177" t="s">
        <v>876</v>
      </c>
      <c r="D177" t="s">
        <v>100</v>
      </c>
      <c r="E177" t="s">
        <v>123</v>
      </c>
      <c r="F177" t="s">
        <v>542</v>
      </c>
      <c r="G177" t="s">
        <v>439</v>
      </c>
      <c r="H177" t="s">
        <v>570</v>
      </c>
      <c r="I177" t="s">
        <v>150</v>
      </c>
      <c r="J177" t="s">
        <v>877</v>
      </c>
      <c r="K177" s="77">
        <v>5.45</v>
      </c>
      <c r="L177" t="s">
        <v>102</v>
      </c>
      <c r="M177" s="78">
        <v>1.84E-2</v>
      </c>
      <c r="N177" s="78">
        <v>1.23E-2</v>
      </c>
      <c r="O177" s="77">
        <v>608315</v>
      </c>
      <c r="P177" s="77">
        <v>103.89</v>
      </c>
      <c r="Q177" s="77">
        <v>0</v>
      </c>
      <c r="R177" s="77">
        <v>631.9784535</v>
      </c>
      <c r="S177" s="78">
        <v>2E-3</v>
      </c>
      <c r="T177" s="78">
        <v>1.6999999999999999E-3</v>
      </c>
      <c r="U177" s="78">
        <v>2.9999999999999997E-4</v>
      </c>
    </row>
    <row r="178" spans="2:21">
      <c r="B178" t="s">
        <v>878</v>
      </c>
      <c r="C178" t="s">
        <v>879</v>
      </c>
      <c r="D178" t="s">
        <v>100</v>
      </c>
      <c r="E178" t="s">
        <v>123</v>
      </c>
      <c r="F178" t="s">
        <v>880</v>
      </c>
      <c r="G178" t="s">
        <v>830</v>
      </c>
      <c r="H178" t="s">
        <v>581</v>
      </c>
      <c r="I178" t="s">
        <v>210</v>
      </c>
      <c r="J178" t="s">
        <v>428</v>
      </c>
      <c r="K178" s="77">
        <v>2.67</v>
      </c>
      <c r="L178" t="s">
        <v>102</v>
      </c>
      <c r="M178" s="78">
        <v>5.8900000000000001E-2</v>
      </c>
      <c r="N178" s="78">
        <v>9.9000000000000008E-3</v>
      </c>
      <c r="O178" s="77">
        <v>244107.83</v>
      </c>
      <c r="P178" s="77">
        <v>113.65</v>
      </c>
      <c r="Q178" s="77">
        <v>0</v>
      </c>
      <c r="R178" s="77">
        <v>277.42854879499998</v>
      </c>
      <c r="S178" s="78">
        <v>6.9999999999999999E-4</v>
      </c>
      <c r="T178" s="78">
        <v>6.9999999999999999E-4</v>
      </c>
      <c r="U178" s="78">
        <v>1E-4</v>
      </c>
    </row>
    <row r="179" spans="2:21">
      <c r="B179" t="s">
        <v>881</v>
      </c>
      <c r="C179" t="s">
        <v>882</v>
      </c>
      <c r="D179" t="s">
        <v>100</v>
      </c>
      <c r="E179" t="s">
        <v>123</v>
      </c>
      <c r="F179" t="s">
        <v>883</v>
      </c>
      <c r="G179" t="s">
        <v>127</v>
      </c>
      <c r="H179" t="s">
        <v>570</v>
      </c>
      <c r="I179" t="s">
        <v>150</v>
      </c>
      <c r="J179" t="s">
        <v>676</v>
      </c>
      <c r="K179" s="77">
        <v>5.36</v>
      </c>
      <c r="L179" t="s">
        <v>102</v>
      </c>
      <c r="M179" s="78">
        <v>1.7000000000000001E-2</v>
      </c>
      <c r="N179" s="78">
        <v>1.4800000000000001E-2</v>
      </c>
      <c r="O179" s="77">
        <v>474668</v>
      </c>
      <c r="P179" s="77">
        <v>101.39</v>
      </c>
      <c r="Q179" s="77">
        <v>0</v>
      </c>
      <c r="R179" s="77">
        <v>481.26588520000001</v>
      </c>
      <c r="S179" s="78">
        <v>2.3E-3</v>
      </c>
      <c r="T179" s="78">
        <v>1.2999999999999999E-3</v>
      </c>
      <c r="U179" s="78">
        <v>2.0000000000000001E-4</v>
      </c>
    </row>
    <row r="180" spans="2:21">
      <c r="B180" t="s">
        <v>884</v>
      </c>
      <c r="C180" t="s">
        <v>885</v>
      </c>
      <c r="D180" t="s">
        <v>100</v>
      </c>
      <c r="E180" t="s">
        <v>123</v>
      </c>
      <c r="F180" t="s">
        <v>886</v>
      </c>
      <c r="G180" t="s">
        <v>132</v>
      </c>
      <c r="H180" t="s">
        <v>581</v>
      </c>
      <c r="I180" t="s">
        <v>210</v>
      </c>
      <c r="J180" t="s">
        <v>887</v>
      </c>
      <c r="K180" s="77">
        <v>1.95</v>
      </c>
      <c r="L180" t="s">
        <v>102</v>
      </c>
      <c r="M180" s="78">
        <v>2.1600000000000001E-2</v>
      </c>
      <c r="N180" s="78">
        <v>9.5999999999999992E-3</v>
      </c>
      <c r="O180" s="77">
        <v>504615.18</v>
      </c>
      <c r="P180" s="77">
        <v>102.4</v>
      </c>
      <c r="Q180" s="77">
        <v>0</v>
      </c>
      <c r="R180" s="77">
        <v>516.72594432000005</v>
      </c>
      <c r="S180" s="78">
        <v>1E-3</v>
      </c>
      <c r="T180" s="78">
        <v>1.4E-3</v>
      </c>
      <c r="U180" s="78">
        <v>2.9999999999999997E-4</v>
      </c>
    </row>
    <row r="181" spans="2:21">
      <c r="B181" t="s">
        <v>888</v>
      </c>
      <c r="C181" t="s">
        <v>889</v>
      </c>
      <c r="D181" t="s">
        <v>100</v>
      </c>
      <c r="E181" t="s">
        <v>123</v>
      </c>
      <c r="F181" t="s">
        <v>890</v>
      </c>
      <c r="G181" t="s">
        <v>891</v>
      </c>
      <c r="H181" t="s">
        <v>581</v>
      </c>
      <c r="I181" t="s">
        <v>210</v>
      </c>
      <c r="J181" t="s">
        <v>892</v>
      </c>
      <c r="K181" s="77">
        <v>4.7699999999999996</v>
      </c>
      <c r="L181" t="s">
        <v>102</v>
      </c>
      <c r="M181" s="78">
        <v>3.3500000000000002E-2</v>
      </c>
      <c r="N181" s="78">
        <v>1.18E-2</v>
      </c>
      <c r="O181" s="77">
        <v>571373.05000000005</v>
      </c>
      <c r="P181" s="77">
        <v>106.96</v>
      </c>
      <c r="Q181" s="77">
        <v>7.4849899999999998</v>
      </c>
      <c r="R181" s="77">
        <v>618.62560427999995</v>
      </c>
      <c r="S181" s="78">
        <v>8.0000000000000004E-4</v>
      </c>
      <c r="T181" s="78">
        <v>1.6000000000000001E-3</v>
      </c>
      <c r="U181" s="78">
        <v>2.9999999999999997E-4</v>
      </c>
    </row>
    <row r="182" spans="2:21">
      <c r="B182" t="s">
        <v>893</v>
      </c>
      <c r="C182" t="s">
        <v>894</v>
      </c>
      <c r="D182" t="s">
        <v>100</v>
      </c>
      <c r="E182" t="s">
        <v>123</v>
      </c>
      <c r="F182" t="s">
        <v>895</v>
      </c>
      <c r="G182" t="s">
        <v>439</v>
      </c>
      <c r="H182" t="s">
        <v>586</v>
      </c>
      <c r="I182" t="s">
        <v>150</v>
      </c>
      <c r="J182" t="s">
        <v>896</v>
      </c>
      <c r="K182" s="77">
        <v>4.55</v>
      </c>
      <c r="L182" t="s">
        <v>102</v>
      </c>
      <c r="M182" s="78">
        <v>3.27E-2</v>
      </c>
      <c r="N182" s="78">
        <v>1.4999999999999999E-2</v>
      </c>
      <c r="O182" s="77">
        <v>65095</v>
      </c>
      <c r="P182" s="77">
        <v>108.74</v>
      </c>
      <c r="Q182" s="77">
        <v>0</v>
      </c>
      <c r="R182" s="77">
        <v>70.784302999999994</v>
      </c>
      <c r="S182" s="78">
        <v>2.0000000000000001E-4</v>
      </c>
      <c r="T182" s="78">
        <v>2.0000000000000001E-4</v>
      </c>
      <c r="U182" s="78">
        <v>0</v>
      </c>
    </row>
    <row r="183" spans="2:21">
      <c r="B183" t="s">
        <v>897</v>
      </c>
      <c r="C183" t="s">
        <v>898</v>
      </c>
      <c r="D183" t="s">
        <v>100</v>
      </c>
      <c r="E183" t="s">
        <v>123</v>
      </c>
      <c r="F183" t="s">
        <v>899</v>
      </c>
      <c r="G183" t="s">
        <v>569</v>
      </c>
      <c r="H183" t="s">
        <v>593</v>
      </c>
      <c r="I183" t="s">
        <v>210</v>
      </c>
      <c r="J183" t="s">
        <v>269</v>
      </c>
      <c r="K183" s="77">
        <v>3.45</v>
      </c>
      <c r="L183" t="s">
        <v>102</v>
      </c>
      <c r="M183" s="78">
        <v>3.9E-2</v>
      </c>
      <c r="N183" s="78">
        <v>2.92E-2</v>
      </c>
      <c r="O183" s="77">
        <v>1200000</v>
      </c>
      <c r="P183" s="77">
        <v>104.32</v>
      </c>
      <c r="Q183" s="77">
        <v>0</v>
      </c>
      <c r="R183" s="77">
        <v>1251.8399999999999</v>
      </c>
      <c r="S183" s="78">
        <v>4.1999999999999997E-3</v>
      </c>
      <c r="T183" s="78">
        <v>3.3E-3</v>
      </c>
      <c r="U183" s="78">
        <v>5.9999999999999995E-4</v>
      </c>
    </row>
    <row r="184" spans="2:21">
      <c r="B184" t="s">
        <v>900</v>
      </c>
      <c r="C184" t="s">
        <v>901</v>
      </c>
      <c r="D184" t="s">
        <v>100</v>
      </c>
      <c r="E184" t="s">
        <v>123</v>
      </c>
      <c r="F184" t="s">
        <v>585</v>
      </c>
      <c r="G184" t="s">
        <v>435</v>
      </c>
      <c r="H184" t="s">
        <v>586</v>
      </c>
      <c r="I184" t="s">
        <v>150</v>
      </c>
      <c r="J184" t="s">
        <v>575</v>
      </c>
      <c r="K184" s="77">
        <v>5.67</v>
      </c>
      <c r="L184" t="s">
        <v>102</v>
      </c>
      <c r="M184" s="78">
        <v>3.2500000000000001E-2</v>
      </c>
      <c r="N184" s="78">
        <v>2.6499999999999999E-2</v>
      </c>
      <c r="O184" s="77">
        <v>1900000</v>
      </c>
      <c r="P184" s="77">
        <v>104.36</v>
      </c>
      <c r="Q184" s="77">
        <v>0</v>
      </c>
      <c r="R184" s="77">
        <v>1982.84</v>
      </c>
      <c r="S184" s="78">
        <v>5.4999999999999997E-3</v>
      </c>
      <c r="T184" s="78">
        <v>5.1999999999999998E-3</v>
      </c>
      <c r="U184" s="78">
        <v>1E-3</v>
      </c>
    </row>
    <row r="185" spans="2:21">
      <c r="B185" t="s">
        <v>902</v>
      </c>
      <c r="C185" t="s">
        <v>903</v>
      </c>
      <c r="D185" t="s">
        <v>100</v>
      </c>
      <c r="E185" t="s">
        <v>123</v>
      </c>
      <c r="F185" t="s">
        <v>904</v>
      </c>
      <c r="G185" t="s">
        <v>612</v>
      </c>
      <c r="H185" t="s">
        <v>586</v>
      </c>
      <c r="I185" t="s">
        <v>150</v>
      </c>
      <c r="J185" t="s">
        <v>905</v>
      </c>
      <c r="K185" s="77">
        <v>0.73</v>
      </c>
      <c r="L185" t="s">
        <v>102</v>
      </c>
      <c r="M185" s="78">
        <v>3.9E-2</v>
      </c>
      <c r="N185" s="78">
        <v>1.15E-2</v>
      </c>
      <c r="O185" s="77">
        <v>1230662.06</v>
      </c>
      <c r="P185" s="77">
        <v>103.04</v>
      </c>
      <c r="Q185" s="77">
        <v>0</v>
      </c>
      <c r="R185" s="77">
        <v>1268.074186624</v>
      </c>
      <c r="S185" s="78">
        <v>5.1999999999999998E-3</v>
      </c>
      <c r="T185" s="78">
        <v>3.3E-3</v>
      </c>
      <c r="U185" s="78">
        <v>5.9999999999999995E-4</v>
      </c>
    </row>
    <row r="186" spans="2:21">
      <c r="B186" t="s">
        <v>906</v>
      </c>
      <c r="C186" t="s">
        <v>907</v>
      </c>
      <c r="D186" t="s">
        <v>100</v>
      </c>
      <c r="E186" t="s">
        <v>123</v>
      </c>
      <c r="F186" t="s">
        <v>908</v>
      </c>
      <c r="G186" t="s">
        <v>612</v>
      </c>
      <c r="H186" t="s">
        <v>593</v>
      </c>
      <c r="I186" t="s">
        <v>210</v>
      </c>
      <c r="J186" t="s">
        <v>909</v>
      </c>
      <c r="K186" s="77">
        <v>3.69</v>
      </c>
      <c r="L186" t="s">
        <v>102</v>
      </c>
      <c r="M186" s="78">
        <v>4.2999999999999997E-2</v>
      </c>
      <c r="N186" s="78">
        <v>2.0500000000000001E-2</v>
      </c>
      <c r="O186" s="77">
        <v>2271827.81</v>
      </c>
      <c r="P186" s="77">
        <v>110.58</v>
      </c>
      <c r="Q186" s="77">
        <v>0</v>
      </c>
      <c r="R186" s="77">
        <v>2512.1871922979999</v>
      </c>
      <c r="S186" s="78">
        <v>1.8E-3</v>
      </c>
      <c r="T186" s="78">
        <v>6.6E-3</v>
      </c>
      <c r="U186" s="78">
        <v>1.1999999999999999E-3</v>
      </c>
    </row>
    <row r="187" spans="2:21">
      <c r="B187" t="s">
        <v>910</v>
      </c>
      <c r="C187" t="s">
        <v>911</v>
      </c>
      <c r="D187" t="s">
        <v>100</v>
      </c>
      <c r="E187" t="s">
        <v>123</v>
      </c>
      <c r="F187" t="s">
        <v>912</v>
      </c>
      <c r="G187" t="s">
        <v>127</v>
      </c>
      <c r="H187" t="s">
        <v>586</v>
      </c>
      <c r="I187" t="s">
        <v>150</v>
      </c>
      <c r="J187" t="s">
        <v>415</v>
      </c>
      <c r="K187" s="77">
        <v>1.71</v>
      </c>
      <c r="L187" t="s">
        <v>102</v>
      </c>
      <c r="M187" s="78">
        <v>2.75E-2</v>
      </c>
      <c r="N187" s="78">
        <v>1.4999999999999999E-2</v>
      </c>
      <c r="O187" s="77">
        <v>244107.63</v>
      </c>
      <c r="P187" s="77">
        <v>102.18</v>
      </c>
      <c r="Q187" s="77">
        <v>0</v>
      </c>
      <c r="R187" s="77">
        <v>249.429176334</v>
      </c>
      <c r="S187" s="78">
        <v>6.4999999999999997E-3</v>
      </c>
      <c r="T187" s="78">
        <v>6.9999999999999999E-4</v>
      </c>
      <c r="U187" s="78">
        <v>1E-4</v>
      </c>
    </row>
    <row r="188" spans="2:21">
      <c r="B188" t="s">
        <v>913</v>
      </c>
      <c r="C188" t="s">
        <v>914</v>
      </c>
      <c r="D188" t="s">
        <v>100</v>
      </c>
      <c r="E188" t="s">
        <v>123</v>
      </c>
      <c r="F188" t="s">
        <v>915</v>
      </c>
      <c r="G188" t="s">
        <v>467</v>
      </c>
      <c r="H188" t="s">
        <v>586</v>
      </c>
      <c r="I188" t="s">
        <v>150</v>
      </c>
      <c r="J188" t="s">
        <v>415</v>
      </c>
      <c r="K188" s="77">
        <v>1.61</v>
      </c>
      <c r="L188" t="s">
        <v>102</v>
      </c>
      <c r="M188" s="78">
        <v>3.5000000000000003E-2</v>
      </c>
      <c r="N188" s="78">
        <v>1.5699999999999999E-2</v>
      </c>
      <c r="O188" s="77">
        <v>256313.1</v>
      </c>
      <c r="P188" s="77">
        <v>104.35</v>
      </c>
      <c r="Q188" s="77">
        <v>0</v>
      </c>
      <c r="R188" s="77">
        <v>267.46271984999998</v>
      </c>
      <c r="S188" s="78">
        <v>5.7000000000000002E-3</v>
      </c>
      <c r="T188" s="78">
        <v>6.9999999999999999E-4</v>
      </c>
      <c r="U188" s="78">
        <v>1E-4</v>
      </c>
    </row>
    <row r="189" spans="2:21">
      <c r="B189" t="s">
        <v>916</v>
      </c>
      <c r="C189" t="s">
        <v>917</v>
      </c>
      <c r="D189" t="s">
        <v>100</v>
      </c>
      <c r="E189" t="s">
        <v>123</v>
      </c>
      <c r="F189" t="s">
        <v>601</v>
      </c>
      <c r="G189" t="s">
        <v>569</v>
      </c>
      <c r="H189" t="s">
        <v>593</v>
      </c>
      <c r="I189" t="s">
        <v>210</v>
      </c>
      <c r="J189" t="s">
        <v>918</v>
      </c>
      <c r="K189" s="77">
        <v>3.29</v>
      </c>
      <c r="L189" t="s">
        <v>102</v>
      </c>
      <c r="M189" s="78">
        <v>3.3500000000000002E-2</v>
      </c>
      <c r="N189" s="78">
        <v>1.67E-2</v>
      </c>
      <c r="O189" s="77">
        <v>330666</v>
      </c>
      <c r="P189" s="77">
        <v>107.44</v>
      </c>
      <c r="Q189" s="77">
        <v>0</v>
      </c>
      <c r="R189" s="77">
        <v>355.2675504</v>
      </c>
      <c r="S189" s="78">
        <v>5.9999999999999995E-4</v>
      </c>
      <c r="T189" s="78">
        <v>8.9999999999999998E-4</v>
      </c>
      <c r="U189" s="78">
        <v>2.0000000000000001E-4</v>
      </c>
    </row>
    <row r="190" spans="2:21">
      <c r="B190" t="s">
        <v>919</v>
      </c>
      <c r="C190" t="s">
        <v>920</v>
      </c>
      <c r="D190" t="s">
        <v>100</v>
      </c>
      <c r="E190" t="s">
        <v>123</v>
      </c>
      <c r="F190" t="s">
        <v>601</v>
      </c>
      <c r="G190" t="s">
        <v>569</v>
      </c>
      <c r="H190" t="s">
        <v>593</v>
      </c>
      <c r="I190" t="s">
        <v>210</v>
      </c>
      <c r="J190" t="s">
        <v>921</v>
      </c>
      <c r="K190" s="77">
        <v>4.92</v>
      </c>
      <c r="L190" t="s">
        <v>102</v>
      </c>
      <c r="M190" s="78">
        <v>2.1999999999999999E-2</v>
      </c>
      <c r="N190" s="78">
        <v>2.1600000000000001E-2</v>
      </c>
      <c r="O190" s="77">
        <v>1126532</v>
      </c>
      <c r="P190" s="77">
        <v>100.3</v>
      </c>
      <c r="Q190" s="77">
        <v>0</v>
      </c>
      <c r="R190" s="77">
        <v>1129.9115959999999</v>
      </c>
      <c r="S190" s="78">
        <v>8.0000000000000004E-4</v>
      </c>
      <c r="T190" s="78">
        <v>3.0000000000000001E-3</v>
      </c>
      <c r="U190" s="78">
        <v>5.9999999999999995E-4</v>
      </c>
    </row>
    <row r="191" spans="2:21">
      <c r="B191" t="s">
        <v>922</v>
      </c>
      <c r="C191" t="s">
        <v>923</v>
      </c>
      <c r="D191" t="s">
        <v>100</v>
      </c>
      <c r="E191" t="s">
        <v>123</v>
      </c>
      <c r="F191" t="s">
        <v>924</v>
      </c>
      <c r="G191" t="s">
        <v>394</v>
      </c>
      <c r="H191" t="s">
        <v>586</v>
      </c>
      <c r="I191" t="s">
        <v>150</v>
      </c>
      <c r="J191" t="s">
        <v>925</v>
      </c>
      <c r="K191" s="77">
        <v>4.87</v>
      </c>
      <c r="L191" t="s">
        <v>102</v>
      </c>
      <c r="M191" s="78">
        <v>2.8000000000000001E-2</v>
      </c>
      <c r="N191" s="78">
        <v>1.6899999999999998E-2</v>
      </c>
      <c r="O191" s="77">
        <v>550706</v>
      </c>
      <c r="P191" s="77">
        <v>105.53</v>
      </c>
      <c r="Q191" s="77">
        <v>0</v>
      </c>
      <c r="R191" s="77">
        <v>581.16004180000004</v>
      </c>
      <c r="S191" s="78">
        <v>3.8999999999999998E-3</v>
      </c>
      <c r="T191" s="78">
        <v>1.5E-3</v>
      </c>
      <c r="U191" s="78">
        <v>2.9999999999999997E-4</v>
      </c>
    </row>
    <row r="192" spans="2:21">
      <c r="B192" t="s">
        <v>926</v>
      </c>
      <c r="C192" t="s">
        <v>927</v>
      </c>
      <c r="D192" t="s">
        <v>100</v>
      </c>
      <c r="E192" t="s">
        <v>123</v>
      </c>
      <c r="F192" t="s">
        <v>928</v>
      </c>
      <c r="G192" t="s">
        <v>435</v>
      </c>
      <c r="H192" t="s">
        <v>593</v>
      </c>
      <c r="I192" t="s">
        <v>210</v>
      </c>
      <c r="J192" t="s">
        <v>929</v>
      </c>
      <c r="K192" s="77">
        <v>1.96</v>
      </c>
      <c r="L192" t="s">
        <v>102</v>
      </c>
      <c r="M192" s="78">
        <v>4.65E-2</v>
      </c>
      <c r="N192" s="78">
        <v>4.6800000000000001E-2</v>
      </c>
      <c r="O192" s="77">
        <v>77565</v>
      </c>
      <c r="P192" s="77">
        <v>102.02</v>
      </c>
      <c r="Q192" s="77">
        <v>0</v>
      </c>
      <c r="R192" s="77">
        <v>79.131812999999994</v>
      </c>
      <c r="S192" s="78">
        <v>2.9999999999999997E-4</v>
      </c>
      <c r="T192" s="78">
        <v>2.0000000000000001E-4</v>
      </c>
      <c r="U192" s="78">
        <v>0</v>
      </c>
    </row>
    <row r="193" spans="2:21">
      <c r="B193" t="s">
        <v>930</v>
      </c>
      <c r="C193" t="s">
        <v>931</v>
      </c>
      <c r="D193" t="s">
        <v>100</v>
      </c>
      <c r="E193" t="s">
        <v>123</v>
      </c>
      <c r="F193" t="s">
        <v>932</v>
      </c>
      <c r="G193" t="s">
        <v>435</v>
      </c>
      <c r="H193" t="s">
        <v>593</v>
      </c>
      <c r="I193" t="s">
        <v>210</v>
      </c>
      <c r="J193" t="s">
        <v>933</v>
      </c>
      <c r="K193" s="77">
        <v>1.0900000000000001</v>
      </c>
      <c r="L193" t="s">
        <v>102</v>
      </c>
      <c r="M193" s="78">
        <v>4.9500000000000002E-2</v>
      </c>
      <c r="N193" s="78">
        <v>9.0999999999999998E-2</v>
      </c>
      <c r="O193" s="77">
        <v>118646</v>
      </c>
      <c r="P193" s="77">
        <v>97.5</v>
      </c>
      <c r="Q193" s="77">
        <v>0</v>
      </c>
      <c r="R193" s="77">
        <v>115.67985</v>
      </c>
      <c r="S193" s="78">
        <v>4.0000000000000002E-4</v>
      </c>
      <c r="T193" s="78">
        <v>2.9999999999999997E-4</v>
      </c>
      <c r="U193" s="78">
        <v>1E-4</v>
      </c>
    </row>
    <row r="194" spans="2:21">
      <c r="B194" t="s">
        <v>934</v>
      </c>
      <c r="C194" t="s">
        <v>935</v>
      </c>
      <c r="D194" t="s">
        <v>100</v>
      </c>
      <c r="E194" t="s">
        <v>123</v>
      </c>
      <c r="F194" t="s">
        <v>936</v>
      </c>
      <c r="G194" t="s">
        <v>132</v>
      </c>
      <c r="H194" t="s">
        <v>593</v>
      </c>
      <c r="I194" t="s">
        <v>210</v>
      </c>
      <c r="J194" t="s">
        <v>763</v>
      </c>
      <c r="K194" s="77">
        <v>4.46</v>
      </c>
      <c r="L194" t="s">
        <v>102</v>
      </c>
      <c r="M194" s="78">
        <v>2.5000000000000001E-2</v>
      </c>
      <c r="N194" s="78">
        <v>2.98E-2</v>
      </c>
      <c r="O194" s="77">
        <v>1600000</v>
      </c>
      <c r="P194" s="77">
        <v>97.94</v>
      </c>
      <c r="Q194" s="77">
        <v>40</v>
      </c>
      <c r="R194" s="77">
        <v>1607.04</v>
      </c>
      <c r="S194" s="78">
        <v>1.2999999999999999E-3</v>
      </c>
      <c r="T194" s="78">
        <v>4.1999999999999997E-3</v>
      </c>
      <c r="U194" s="78">
        <v>8.0000000000000004E-4</v>
      </c>
    </row>
    <row r="195" spans="2:21">
      <c r="B195" t="s">
        <v>937</v>
      </c>
      <c r="C195" t="s">
        <v>938</v>
      </c>
      <c r="D195" t="s">
        <v>100</v>
      </c>
      <c r="E195" t="s">
        <v>123</v>
      </c>
      <c r="F195" t="s">
        <v>939</v>
      </c>
      <c r="G195" t="s">
        <v>435</v>
      </c>
      <c r="H195" t="s">
        <v>593</v>
      </c>
      <c r="I195" t="s">
        <v>210</v>
      </c>
      <c r="J195" t="s">
        <v>940</v>
      </c>
      <c r="K195" s="77">
        <v>3.2</v>
      </c>
      <c r="L195" t="s">
        <v>102</v>
      </c>
      <c r="M195" s="78">
        <v>5.1499999999999997E-2</v>
      </c>
      <c r="N195" s="78">
        <v>7.1199999999999999E-2</v>
      </c>
      <c r="O195" s="77">
        <v>1700000</v>
      </c>
      <c r="P195" s="77">
        <v>93.863811999999996</v>
      </c>
      <c r="Q195" s="77">
        <v>0</v>
      </c>
      <c r="R195" s="77">
        <v>1595.684804</v>
      </c>
      <c r="S195" s="78">
        <v>0</v>
      </c>
      <c r="T195" s="78">
        <v>4.1999999999999997E-3</v>
      </c>
      <c r="U195" s="78">
        <v>8.0000000000000004E-4</v>
      </c>
    </row>
    <row r="196" spans="2:21">
      <c r="B196" t="s">
        <v>941</v>
      </c>
      <c r="C196" t="s">
        <v>942</v>
      </c>
      <c r="D196" t="s">
        <v>100</v>
      </c>
      <c r="E196" t="s">
        <v>123</v>
      </c>
      <c r="F196" t="s">
        <v>943</v>
      </c>
      <c r="G196" t="s">
        <v>467</v>
      </c>
      <c r="H196" t="s">
        <v>586</v>
      </c>
      <c r="I196" t="s">
        <v>150</v>
      </c>
      <c r="J196" t="s">
        <v>944</v>
      </c>
      <c r="K196" s="77">
        <v>1.75</v>
      </c>
      <c r="L196" t="s">
        <v>102</v>
      </c>
      <c r="M196" s="78">
        <v>2.4E-2</v>
      </c>
      <c r="N196" s="78">
        <v>1.41E-2</v>
      </c>
      <c r="O196" s="77">
        <v>521940.52</v>
      </c>
      <c r="P196" s="77">
        <v>102.44</v>
      </c>
      <c r="Q196" s="77">
        <v>0</v>
      </c>
      <c r="R196" s="77">
        <v>534.67586868800004</v>
      </c>
      <c r="S196" s="78">
        <v>2.0999999999999999E-3</v>
      </c>
      <c r="T196" s="78">
        <v>1.4E-3</v>
      </c>
      <c r="U196" s="78">
        <v>2.9999999999999997E-4</v>
      </c>
    </row>
    <row r="197" spans="2:21">
      <c r="B197" t="s">
        <v>945</v>
      </c>
      <c r="C197" t="s">
        <v>946</v>
      </c>
      <c r="D197" t="s">
        <v>100</v>
      </c>
      <c r="E197" t="s">
        <v>123</v>
      </c>
      <c r="F197" t="s">
        <v>611</v>
      </c>
      <c r="G197" t="s">
        <v>612</v>
      </c>
      <c r="H197" t="s">
        <v>593</v>
      </c>
      <c r="I197" t="s">
        <v>210</v>
      </c>
      <c r="J197" t="s">
        <v>701</v>
      </c>
      <c r="K197" s="77">
        <v>2.4700000000000002</v>
      </c>
      <c r="L197" t="s">
        <v>102</v>
      </c>
      <c r="M197" s="78">
        <v>6.2300000000000001E-2</v>
      </c>
      <c r="N197" s="78">
        <v>1.7999999999999999E-2</v>
      </c>
      <c r="O197" s="77">
        <v>1500000</v>
      </c>
      <c r="P197" s="77">
        <v>112.92</v>
      </c>
      <c r="Q197" s="77">
        <v>0</v>
      </c>
      <c r="R197" s="77">
        <v>1693.8</v>
      </c>
      <c r="S197" s="78">
        <v>2.3999999999999998E-3</v>
      </c>
      <c r="T197" s="78">
        <v>4.4999999999999997E-3</v>
      </c>
      <c r="U197" s="78">
        <v>8.0000000000000004E-4</v>
      </c>
    </row>
    <row r="198" spans="2:21">
      <c r="B198" t="s">
        <v>947</v>
      </c>
      <c r="C198" t="s">
        <v>948</v>
      </c>
      <c r="D198" t="s">
        <v>100</v>
      </c>
      <c r="E198" t="s">
        <v>123</v>
      </c>
      <c r="F198" t="s">
        <v>899</v>
      </c>
      <c r="G198" t="s">
        <v>569</v>
      </c>
      <c r="H198" t="s">
        <v>626</v>
      </c>
      <c r="I198" t="s">
        <v>150</v>
      </c>
      <c r="J198" t="s">
        <v>949</v>
      </c>
      <c r="K198" s="77">
        <v>2.14</v>
      </c>
      <c r="L198" t="s">
        <v>102</v>
      </c>
      <c r="M198" s="78">
        <v>4.5999999999999999E-2</v>
      </c>
      <c r="N198" s="78">
        <v>2.6499999999999999E-2</v>
      </c>
      <c r="O198" s="77">
        <v>300000</v>
      </c>
      <c r="P198" s="77">
        <v>104.27</v>
      </c>
      <c r="Q198" s="77">
        <v>0</v>
      </c>
      <c r="R198" s="77">
        <v>312.81</v>
      </c>
      <c r="S198" s="78">
        <v>4.0000000000000002E-4</v>
      </c>
      <c r="T198" s="78">
        <v>8.0000000000000004E-4</v>
      </c>
      <c r="U198" s="78">
        <v>2.0000000000000001E-4</v>
      </c>
    </row>
    <row r="199" spans="2:21">
      <c r="B199" t="s">
        <v>950</v>
      </c>
      <c r="C199" t="s">
        <v>951</v>
      </c>
      <c r="D199" t="s">
        <v>100</v>
      </c>
      <c r="E199" t="s">
        <v>123</v>
      </c>
      <c r="F199" t="s">
        <v>952</v>
      </c>
      <c r="G199" t="s">
        <v>435</v>
      </c>
      <c r="H199" t="s">
        <v>618</v>
      </c>
      <c r="I199" t="s">
        <v>210</v>
      </c>
      <c r="J199" t="s">
        <v>953</v>
      </c>
      <c r="K199" s="77">
        <v>2.92</v>
      </c>
      <c r="L199" t="s">
        <v>102</v>
      </c>
      <c r="M199" s="78">
        <v>6.5000000000000002E-2</v>
      </c>
      <c r="N199" s="78">
        <v>7.9000000000000001E-2</v>
      </c>
      <c r="O199" s="77">
        <v>1248598.28</v>
      </c>
      <c r="P199" s="77">
        <v>96.6</v>
      </c>
      <c r="Q199" s="77">
        <v>0</v>
      </c>
      <c r="R199" s="77">
        <v>1206.14593848</v>
      </c>
      <c r="S199" s="78">
        <v>5.0000000000000001E-3</v>
      </c>
      <c r="T199" s="78">
        <v>3.2000000000000002E-3</v>
      </c>
      <c r="U199" s="78">
        <v>5.9999999999999995E-4</v>
      </c>
    </row>
    <row r="200" spans="2:21">
      <c r="B200" t="s">
        <v>954</v>
      </c>
      <c r="C200" t="s">
        <v>955</v>
      </c>
      <c r="D200" t="s">
        <v>100</v>
      </c>
      <c r="E200" t="s">
        <v>123</v>
      </c>
      <c r="F200" t="s">
        <v>956</v>
      </c>
      <c r="G200" t="s">
        <v>125</v>
      </c>
      <c r="H200" t="s">
        <v>626</v>
      </c>
      <c r="I200" t="s">
        <v>150</v>
      </c>
      <c r="J200" t="s">
        <v>957</v>
      </c>
      <c r="K200" s="77">
        <v>4.0599999999999996</v>
      </c>
      <c r="L200" t="s">
        <v>102</v>
      </c>
      <c r="M200" s="78">
        <v>3.4500000000000003E-2</v>
      </c>
      <c r="N200" s="78">
        <v>1.6299999999999999E-2</v>
      </c>
      <c r="O200" s="77">
        <v>3000000</v>
      </c>
      <c r="P200" s="77">
        <v>108.78</v>
      </c>
      <c r="Q200" s="77">
        <v>0</v>
      </c>
      <c r="R200" s="77">
        <v>3263.4</v>
      </c>
      <c r="S200" s="78">
        <v>5.5999999999999999E-3</v>
      </c>
      <c r="T200" s="78">
        <v>8.6E-3</v>
      </c>
      <c r="U200" s="78">
        <v>1.6000000000000001E-3</v>
      </c>
    </row>
    <row r="201" spans="2:21">
      <c r="B201" t="s">
        <v>958</v>
      </c>
      <c r="C201" t="s">
        <v>959</v>
      </c>
      <c r="D201" t="s">
        <v>100</v>
      </c>
      <c r="E201" t="s">
        <v>123</v>
      </c>
      <c r="F201" t="s">
        <v>960</v>
      </c>
      <c r="G201" t="s">
        <v>443</v>
      </c>
      <c r="H201" t="s">
        <v>618</v>
      </c>
      <c r="I201" t="s">
        <v>210</v>
      </c>
      <c r="J201" t="s">
        <v>961</v>
      </c>
      <c r="K201" s="77">
        <v>2.15</v>
      </c>
      <c r="L201" t="s">
        <v>102</v>
      </c>
      <c r="M201" s="78">
        <v>5.8999999999999997E-2</v>
      </c>
      <c r="N201" s="78">
        <v>3.3000000000000002E-2</v>
      </c>
      <c r="O201" s="77">
        <v>3586517.8</v>
      </c>
      <c r="P201" s="77">
        <v>105.7</v>
      </c>
      <c r="Q201" s="77">
        <v>0</v>
      </c>
      <c r="R201" s="77">
        <v>3790.9493146</v>
      </c>
      <c r="S201" s="78">
        <v>4.0000000000000001E-3</v>
      </c>
      <c r="T201" s="78">
        <v>0.01</v>
      </c>
      <c r="U201" s="78">
        <v>1.9E-3</v>
      </c>
    </row>
    <row r="202" spans="2:21">
      <c r="B202" t="s">
        <v>962</v>
      </c>
      <c r="C202" t="s">
        <v>963</v>
      </c>
      <c r="D202" t="s">
        <v>100</v>
      </c>
      <c r="E202" t="s">
        <v>123</v>
      </c>
      <c r="F202" t="s">
        <v>964</v>
      </c>
      <c r="G202" t="s">
        <v>435</v>
      </c>
      <c r="H202" t="s">
        <v>618</v>
      </c>
      <c r="I202" t="s">
        <v>210</v>
      </c>
      <c r="J202" t="s">
        <v>965</v>
      </c>
      <c r="K202" s="77">
        <v>2.36</v>
      </c>
      <c r="L202" t="s">
        <v>102</v>
      </c>
      <c r="M202" s="78">
        <v>6.9000000000000006E-2</v>
      </c>
      <c r="N202" s="78">
        <v>0.1041</v>
      </c>
      <c r="O202" s="77">
        <v>2758278</v>
      </c>
      <c r="P202" s="77">
        <v>93.64</v>
      </c>
      <c r="Q202" s="77">
        <v>0</v>
      </c>
      <c r="R202" s="77">
        <v>2582.8515192</v>
      </c>
      <c r="S202" s="78">
        <v>4.1999999999999997E-3</v>
      </c>
      <c r="T202" s="78">
        <v>6.7999999999999996E-3</v>
      </c>
      <c r="U202" s="78">
        <v>1.2999999999999999E-3</v>
      </c>
    </row>
    <row r="203" spans="2:21">
      <c r="B203" t="s">
        <v>966</v>
      </c>
      <c r="C203" t="s">
        <v>967</v>
      </c>
      <c r="D203" t="s">
        <v>100</v>
      </c>
      <c r="E203" t="s">
        <v>123</v>
      </c>
      <c r="F203" t="s">
        <v>968</v>
      </c>
      <c r="G203" t="s">
        <v>644</v>
      </c>
      <c r="H203" t="s">
        <v>618</v>
      </c>
      <c r="I203" t="s">
        <v>210</v>
      </c>
      <c r="J203" t="s">
        <v>969</v>
      </c>
      <c r="K203" s="77">
        <v>4.5199999999999996</v>
      </c>
      <c r="L203" t="s">
        <v>102</v>
      </c>
      <c r="M203" s="78">
        <v>6.5000000000000002E-2</v>
      </c>
      <c r="N203" s="78">
        <v>5.9700000000000003E-2</v>
      </c>
      <c r="O203" s="77">
        <v>1630000</v>
      </c>
      <c r="P203" s="77">
        <v>102.8</v>
      </c>
      <c r="Q203" s="77">
        <v>0</v>
      </c>
      <c r="R203" s="77">
        <v>1675.64</v>
      </c>
      <c r="S203" s="78">
        <v>3.8999999999999998E-3</v>
      </c>
      <c r="T203" s="78">
        <v>4.4000000000000003E-3</v>
      </c>
      <c r="U203" s="78">
        <v>8.0000000000000004E-4</v>
      </c>
    </row>
    <row r="204" spans="2:21">
      <c r="B204" t="s">
        <v>970</v>
      </c>
      <c r="C204" t="s">
        <v>971</v>
      </c>
      <c r="D204" t="s">
        <v>100</v>
      </c>
      <c r="E204" t="s">
        <v>123</v>
      </c>
      <c r="F204" t="s">
        <v>625</v>
      </c>
      <c r="G204" t="s">
        <v>435</v>
      </c>
      <c r="H204" t="s">
        <v>626</v>
      </c>
      <c r="I204" t="s">
        <v>150</v>
      </c>
      <c r="J204" t="s">
        <v>972</v>
      </c>
      <c r="K204" s="77">
        <v>2.2000000000000002</v>
      </c>
      <c r="L204" t="s">
        <v>102</v>
      </c>
      <c r="M204" s="78">
        <v>3.5000000000000003E-2</v>
      </c>
      <c r="N204" s="78">
        <v>4.58E-2</v>
      </c>
      <c r="O204" s="77">
        <v>1134397.1399999999</v>
      </c>
      <c r="P204" s="77">
        <v>100.33</v>
      </c>
      <c r="Q204" s="77">
        <v>0</v>
      </c>
      <c r="R204" s="77">
        <v>1138.140650562</v>
      </c>
      <c r="S204" s="78">
        <v>4.1000000000000003E-3</v>
      </c>
      <c r="T204" s="78">
        <v>3.0000000000000001E-3</v>
      </c>
      <c r="U204" s="78">
        <v>5.9999999999999995E-4</v>
      </c>
    </row>
    <row r="205" spans="2:21">
      <c r="B205" t="s">
        <v>973</v>
      </c>
      <c r="C205" t="s">
        <v>974</v>
      </c>
      <c r="D205" t="s">
        <v>100</v>
      </c>
      <c r="E205" t="s">
        <v>123</v>
      </c>
      <c r="F205" t="s">
        <v>975</v>
      </c>
      <c r="G205" t="s">
        <v>771</v>
      </c>
      <c r="H205" t="s">
        <v>976</v>
      </c>
      <c r="I205" t="s">
        <v>150</v>
      </c>
      <c r="J205" t="s">
        <v>977</v>
      </c>
      <c r="K205" s="77">
        <v>2.97</v>
      </c>
      <c r="L205" t="s">
        <v>102</v>
      </c>
      <c r="M205" s="78">
        <v>4.2500000000000003E-2</v>
      </c>
      <c r="N205" s="78">
        <v>5.6500000000000002E-2</v>
      </c>
      <c r="O205" s="77">
        <v>1446157.07</v>
      </c>
      <c r="P205" s="77">
        <v>96.27</v>
      </c>
      <c r="Q205" s="77">
        <v>0</v>
      </c>
      <c r="R205" s="77">
        <v>1392.215411289</v>
      </c>
      <c r="S205" s="78">
        <v>2.0999999999999999E-3</v>
      </c>
      <c r="T205" s="78">
        <v>3.7000000000000002E-3</v>
      </c>
      <c r="U205" s="78">
        <v>6.9999999999999999E-4</v>
      </c>
    </row>
    <row r="206" spans="2:21">
      <c r="B206" t="s">
        <v>978</v>
      </c>
      <c r="C206" t="s">
        <v>979</v>
      </c>
      <c r="D206" t="s">
        <v>100</v>
      </c>
      <c r="E206" t="s">
        <v>123</v>
      </c>
      <c r="F206" t="s">
        <v>975</v>
      </c>
      <c r="G206" t="s">
        <v>771</v>
      </c>
      <c r="H206" t="s">
        <v>976</v>
      </c>
      <c r="I206" t="s">
        <v>150</v>
      </c>
      <c r="J206" t="s">
        <v>949</v>
      </c>
      <c r="K206" s="77">
        <v>5.04</v>
      </c>
      <c r="L206" t="s">
        <v>102</v>
      </c>
      <c r="M206" s="78">
        <v>0.04</v>
      </c>
      <c r="N206" s="78">
        <v>-2.0000000000000001E-4</v>
      </c>
      <c r="O206" s="77">
        <v>1160000</v>
      </c>
      <c r="P206" s="77">
        <v>122.5</v>
      </c>
      <c r="Q206" s="77">
        <v>0</v>
      </c>
      <c r="R206" s="77">
        <v>1421</v>
      </c>
      <c r="S206" s="78">
        <v>3.8999999999999998E-3</v>
      </c>
      <c r="T206" s="78">
        <v>3.7000000000000002E-3</v>
      </c>
      <c r="U206" s="78">
        <v>6.9999999999999999E-4</v>
      </c>
    </row>
    <row r="207" spans="2:21">
      <c r="B207" t="s">
        <v>980</v>
      </c>
      <c r="C207" t="s">
        <v>981</v>
      </c>
      <c r="D207" t="s">
        <v>100</v>
      </c>
      <c r="E207" t="s">
        <v>123</v>
      </c>
      <c r="F207" t="s">
        <v>982</v>
      </c>
      <c r="G207" t="s">
        <v>612</v>
      </c>
      <c r="H207" t="s">
        <v>983</v>
      </c>
      <c r="I207" t="s">
        <v>210</v>
      </c>
      <c r="J207" t="s">
        <v>984</v>
      </c>
      <c r="K207" s="77">
        <v>2.99</v>
      </c>
      <c r="L207" t="s">
        <v>102</v>
      </c>
      <c r="M207" s="78">
        <v>4.7500000000000001E-2</v>
      </c>
      <c r="N207" s="78">
        <v>3.8600000000000002E-2</v>
      </c>
      <c r="O207" s="77">
        <v>877000</v>
      </c>
      <c r="P207" s="77">
        <v>102.81</v>
      </c>
      <c r="Q207" s="77">
        <v>0</v>
      </c>
      <c r="R207" s="77">
        <v>901.64369999999997</v>
      </c>
      <c r="S207" s="78">
        <v>4.0000000000000001E-3</v>
      </c>
      <c r="T207" s="78">
        <v>2.3999999999999998E-3</v>
      </c>
      <c r="U207" s="78">
        <v>4.0000000000000002E-4</v>
      </c>
    </row>
    <row r="208" spans="2:21">
      <c r="B208" t="s">
        <v>985</v>
      </c>
      <c r="C208" t="s">
        <v>986</v>
      </c>
      <c r="D208" t="s">
        <v>100</v>
      </c>
      <c r="E208" t="s">
        <v>123</v>
      </c>
      <c r="F208" t="s">
        <v>987</v>
      </c>
      <c r="G208" t="s">
        <v>439</v>
      </c>
      <c r="H208" t="s">
        <v>631</v>
      </c>
      <c r="I208" t="s">
        <v>150</v>
      </c>
      <c r="J208" t="s">
        <v>988</v>
      </c>
      <c r="K208" s="77">
        <v>2.36</v>
      </c>
      <c r="L208" t="s">
        <v>102</v>
      </c>
      <c r="M208" s="78">
        <v>4.7500000000000001E-2</v>
      </c>
      <c r="N208" s="78">
        <v>3.6200000000000003E-2</v>
      </c>
      <c r="O208" s="77">
        <v>250942</v>
      </c>
      <c r="P208" s="77">
        <v>102.83</v>
      </c>
      <c r="Q208" s="77">
        <v>2.97994</v>
      </c>
      <c r="R208" s="77">
        <v>261.02359860000001</v>
      </c>
      <c r="S208" s="78">
        <v>2.3999999999999998E-3</v>
      </c>
      <c r="T208" s="78">
        <v>6.9999999999999999E-4</v>
      </c>
      <c r="U208" s="78">
        <v>1E-4</v>
      </c>
    </row>
    <row r="209" spans="2:21">
      <c r="B209" t="s">
        <v>989</v>
      </c>
      <c r="C209" t="s">
        <v>990</v>
      </c>
      <c r="D209" t="s">
        <v>100</v>
      </c>
      <c r="E209" t="s">
        <v>123</v>
      </c>
      <c r="F209" t="s">
        <v>987</v>
      </c>
      <c r="G209" t="s">
        <v>439</v>
      </c>
      <c r="H209" t="s">
        <v>631</v>
      </c>
      <c r="I209" t="s">
        <v>150</v>
      </c>
      <c r="J209" t="s">
        <v>991</v>
      </c>
      <c r="K209" s="77">
        <v>3.65</v>
      </c>
      <c r="L209" t="s">
        <v>102</v>
      </c>
      <c r="M209" s="78">
        <v>5.45E-2</v>
      </c>
      <c r="N209" s="78">
        <v>3.78E-2</v>
      </c>
      <c r="O209" s="77">
        <v>603108</v>
      </c>
      <c r="P209" s="77">
        <v>106.32</v>
      </c>
      <c r="Q209" s="77">
        <v>16.43469</v>
      </c>
      <c r="R209" s="77">
        <v>657.65911559999995</v>
      </c>
      <c r="S209" s="78">
        <v>3.5999999999999999E-3</v>
      </c>
      <c r="T209" s="78">
        <v>1.6999999999999999E-3</v>
      </c>
      <c r="U209" s="78">
        <v>2.9999999999999997E-4</v>
      </c>
    </row>
    <row r="210" spans="2:21">
      <c r="B210" t="s">
        <v>992</v>
      </c>
      <c r="C210" t="s">
        <v>993</v>
      </c>
      <c r="D210" t="s">
        <v>100</v>
      </c>
      <c r="E210" t="s">
        <v>123</v>
      </c>
      <c r="F210" t="s">
        <v>638</v>
      </c>
      <c r="G210" t="s">
        <v>569</v>
      </c>
      <c r="H210" t="s">
        <v>639</v>
      </c>
      <c r="I210" t="s">
        <v>210</v>
      </c>
      <c r="J210" t="s">
        <v>575</v>
      </c>
      <c r="K210" s="77">
        <v>3.22</v>
      </c>
      <c r="L210" t="s">
        <v>102</v>
      </c>
      <c r="M210" s="78">
        <v>5.8000000000000003E-2</v>
      </c>
      <c r="N210" s="78">
        <v>3.6400000000000002E-2</v>
      </c>
      <c r="O210" s="77">
        <v>1597752</v>
      </c>
      <c r="P210" s="77">
        <v>104.68</v>
      </c>
      <c r="Q210" s="77">
        <v>0</v>
      </c>
      <c r="R210" s="77">
        <v>1672.5267936</v>
      </c>
      <c r="S210" s="78">
        <v>8.0000000000000004E-4</v>
      </c>
      <c r="T210" s="78">
        <v>4.4000000000000003E-3</v>
      </c>
      <c r="U210" s="78">
        <v>8.0000000000000004E-4</v>
      </c>
    </row>
    <row r="211" spans="2:21">
      <c r="B211" t="s">
        <v>994</v>
      </c>
      <c r="C211" t="s">
        <v>995</v>
      </c>
      <c r="D211" t="s">
        <v>100</v>
      </c>
      <c r="E211" t="s">
        <v>123</v>
      </c>
      <c r="F211" t="s">
        <v>643</v>
      </c>
      <c r="G211" t="s">
        <v>644</v>
      </c>
      <c r="H211" t="s">
        <v>645</v>
      </c>
      <c r="I211" t="s">
        <v>210</v>
      </c>
      <c r="J211" t="s">
        <v>996</v>
      </c>
      <c r="K211" s="77">
        <v>1.97</v>
      </c>
      <c r="L211" t="s">
        <v>102</v>
      </c>
      <c r="M211" s="78">
        <v>4.2999999999999997E-2</v>
      </c>
      <c r="N211" s="78">
        <v>0.29809999999999998</v>
      </c>
      <c r="O211" s="77">
        <v>2057196.8</v>
      </c>
      <c r="P211" s="77">
        <v>65.37</v>
      </c>
      <c r="Q211" s="77">
        <v>0</v>
      </c>
      <c r="R211" s="77">
        <v>1344.7895481600001</v>
      </c>
      <c r="S211" s="78">
        <v>6.9999999999999999E-4</v>
      </c>
      <c r="T211" s="78">
        <v>3.5000000000000001E-3</v>
      </c>
      <c r="U211" s="78">
        <v>6.9999999999999999E-4</v>
      </c>
    </row>
    <row r="212" spans="2:21">
      <c r="B212" t="s">
        <v>997</v>
      </c>
      <c r="C212" t="s">
        <v>998</v>
      </c>
      <c r="D212" t="s">
        <v>100</v>
      </c>
      <c r="E212" t="s">
        <v>123</v>
      </c>
      <c r="F212" t="s">
        <v>999</v>
      </c>
      <c r="G212" t="s">
        <v>435</v>
      </c>
      <c r="H212" t="s">
        <v>1000</v>
      </c>
      <c r="I212" t="s">
        <v>150</v>
      </c>
      <c r="J212" t="s">
        <v>1001</v>
      </c>
      <c r="K212" s="77">
        <v>3.13</v>
      </c>
      <c r="L212" t="s">
        <v>102</v>
      </c>
      <c r="M212" s="78">
        <v>0.03</v>
      </c>
      <c r="N212" s="78">
        <v>9.2600000000000002E-2</v>
      </c>
      <c r="O212" s="77">
        <v>1455347</v>
      </c>
      <c r="P212" s="77">
        <v>87</v>
      </c>
      <c r="Q212" s="77">
        <v>0</v>
      </c>
      <c r="R212" s="77">
        <v>1266.1518900000001</v>
      </c>
      <c r="S212" s="78">
        <v>1.8E-3</v>
      </c>
      <c r="T212" s="78">
        <v>3.3E-3</v>
      </c>
      <c r="U212" s="78">
        <v>5.9999999999999995E-4</v>
      </c>
    </row>
    <row r="213" spans="2:21">
      <c r="B213" t="s">
        <v>1002</v>
      </c>
      <c r="C213" t="s">
        <v>1003</v>
      </c>
      <c r="D213" t="s">
        <v>100</v>
      </c>
      <c r="E213" t="s">
        <v>123</v>
      </c>
      <c r="F213" t="s">
        <v>1004</v>
      </c>
      <c r="G213" t="s">
        <v>132</v>
      </c>
      <c r="H213" t="s">
        <v>231</v>
      </c>
      <c r="I213" t="s">
        <v>652</v>
      </c>
      <c r="J213" t="s">
        <v>640</v>
      </c>
      <c r="K213" s="77">
        <v>3.65</v>
      </c>
      <c r="L213" t="s">
        <v>102</v>
      </c>
      <c r="M213" s="78">
        <v>3.5999999999999997E-2</v>
      </c>
      <c r="N213" s="78">
        <v>5.3100000000000001E-2</v>
      </c>
      <c r="O213" s="77">
        <v>2460809.3199999998</v>
      </c>
      <c r="P213" s="77">
        <v>95.5</v>
      </c>
      <c r="Q213" s="77">
        <v>0</v>
      </c>
      <c r="R213" s="77">
        <v>2350.0729006000001</v>
      </c>
      <c r="S213" s="78">
        <v>1.2999999999999999E-3</v>
      </c>
      <c r="T213" s="78">
        <v>6.1999999999999998E-3</v>
      </c>
      <c r="U213" s="78">
        <v>1.1999999999999999E-3</v>
      </c>
    </row>
    <row r="214" spans="2:21">
      <c r="B214" t="s">
        <v>1005</v>
      </c>
      <c r="C214" t="s">
        <v>1006</v>
      </c>
      <c r="D214" t="s">
        <v>100</v>
      </c>
      <c r="E214" t="s">
        <v>123</v>
      </c>
      <c r="F214" t="s">
        <v>1004</v>
      </c>
      <c r="G214" t="s">
        <v>132</v>
      </c>
      <c r="H214" t="s">
        <v>231</v>
      </c>
      <c r="I214" t="s">
        <v>652</v>
      </c>
      <c r="J214" t="s">
        <v>283</v>
      </c>
      <c r="K214" s="77">
        <v>3.65</v>
      </c>
      <c r="L214" t="s">
        <v>102</v>
      </c>
      <c r="M214" s="78">
        <v>3.85E-2</v>
      </c>
      <c r="N214" s="78">
        <v>5.21E-2</v>
      </c>
      <c r="O214" s="77">
        <v>22958.799999999999</v>
      </c>
      <c r="P214" s="77">
        <v>95.81</v>
      </c>
      <c r="Q214" s="77">
        <v>0</v>
      </c>
      <c r="R214" s="77">
        <v>21.996826280000001</v>
      </c>
      <c r="S214" s="78">
        <v>4.0000000000000002E-4</v>
      </c>
      <c r="T214" s="78">
        <v>1E-4</v>
      </c>
      <c r="U214" s="78">
        <v>0</v>
      </c>
    </row>
    <row r="215" spans="2:21">
      <c r="B215" t="s">
        <v>1007</v>
      </c>
      <c r="C215" t="s">
        <v>1008</v>
      </c>
      <c r="D215" t="s">
        <v>100</v>
      </c>
      <c r="E215" t="s">
        <v>123</v>
      </c>
      <c r="F215" t="s">
        <v>1009</v>
      </c>
      <c r="G215" t="s">
        <v>612</v>
      </c>
      <c r="H215" t="s">
        <v>231</v>
      </c>
      <c r="I215" t="s">
        <v>652</v>
      </c>
      <c r="J215" t="s">
        <v>965</v>
      </c>
      <c r="K215" s="77">
        <v>1.05</v>
      </c>
      <c r="L215" t="s">
        <v>102</v>
      </c>
      <c r="M215" s="78">
        <v>4.5999999999999999E-2</v>
      </c>
      <c r="N215" s="78">
        <v>2.6200000000000001E-2</v>
      </c>
      <c r="O215" s="77">
        <v>104250</v>
      </c>
      <c r="P215" s="77">
        <v>103.31</v>
      </c>
      <c r="Q215" s="77">
        <v>0</v>
      </c>
      <c r="R215" s="77">
        <v>107.700675</v>
      </c>
      <c r="S215" s="78">
        <v>5.0000000000000001E-4</v>
      </c>
      <c r="T215" s="78">
        <v>2.9999999999999997E-4</v>
      </c>
      <c r="U215" s="78">
        <v>1E-4</v>
      </c>
    </row>
    <row r="216" spans="2:21">
      <c r="B216" t="s">
        <v>1010</v>
      </c>
      <c r="C216" t="s">
        <v>1011</v>
      </c>
      <c r="D216" t="s">
        <v>100</v>
      </c>
      <c r="E216" t="s">
        <v>123</v>
      </c>
      <c r="F216" s="16"/>
      <c r="G216" t="s">
        <v>394</v>
      </c>
      <c r="H216" t="s">
        <v>231</v>
      </c>
      <c r="I216" t="s">
        <v>652</v>
      </c>
      <c r="J216" t="s">
        <v>653</v>
      </c>
      <c r="K216" s="77">
        <v>2.61</v>
      </c>
      <c r="L216" t="s">
        <v>102</v>
      </c>
      <c r="M216" s="78">
        <v>5.6000000000000001E-2</v>
      </c>
      <c r="N216" s="78">
        <v>4.6600000000000003E-2</v>
      </c>
      <c r="O216" s="77">
        <v>128842.09</v>
      </c>
      <c r="P216" s="77">
        <v>102.6</v>
      </c>
      <c r="Q216" s="77">
        <v>10.997199999999999</v>
      </c>
      <c r="R216" s="77">
        <v>143.18918434</v>
      </c>
      <c r="S216" s="78">
        <v>1.8E-3</v>
      </c>
      <c r="T216" s="78">
        <v>4.0000000000000002E-4</v>
      </c>
      <c r="U216" s="78">
        <v>1E-4</v>
      </c>
    </row>
    <row r="217" spans="2:21">
      <c r="B217" s="79" t="s">
        <v>323</v>
      </c>
      <c r="C217" s="16"/>
      <c r="D217" s="16"/>
      <c r="E217" s="16"/>
      <c r="F217" s="16"/>
      <c r="K217" s="81">
        <v>3.46</v>
      </c>
      <c r="N217" s="80">
        <v>5.8999999999999997E-2</v>
      </c>
      <c r="O217" s="81">
        <v>13038626.57</v>
      </c>
      <c r="Q217" s="81">
        <v>276.64884000000001</v>
      </c>
      <c r="R217" s="81">
        <v>11696.316299269</v>
      </c>
      <c r="T217" s="80">
        <v>3.0800000000000001E-2</v>
      </c>
      <c r="U217" s="80">
        <v>5.7999999999999996E-3</v>
      </c>
    </row>
    <row r="218" spans="2:21">
      <c r="B218" t="s">
        <v>1012</v>
      </c>
      <c r="C218" t="s">
        <v>1013</v>
      </c>
      <c r="D218" t="s">
        <v>100</v>
      </c>
      <c r="E218" t="s">
        <v>123</v>
      </c>
      <c r="F218" t="s">
        <v>1014</v>
      </c>
      <c r="G218" t="s">
        <v>644</v>
      </c>
      <c r="H218" t="s">
        <v>427</v>
      </c>
      <c r="I218" t="s">
        <v>210</v>
      </c>
      <c r="J218" t="s">
        <v>1015</v>
      </c>
      <c r="K218" s="77">
        <v>2.38</v>
      </c>
      <c r="L218" t="s">
        <v>102</v>
      </c>
      <c r="M218" s="78">
        <v>3.49E-2</v>
      </c>
      <c r="N218" s="78">
        <v>3.8199999999999998E-2</v>
      </c>
      <c r="O218" s="77">
        <v>934505.42</v>
      </c>
      <c r="P218" s="77">
        <v>89.27</v>
      </c>
      <c r="Q218" s="77">
        <v>0</v>
      </c>
      <c r="R218" s="77">
        <v>834.23298843400005</v>
      </c>
      <c r="S218" s="78">
        <v>5.9999999999999995E-4</v>
      </c>
      <c r="T218" s="78">
        <v>2.2000000000000001E-3</v>
      </c>
      <c r="U218" s="78">
        <v>4.0000000000000002E-4</v>
      </c>
    </row>
    <row r="219" spans="2:21">
      <c r="B219" t="s">
        <v>1016</v>
      </c>
      <c r="C219" t="s">
        <v>1017</v>
      </c>
      <c r="D219" t="s">
        <v>100</v>
      </c>
      <c r="E219" t="s">
        <v>123</v>
      </c>
      <c r="F219" t="s">
        <v>1018</v>
      </c>
      <c r="G219" t="s">
        <v>435</v>
      </c>
      <c r="H219" t="s">
        <v>485</v>
      </c>
      <c r="I219" t="s">
        <v>150</v>
      </c>
      <c r="J219" t="s">
        <v>1019</v>
      </c>
      <c r="K219" s="77">
        <v>5.0599999999999996</v>
      </c>
      <c r="L219" t="s">
        <v>102</v>
      </c>
      <c r="M219" s="78">
        <v>4.2999999999999997E-2</v>
      </c>
      <c r="N219" s="78">
        <v>5.21E-2</v>
      </c>
      <c r="O219" s="77">
        <v>2439049.5</v>
      </c>
      <c r="P219" s="77">
        <v>89.14</v>
      </c>
      <c r="Q219" s="77">
        <v>0</v>
      </c>
      <c r="R219" s="77">
        <v>2174.1687243000001</v>
      </c>
      <c r="S219" s="78">
        <v>1.8E-3</v>
      </c>
      <c r="T219" s="78">
        <v>5.7000000000000002E-3</v>
      </c>
      <c r="U219" s="78">
        <v>1.1000000000000001E-3</v>
      </c>
    </row>
    <row r="220" spans="2:21">
      <c r="B220" t="s">
        <v>1020</v>
      </c>
      <c r="C220" t="s">
        <v>1021</v>
      </c>
      <c r="D220" t="s">
        <v>100</v>
      </c>
      <c r="E220" t="s">
        <v>123</v>
      </c>
      <c r="F220" t="s">
        <v>829</v>
      </c>
      <c r="G220" t="s">
        <v>830</v>
      </c>
      <c r="H220" t="s">
        <v>581</v>
      </c>
      <c r="I220" t="s">
        <v>210</v>
      </c>
      <c r="J220" t="s">
        <v>1022</v>
      </c>
      <c r="K220" s="77">
        <v>2.85</v>
      </c>
      <c r="L220" t="s">
        <v>102</v>
      </c>
      <c r="M220" s="78">
        <v>3.9E-2</v>
      </c>
      <c r="N220" s="78">
        <v>2.2599999999999999E-2</v>
      </c>
      <c r="O220" s="77">
        <v>595621</v>
      </c>
      <c r="P220" s="77">
        <v>92.23</v>
      </c>
      <c r="Q220" s="77">
        <v>0</v>
      </c>
      <c r="R220" s="77">
        <v>549.34124829999996</v>
      </c>
      <c r="S220" s="78">
        <v>3.0000000000000001E-3</v>
      </c>
      <c r="T220" s="78">
        <v>1.4E-3</v>
      </c>
      <c r="U220" s="78">
        <v>2.9999999999999997E-4</v>
      </c>
    </row>
    <row r="221" spans="2:21">
      <c r="B221" t="s">
        <v>1023</v>
      </c>
      <c r="C221" t="s">
        <v>1024</v>
      </c>
      <c r="D221" t="s">
        <v>100</v>
      </c>
      <c r="E221" t="s">
        <v>123</v>
      </c>
      <c r="F221" t="s">
        <v>845</v>
      </c>
      <c r="G221" t="s">
        <v>101</v>
      </c>
      <c r="H221" t="s">
        <v>570</v>
      </c>
      <c r="I221" t="s">
        <v>150</v>
      </c>
      <c r="J221" t="s">
        <v>872</v>
      </c>
      <c r="K221" s="77">
        <v>3.25</v>
      </c>
      <c r="L221" t="s">
        <v>102</v>
      </c>
      <c r="M221" s="78">
        <v>3.85E-2</v>
      </c>
      <c r="N221" s="78">
        <v>3.9100000000000003E-2</v>
      </c>
      <c r="O221" s="77">
        <v>1180521.95</v>
      </c>
      <c r="P221" s="77">
        <v>88.91</v>
      </c>
      <c r="Q221" s="77">
        <v>0</v>
      </c>
      <c r="R221" s="77">
        <v>1049.6020657449999</v>
      </c>
      <c r="S221" s="78">
        <v>3.5999999999999999E-3</v>
      </c>
      <c r="T221" s="78">
        <v>2.8E-3</v>
      </c>
      <c r="U221" s="78">
        <v>5.0000000000000001E-4</v>
      </c>
    </row>
    <row r="222" spans="2:21">
      <c r="B222" t="s">
        <v>1025</v>
      </c>
      <c r="C222" t="s">
        <v>1026</v>
      </c>
      <c r="D222" t="s">
        <v>100</v>
      </c>
      <c r="E222" t="s">
        <v>123</v>
      </c>
      <c r="F222" t="s">
        <v>1027</v>
      </c>
      <c r="G222" t="s">
        <v>129</v>
      </c>
      <c r="H222" t="s">
        <v>581</v>
      </c>
      <c r="I222" t="s">
        <v>210</v>
      </c>
      <c r="J222" t="s">
        <v>1028</v>
      </c>
      <c r="K222" s="77">
        <v>2.86</v>
      </c>
      <c r="L222" t="s">
        <v>102</v>
      </c>
      <c r="M222" s="78">
        <v>3.3700000000000001E-2</v>
      </c>
      <c r="N222" s="78">
        <v>2.2599999999999999E-2</v>
      </c>
      <c r="O222" s="77">
        <v>1381666.61</v>
      </c>
      <c r="P222" s="77">
        <v>93.97</v>
      </c>
      <c r="Q222" s="77">
        <v>276.64884000000001</v>
      </c>
      <c r="R222" s="77">
        <v>1575.0009534169999</v>
      </c>
      <c r="S222" s="78">
        <v>3.8999999999999998E-3</v>
      </c>
      <c r="T222" s="78">
        <v>4.1000000000000003E-3</v>
      </c>
      <c r="U222" s="78">
        <v>8.0000000000000004E-4</v>
      </c>
    </row>
    <row r="223" spans="2:21">
      <c r="B223" t="s">
        <v>1029</v>
      </c>
      <c r="C223" t="s">
        <v>1030</v>
      </c>
      <c r="D223" t="s">
        <v>100</v>
      </c>
      <c r="E223" t="s">
        <v>123</v>
      </c>
      <c r="F223" t="s">
        <v>1031</v>
      </c>
      <c r="G223" t="s">
        <v>644</v>
      </c>
      <c r="H223" t="s">
        <v>570</v>
      </c>
      <c r="I223" t="s">
        <v>150</v>
      </c>
      <c r="J223" t="s">
        <v>1032</v>
      </c>
      <c r="K223" s="77">
        <v>4.75</v>
      </c>
      <c r="L223" t="s">
        <v>102</v>
      </c>
      <c r="M223" s="78">
        <v>4.6899999999999997E-2</v>
      </c>
      <c r="N223" s="78">
        <v>8.14E-2</v>
      </c>
      <c r="O223" s="77">
        <v>3835710.09</v>
      </c>
      <c r="P223" s="77">
        <v>80.97</v>
      </c>
      <c r="Q223" s="77">
        <v>0</v>
      </c>
      <c r="R223" s="77">
        <v>3105.7744598730001</v>
      </c>
      <c r="S223" s="78">
        <v>2.5000000000000001E-3</v>
      </c>
      <c r="T223" s="78">
        <v>8.2000000000000007E-3</v>
      </c>
      <c r="U223" s="78">
        <v>1.5E-3</v>
      </c>
    </row>
    <row r="224" spans="2:21">
      <c r="B224" t="s">
        <v>1033</v>
      </c>
      <c r="C224" t="s">
        <v>1034</v>
      </c>
      <c r="D224" t="s">
        <v>100</v>
      </c>
      <c r="E224" t="s">
        <v>123</v>
      </c>
      <c r="F224" t="s">
        <v>1035</v>
      </c>
      <c r="G224" t="s">
        <v>644</v>
      </c>
      <c r="H224" t="s">
        <v>593</v>
      </c>
      <c r="I224" t="s">
        <v>210</v>
      </c>
      <c r="J224" t="s">
        <v>1036</v>
      </c>
      <c r="K224" s="77">
        <v>0.55000000000000004</v>
      </c>
      <c r="L224" t="s">
        <v>102</v>
      </c>
      <c r="M224" s="78">
        <v>7.7499999999999999E-2</v>
      </c>
      <c r="N224" s="78">
        <v>9.6699999999999994E-2</v>
      </c>
      <c r="O224" s="77">
        <v>1671552</v>
      </c>
      <c r="P224" s="77">
        <v>92.71</v>
      </c>
      <c r="Q224" s="77">
        <v>0</v>
      </c>
      <c r="R224" s="77">
        <v>1549.6958592000001</v>
      </c>
      <c r="S224" s="78">
        <v>2.8999999999999998E-3</v>
      </c>
      <c r="T224" s="78">
        <v>4.1000000000000003E-3</v>
      </c>
      <c r="U224" s="78">
        <v>8.0000000000000004E-4</v>
      </c>
    </row>
    <row r="225" spans="2:21">
      <c r="B225" t="s">
        <v>1037</v>
      </c>
      <c r="C225" t="s">
        <v>1038</v>
      </c>
      <c r="D225" t="s">
        <v>100</v>
      </c>
      <c r="E225" t="s">
        <v>123</v>
      </c>
      <c r="F225" t="s">
        <v>960</v>
      </c>
      <c r="G225" t="s">
        <v>443</v>
      </c>
      <c r="H225" t="s">
        <v>618</v>
      </c>
      <c r="I225" t="s">
        <v>210</v>
      </c>
      <c r="J225" t="s">
        <v>1039</v>
      </c>
      <c r="K225" s="77">
        <v>2.85</v>
      </c>
      <c r="L225" t="s">
        <v>102</v>
      </c>
      <c r="M225" s="78">
        <v>4.7E-2</v>
      </c>
      <c r="N225" s="78">
        <v>6.2E-2</v>
      </c>
      <c r="O225" s="77">
        <v>1000000</v>
      </c>
      <c r="P225" s="77">
        <v>85.85</v>
      </c>
      <c r="Q225" s="77">
        <v>0</v>
      </c>
      <c r="R225" s="77">
        <v>858.5</v>
      </c>
      <c r="S225" s="78">
        <v>1.4E-3</v>
      </c>
      <c r="T225" s="78">
        <v>2.3E-3</v>
      </c>
      <c r="U225" s="78">
        <v>4.0000000000000002E-4</v>
      </c>
    </row>
    <row r="226" spans="2:21">
      <c r="B226" s="79" t="s">
        <v>1040</v>
      </c>
      <c r="C226" s="16"/>
      <c r="D226" s="16"/>
      <c r="E226" s="16"/>
      <c r="F226" s="16"/>
      <c r="K226" s="81">
        <v>0</v>
      </c>
      <c r="N226" s="80">
        <v>0</v>
      </c>
      <c r="O226" s="81">
        <v>0</v>
      </c>
      <c r="Q226" s="81">
        <v>0</v>
      </c>
      <c r="R226" s="81">
        <v>0</v>
      </c>
      <c r="T226" s="80">
        <v>0</v>
      </c>
      <c r="U226" s="80">
        <v>0</v>
      </c>
    </row>
    <row r="227" spans="2:21">
      <c r="B227" t="s">
        <v>231</v>
      </c>
      <c r="C227" t="s">
        <v>231</v>
      </c>
      <c r="D227" s="16"/>
      <c r="E227" s="16"/>
      <c r="F227" s="16"/>
      <c r="G227" t="s">
        <v>231</v>
      </c>
      <c r="H227" t="s">
        <v>231</v>
      </c>
      <c r="K227" s="77">
        <v>0</v>
      </c>
      <c r="L227" t="s">
        <v>231</v>
      </c>
      <c r="M227" s="78">
        <v>0</v>
      </c>
      <c r="N227" s="78">
        <v>0</v>
      </c>
      <c r="O227" s="77">
        <v>0</v>
      </c>
      <c r="P227" s="77">
        <v>0</v>
      </c>
      <c r="R227" s="77">
        <v>0</v>
      </c>
      <c r="S227" s="78">
        <v>0</v>
      </c>
      <c r="T227" s="78">
        <v>0</v>
      </c>
      <c r="U227" s="78">
        <v>0</v>
      </c>
    </row>
    <row r="228" spans="2:21">
      <c r="B228" s="79" t="s">
        <v>236</v>
      </c>
      <c r="C228" s="16"/>
      <c r="D228" s="16"/>
      <c r="E228" s="16"/>
      <c r="F228" s="16"/>
      <c r="K228" s="81">
        <v>5.78</v>
      </c>
      <c r="N228" s="80">
        <v>2.3099999999999999E-2</v>
      </c>
      <c r="O228" s="81">
        <v>919778</v>
      </c>
      <c r="Q228" s="81">
        <v>0</v>
      </c>
      <c r="R228" s="81">
        <v>3091.5717335545</v>
      </c>
      <c r="T228" s="80">
        <v>8.0999999999999996E-3</v>
      </c>
      <c r="U228" s="80">
        <v>1.5E-3</v>
      </c>
    </row>
    <row r="229" spans="2:21">
      <c r="B229" s="79" t="s">
        <v>324</v>
      </c>
      <c r="C229" s="16"/>
      <c r="D229" s="16"/>
      <c r="E229" s="16"/>
      <c r="F229" s="16"/>
      <c r="K229" s="81">
        <v>0</v>
      </c>
      <c r="N229" s="80">
        <v>0</v>
      </c>
      <c r="O229" s="81">
        <v>0</v>
      </c>
      <c r="Q229" s="81">
        <v>0</v>
      </c>
      <c r="R229" s="81">
        <v>0</v>
      </c>
      <c r="T229" s="80">
        <v>0</v>
      </c>
      <c r="U229" s="80">
        <v>0</v>
      </c>
    </row>
    <row r="230" spans="2:21">
      <c r="B230" t="s">
        <v>231</v>
      </c>
      <c r="C230" t="s">
        <v>231</v>
      </c>
      <c r="D230" s="16"/>
      <c r="E230" s="16"/>
      <c r="F230" s="16"/>
      <c r="G230" t="s">
        <v>231</v>
      </c>
      <c r="H230" t="s">
        <v>231</v>
      </c>
      <c r="K230" s="77">
        <v>0</v>
      </c>
      <c r="L230" t="s">
        <v>231</v>
      </c>
      <c r="M230" s="78">
        <v>0</v>
      </c>
      <c r="N230" s="78">
        <v>0</v>
      </c>
      <c r="O230" s="77">
        <v>0</v>
      </c>
      <c r="P230" s="77">
        <v>0</v>
      </c>
      <c r="R230" s="77">
        <v>0</v>
      </c>
      <c r="S230" s="78">
        <v>0</v>
      </c>
      <c r="T230" s="78">
        <v>0</v>
      </c>
      <c r="U230" s="78">
        <v>0</v>
      </c>
    </row>
    <row r="231" spans="2:21">
      <c r="B231" s="79" t="s">
        <v>325</v>
      </c>
      <c r="C231" s="16"/>
      <c r="D231" s="16"/>
      <c r="E231" s="16"/>
      <c r="F231" s="16"/>
      <c r="K231" s="81">
        <v>5.78</v>
      </c>
      <c r="N231" s="80">
        <v>2.3099999999999999E-2</v>
      </c>
      <c r="O231" s="81">
        <v>919778</v>
      </c>
      <c r="Q231" s="81">
        <v>0</v>
      </c>
      <c r="R231" s="81">
        <v>3091.5717335545</v>
      </c>
      <c r="T231" s="80">
        <v>8.0999999999999996E-3</v>
      </c>
      <c r="U231" s="80">
        <v>1.5E-3</v>
      </c>
    </row>
    <row r="232" spans="2:21">
      <c r="B232" t="s">
        <v>1041</v>
      </c>
      <c r="C232" t="s">
        <v>1042</v>
      </c>
      <c r="D232" t="s">
        <v>123</v>
      </c>
      <c r="E232" t="s">
        <v>1043</v>
      </c>
      <c r="F232" t="s">
        <v>1044</v>
      </c>
      <c r="G232" t="s">
        <v>1045</v>
      </c>
      <c r="H232" t="s">
        <v>1046</v>
      </c>
      <c r="I232" t="s">
        <v>1047</v>
      </c>
      <c r="J232" t="s">
        <v>1048</v>
      </c>
      <c r="K232" s="77">
        <v>0.27</v>
      </c>
      <c r="L232" t="s">
        <v>106</v>
      </c>
      <c r="M232" s="78">
        <v>6.6299999999999998E-2</v>
      </c>
      <c r="N232" s="78">
        <v>7.7000000000000002E-3</v>
      </c>
      <c r="O232" s="77">
        <v>117000</v>
      </c>
      <c r="P232" s="77">
        <v>103.08859290598291</v>
      </c>
      <c r="Q232" s="77">
        <v>0</v>
      </c>
      <c r="R232" s="77">
        <v>387.7728966455</v>
      </c>
      <c r="S232" s="78">
        <v>1E-4</v>
      </c>
      <c r="T232" s="78">
        <v>1E-3</v>
      </c>
      <c r="U232" s="78">
        <v>2.0000000000000001E-4</v>
      </c>
    </row>
    <row r="233" spans="2:21">
      <c r="B233" t="s">
        <v>1049</v>
      </c>
      <c r="C233" t="s">
        <v>1050</v>
      </c>
      <c r="D233" t="s">
        <v>123</v>
      </c>
      <c r="E233" t="s">
        <v>1043</v>
      </c>
      <c r="F233" t="s">
        <v>1051</v>
      </c>
      <c r="G233" t="s">
        <v>1052</v>
      </c>
      <c r="H233" t="s">
        <v>1046</v>
      </c>
      <c r="I233" t="s">
        <v>1047</v>
      </c>
      <c r="J233" t="s">
        <v>1048</v>
      </c>
      <c r="K233" s="77">
        <v>7.0000000000000007E-2</v>
      </c>
      <c r="L233" t="s">
        <v>106</v>
      </c>
      <c r="M233" s="78">
        <v>5.7500000000000002E-2</v>
      </c>
      <c r="N233" s="78">
        <v>1.72E-2</v>
      </c>
      <c r="O233" s="77">
        <v>778</v>
      </c>
      <c r="P233" s="77">
        <v>102.7556940874036</v>
      </c>
      <c r="Q233" s="77">
        <v>0</v>
      </c>
      <c r="R233" s="77">
        <v>2.5701973494999999</v>
      </c>
      <c r="S233" s="78">
        <v>0</v>
      </c>
      <c r="T233" s="78">
        <v>0</v>
      </c>
      <c r="U233" s="78">
        <v>0</v>
      </c>
    </row>
    <row r="234" spans="2:21">
      <c r="B234" t="s">
        <v>1053</v>
      </c>
      <c r="C234" t="s">
        <v>1054</v>
      </c>
      <c r="D234" t="s">
        <v>123</v>
      </c>
      <c r="E234" t="s">
        <v>1043</v>
      </c>
      <c r="F234" t="s">
        <v>1055</v>
      </c>
      <c r="G234" t="s">
        <v>1056</v>
      </c>
      <c r="H234" t="s">
        <v>1057</v>
      </c>
      <c r="I234" t="s">
        <v>1058</v>
      </c>
      <c r="J234" t="s">
        <v>1048</v>
      </c>
      <c r="K234" s="77">
        <v>3.34</v>
      </c>
      <c r="L234" t="s">
        <v>106</v>
      </c>
      <c r="M234" s="78">
        <v>4.4999999999999998E-2</v>
      </c>
      <c r="N234" s="78">
        <v>1.8499999999999999E-2</v>
      </c>
      <c r="O234" s="77">
        <v>120000</v>
      </c>
      <c r="P234" s="77">
        <v>111.22499999999999</v>
      </c>
      <c r="Q234" s="77">
        <v>0</v>
      </c>
      <c r="R234" s="77">
        <v>429.10604999999998</v>
      </c>
      <c r="S234" s="78">
        <v>1E-4</v>
      </c>
      <c r="T234" s="78">
        <v>1.1000000000000001E-3</v>
      </c>
      <c r="U234" s="78">
        <v>2.0000000000000001E-4</v>
      </c>
    </row>
    <row r="235" spans="2:21">
      <c r="B235" t="s">
        <v>1059</v>
      </c>
      <c r="C235" t="s">
        <v>1060</v>
      </c>
      <c r="D235" t="s">
        <v>123</v>
      </c>
      <c r="E235" t="s">
        <v>1043</v>
      </c>
      <c r="F235" t="s">
        <v>1061</v>
      </c>
      <c r="G235" t="s">
        <v>1052</v>
      </c>
      <c r="H235" t="s">
        <v>1062</v>
      </c>
      <c r="I235" t="s">
        <v>1047</v>
      </c>
      <c r="J235" t="s">
        <v>1063</v>
      </c>
      <c r="K235" s="77">
        <v>4.67</v>
      </c>
      <c r="L235" t="s">
        <v>106</v>
      </c>
      <c r="M235" s="78">
        <v>3.4000000000000002E-2</v>
      </c>
      <c r="N235" s="78">
        <v>3.56E-2</v>
      </c>
      <c r="O235" s="77">
        <v>200000</v>
      </c>
      <c r="P235" s="77">
        <v>99.677999999999997</v>
      </c>
      <c r="Q235" s="77">
        <v>0</v>
      </c>
      <c r="R235" s="77">
        <v>640.92953999999997</v>
      </c>
      <c r="S235" s="78">
        <v>2.0000000000000001E-4</v>
      </c>
      <c r="T235" s="78">
        <v>1.6999999999999999E-3</v>
      </c>
      <c r="U235" s="78">
        <v>2.9999999999999997E-4</v>
      </c>
    </row>
    <row r="236" spans="2:21">
      <c r="B236" t="s">
        <v>1064</v>
      </c>
      <c r="C236" t="s">
        <v>1065</v>
      </c>
      <c r="D236" t="s">
        <v>123</v>
      </c>
      <c r="E236" t="s">
        <v>1043</v>
      </c>
      <c r="F236" t="s">
        <v>1066</v>
      </c>
      <c r="G236" t="s">
        <v>1067</v>
      </c>
      <c r="H236" t="s">
        <v>1068</v>
      </c>
      <c r="I236" t="s">
        <v>1058</v>
      </c>
      <c r="J236" t="s">
        <v>1048</v>
      </c>
      <c r="K236" s="77">
        <v>17.649999999999999</v>
      </c>
      <c r="L236" t="s">
        <v>106</v>
      </c>
      <c r="M236" s="78">
        <v>6.25E-2</v>
      </c>
      <c r="N236" s="78">
        <v>5.6000000000000001E-2</v>
      </c>
      <c r="O236" s="77">
        <v>114000</v>
      </c>
      <c r="P236" s="77">
        <v>112.58741666666667</v>
      </c>
      <c r="Q236" s="77">
        <v>0</v>
      </c>
      <c r="R236" s="77">
        <v>412.64414082500002</v>
      </c>
      <c r="S236" s="78">
        <v>0</v>
      </c>
      <c r="T236" s="78">
        <v>1.1000000000000001E-3</v>
      </c>
      <c r="U236" s="78">
        <v>2.0000000000000001E-4</v>
      </c>
    </row>
    <row r="237" spans="2:21">
      <c r="B237" t="s">
        <v>1069</v>
      </c>
      <c r="C237" t="s">
        <v>1070</v>
      </c>
      <c r="D237" t="s">
        <v>123</v>
      </c>
      <c r="E237" t="s">
        <v>1043</v>
      </c>
      <c r="F237" t="s">
        <v>1071</v>
      </c>
      <c r="G237" t="s">
        <v>1072</v>
      </c>
      <c r="H237" t="s">
        <v>1073</v>
      </c>
      <c r="I237" t="s">
        <v>1047</v>
      </c>
      <c r="J237" t="s">
        <v>1048</v>
      </c>
      <c r="K237" s="77">
        <v>5.62</v>
      </c>
      <c r="L237" t="s">
        <v>106</v>
      </c>
      <c r="M237" s="78">
        <v>4.7500000000000001E-2</v>
      </c>
      <c r="N237" s="78">
        <v>3.6200000000000003E-2</v>
      </c>
      <c r="O237" s="77">
        <v>118000</v>
      </c>
      <c r="P237" s="77">
        <v>108.89608330508474</v>
      </c>
      <c r="Q237" s="77">
        <v>0</v>
      </c>
      <c r="R237" s="77">
        <v>413.11907123449998</v>
      </c>
      <c r="S237" s="78">
        <v>0</v>
      </c>
      <c r="T237" s="78">
        <v>1.1000000000000001E-3</v>
      </c>
      <c r="U237" s="78">
        <v>2.0000000000000001E-4</v>
      </c>
    </row>
    <row r="238" spans="2:21">
      <c r="B238" t="s">
        <v>1074</v>
      </c>
      <c r="C238" t="s">
        <v>1075</v>
      </c>
      <c r="D238" t="s">
        <v>123</v>
      </c>
      <c r="E238" t="s">
        <v>1043</v>
      </c>
      <c r="F238" t="s">
        <v>1076</v>
      </c>
      <c r="G238" t="s">
        <v>1077</v>
      </c>
      <c r="H238" t="s">
        <v>231</v>
      </c>
      <c r="I238" t="s">
        <v>652</v>
      </c>
      <c r="J238" t="s">
        <v>1078</v>
      </c>
      <c r="K238" s="77">
        <v>4.62</v>
      </c>
      <c r="L238" t="s">
        <v>106</v>
      </c>
      <c r="M238" s="78">
        <v>0</v>
      </c>
      <c r="N238" s="78">
        <v>-5.0000000000000001E-4</v>
      </c>
      <c r="O238" s="77">
        <v>250000</v>
      </c>
      <c r="P238" s="77">
        <v>100.209</v>
      </c>
      <c r="Q238" s="77">
        <v>0</v>
      </c>
      <c r="R238" s="77">
        <v>805.42983749999996</v>
      </c>
      <c r="S238" s="78">
        <v>4.0000000000000002E-4</v>
      </c>
      <c r="T238" s="78">
        <v>2.0999999999999999E-3</v>
      </c>
      <c r="U238" s="78">
        <v>4.0000000000000002E-4</v>
      </c>
    </row>
    <row r="239" spans="2:21">
      <c r="B239" t="s">
        <v>238</v>
      </c>
      <c r="C239" s="16"/>
      <c r="D239" s="16"/>
      <c r="E239" s="16"/>
      <c r="F239" s="16"/>
    </row>
    <row r="240" spans="2:21">
      <c r="B240" t="s">
        <v>318</v>
      </c>
      <c r="C240" s="16"/>
      <c r="D240" s="16"/>
      <c r="E240" s="16"/>
      <c r="F240" s="16"/>
    </row>
    <row r="241" spans="2:6">
      <c r="B241" t="s">
        <v>319</v>
      </c>
      <c r="C241" s="16"/>
      <c r="D241" s="16"/>
      <c r="E241" s="16"/>
      <c r="F241" s="16"/>
    </row>
    <row r="242" spans="2:6">
      <c r="B242" t="s">
        <v>320</v>
      </c>
      <c r="C242" s="16"/>
      <c r="D242" s="16"/>
      <c r="E242" s="16"/>
      <c r="F242" s="16"/>
    </row>
    <row r="243" spans="2:6">
      <c r="B243" t="s">
        <v>321</v>
      </c>
      <c r="C243" s="16"/>
      <c r="D243" s="16"/>
      <c r="E243" s="16"/>
      <c r="F243" s="16"/>
    </row>
    <row r="244" spans="2:6">
      <c r="C244" s="16"/>
      <c r="D244" s="16"/>
      <c r="E244" s="16"/>
      <c r="F244" s="16"/>
    </row>
    <row r="245" spans="2:6">
      <c r="C245" s="16"/>
      <c r="D245" s="16"/>
      <c r="E245" s="16"/>
      <c r="F245" s="16"/>
    </row>
    <row r="246" spans="2:6">
      <c r="C246" s="16"/>
      <c r="D246" s="16"/>
      <c r="E246" s="16"/>
      <c r="F246" s="16"/>
    </row>
    <row r="247" spans="2:6">
      <c r="C247" s="16"/>
      <c r="D247" s="16"/>
      <c r="E247" s="16"/>
      <c r="F247" s="16"/>
    </row>
    <row r="248" spans="2:6">
      <c r="C248" s="16"/>
      <c r="D248" s="16"/>
      <c r="E248" s="16"/>
      <c r="F248" s="16"/>
    </row>
    <row r="249" spans="2:6">
      <c r="C249" s="16"/>
      <c r="D249" s="16"/>
      <c r="E249" s="16"/>
      <c r="F249" s="16"/>
    </row>
    <row r="250" spans="2:6">
      <c r="C250" s="16"/>
      <c r="D250" s="16"/>
      <c r="E250" s="16"/>
      <c r="F250" s="16"/>
    </row>
    <row r="251" spans="2:6">
      <c r="C251" s="16"/>
      <c r="D251" s="16"/>
      <c r="E251" s="16"/>
      <c r="F251" s="16"/>
    </row>
    <row r="252" spans="2:6">
      <c r="C252" s="16"/>
      <c r="D252" s="16"/>
      <c r="E252" s="16"/>
      <c r="F252" s="16"/>
    </row>
    <row r="253" spans="2:6">
      <c r="C253" s="16"/>
      <c r="D253" s="16"/>
      <c r="E253" s="16"/>
      <c r="F253" s="16"/>
    </row>
    <row r="254" spans="2:6">
      <c r="C254" s="16"/>
      <c r="D254" s="16"/>
      <c r="E254" s="16"/>
      <c r="F254" s="16"/>
    </row>
    <row r="255" spans="2:6">
      <c r="C255" s="16"/>
      <c r="D255" s="16"/>
      <c r="E255" s="16"/>
      <c r="F255" s="16"/>
    </row>
    <row r="256" spans="2:6">
      <c r="C256" s="16"/>
      <c r="D256" s="16"/>
      <c r="E256" s="16"/>
      <c r="F256" s="16"/>
    </row>
    <row r="257" spans="3:6">
      <c r="C257" s="16"/>
      <c r="D257" s="16"/>
      <c r="E257" s="16"/>
      <c r="F257" s="16"/>
    </row>
    <row r="258" spans="3:6">
      <c r="C258" s="16"/>
      <c r="D258" s="16"/>
      <c r="E258" s="16"/>
      <c r="F258" s="16"/>
    </row>
    <row r="259" spans="3:6">
      <c r="C259" s="16"/>
      <c r="D259" s="16"/>
      <c r="E259" s="16"/>
      <c r="F259" s="16"/>
    </row>
    <row r="260" spans="3:6">
      <c r="C260" s="16"/>
      <c r="D260" s="16"/>
      <c r="E260" s="16"/>
      <c r="F260" s="16"/>
    </row>
    <row r="261" spans="3:6">
      <c r="C261" s="16"/>
      <c r="D261" s="16"/>
      <c r="E261" s="16"/>
      <c r="F261" s="16"/>
    </row>
    <row r="262" spans="3:6">
      <c r="C262" s="16"/>
      <c r="D262" s="16"/>
      <c r="E262" s="16"/>
      <c r="F262" s="16"/>
    </row>
    <row r="263" spans="3:6">
      <c r="C263" s="16"/>
      <c r="D263" s="16"/>
      <c r="E263" s="16"/>
      <c r="F263" s="16"/>
    </row>
    <row r="264" spans="3:6">
      <c r="C264" s="16"/>
      <c r="D264" s="16"/>
      <c r="E264" s="16"/>
      <c r="F264" s="16"/>
    </row>
    <row r="265" spans="3:6">
      <c r="C265" s="16"/>
      <c r="D265" s="16"/>
      <c r="E265" s="16"/>
      <c r="F265" s="16"/>
    </row>
    <row r="266" spans="3:6">
      <c r="C266" s="16"/>
      <c r="D266" s="16"/>
      <c r="E266" s="16"/>
      <c r="F266" s="16"/>
    </row>
    <row r="267" spans="3:6">
      <c r="C267" s="16"/>
      <c r="D267" s="16"/>
      <c r="E267" s="16"/>
      <c r="F267" s="16"/>
    </row>
    <row r="268" spans="3:6">
      <c r="C268" s="16"/>
      <c r="D268" s="16"/>
      <c r="E268" s="16"/>
      <c r="F268" s="16"/>
    </row>
    <row r="269" spans="3:6">
      <c r="C269" s="16"/>
      <c r="D269" s="16"/>
      <c r="E269" s="16"/>
      <c r="F269" s="16"/>
    </row>
    <row r="270" spans="3:6">
      <c r="C270" s="16"/>
      <c r="D270" s="16"/>
      <c r="E270" s="16"/>
      <c r="F270" s="16"/>
    </row>
    <row r="271" spans="3:6">
      <c r="C271" s="16"/>
      <c r="D271" s="16"/>
      <c r="E271" s="16"/>
      <c r="F271" s="16"/>
    </row>
    <row r="272" spans="3:6">
      <c r="C272" s="16"/>
      <c r="D272" s="16"/>
      <c r="E272" s="16"/>
      <c r="F272" s="16"/>
    </row>
    <row r="273" spans="3:6">
      <c r="C273" s="16"/>
      <c r="D273" s="16"/>
      <c r="E273" s="16"/>
      <c r="F273" s="16"/>
    </row>
    <row r="274" spans="3:6">
      <c r="C274" s="16"/>
      <c r="D274" s="16"/>
      <c r="E274" s="16"/>
      <c r="F274" s="16"/>
    </row>
    <row r="275" spans="3:6">
      <c r="C275" s="16"/>
      <c r="D275" s="16"/>
      <c r="E275" s="16"/>
      <c r="F275" s="16"/>
    </row>
    <row r="276" spans="3:6">
      <c r="C276" s="16"/>
      <c r="D276" s="16"/>
      <c r="E276" s="16"/>
      <c r="F276" s="16"/>
    </row>
    <row r="277" spans="3:6">
      <c r="C277" s="16"/>
      <c r="D277" s="16"/>
      <c r="E277" s="16"/>
      <c r="F277" s="16"/>
    </row>
    <row r="278" spans="3:6">
      <c r="C278" s="16"/>
      <c r="D278" s="16"/>
      <c r="E278" s="16"/>
      <c r="F278" s="16"/>
    </row>
    <row r="279" spans="3:6">
      <c r="C279" s="16"/>
      <c r="D279" s="16"/>
      <c r="E279" s="16"/>
      <c r="F279" s="16"/>
    </row>
    <row r="280" spans="3:6">
      <c r="C280" s="16"/>
      <c r="D280" s="16"/>
      <c r="E280" s="16"/>
      <c r="F280" s="16"/>
    </row>
    <row r="281" spans="3:6">
      <c r="C281" s="16"/>
      <c r="D281" s="16"/>
      <c r="E281" s="16"/>
      <c r="F281" s="16"/>
    </row>
    <row r="282" spans="3:6">
      <c r="C282" s="16"/>
      <c r="D282" s="16"/>
      <c r="E282" s="16"/>
      <c r="F282" s="16"/>
    </row>
    <row r="283" spans="3:6">
      <c r="C283" s="16"/>
      <c r="D283" s="16"/>
      <c r="E283" s="16"/>
      <c r="F283" s="16"/>
    </row>
    <row r="284" spans="3:6">
      <c r="C284" s="16"/>
      <c r="D284" s="16"/>
      <c r="E284" s="16"/>
      <c r="F284" s="16"/>
    </row>
    <row r="285" spans="3:6">
      <c r="C285" s="16"/>
      <c r="D285" s="16"/>
      <c r="E285" s="16"/>
      <c r="F285" s="16"/>
    </row>
    <row r="286" spans="3:6">
      <c r="C286" s="16"/>
      <c r="D286" s="16"/>
      <c r="E286" s="16"/>
      <c r="F286" s="16"/>
    </row>
    <row r="287" spans="3:6">
      <c r="C287" s="16"/>
      <c r="D287" s="16"/>
      <c r="E287" s="16"/>
      <c r="F287" s="16"/>
    </row>
    <row r="288" spans="3:6">
      <c r="C288" s="16"/>
      <c r="D288" s="16"/>
      <c r="E288" s="16"/>
      <c r="F288" s="16"/>
    </row>
    <row r="289" spans="3:6">
      <c r="C289" s="16"/>
      <c r="D289" s="16"/>
      <c r="E289" s="16"/>
      <c r="F289" s="16"/>
    </row>
    <row r="290" spans="3:6">
      <c r="C290" s="16"/>
      <c r="D290" s="16"/>
      <c r="E290" s="16"/>
      <c r="F290" s="16"/>
    </row>
    <row r="291" spans="3:6">
      <c r="C291" s="16"/>
      <c r="D291" s="16"/>
      <c r="E291" s="16"/>
      <c r="F291" s="16"/>
    </row>
    <row r="292" spans="3:6">
      <c r="C292" s="16"/>
      <c r="D292" s="16"/>
      <c r="E292" s="16"/>
      <c r="F292" s="16"/>
    </row>
    <row r="293" spans="3:6">
      <c r="C293" s="16"/>
      <c r="D293" s="16"/>
      <c r="E293" s="16"/>
      <c r="F293" s="16"/>
    </row>
    <row r="294" spans="3:6">
      <c r="C294" s="16"/>
      <c r="D294" s="16"/>
      <c r="E294" s="16"/>
      <c r="F294" s="16"/>
    </row>
    <row r="295" spans="3:6">
      <c r="C295" s="16"/>
      <c r="D295" s="16"/>
      <c r="E295" s="16"/>
      <c r="F295" s="16"/>
    </row>
    <row r="296" spans="3:6">
      <c r="C296" s="16"/>
      <c r="D296" s="16"/>
      <c r="E296" s="16"/>
      <c r="F296" s="16"/>
    </row>
    <row r="297" spans="3:6">
      <c r="C297" s="16"/>
      <c r="D297" s="16"/>
      <c r="E297" s="16"/>
      <c r="F297" s="16"/>
    </row>
    <row r="298" spans="3:6">
      <c r="C298" s="16"/>
      <c r="D298" s="16"/>
      <c r="E298" s="16"/>
      <c r="F298" s="16"/>
    </row>
    <row r="299" spans="3:6">
      <c r="C299" s="16"/>
      <c r="D299" s="16"/>
      <c r="E299" s="16"/>
      <c r="F299" s="16"/>
    </row>
    <row r="300" spans="3:6">
      <c r="C300" s="16"/>
      <c r="D300" s="16"/>
      <c r="E300" s="16"/>
      <c r="F300" s="16"/>
    </row>
    <row r="301" spans="3:6">
      <c r="C301" s="16"/>
      <c r="D301" s="16"/>
      <c r="E301" s="16"/>
      <c r="F301" s="16"/>
    </row>
    <row r="302" spans="3:6">
      <c r="C302" s="16"/>
      <c r="D302" s="16"/>
      <c r="E302" s="16"/>
      <c r="F302" s="16"/>
    </row>
    <row r="303" spans="3:6">
      <c r="C303" s="16"/>
      <c r="D303" s="16"/>
      <c r="E303" s="16"/>
      <c r="F303" s="16"/>
    </row>
    <row r="304" spans="3:6">
      <c r="C304" s="16"/>
      <c r="D304" s="16"/>
      <c r="E304" s="16"/>
      <c r="F304" s="16"/>
    </row>
    <row r="305" spans="3:6">
      <c r="C305" s="16"/>
      <c r="D305" s="16"/>
      <c r="E305" s="16"/>
      <c r="F305" s="16"/>
    </row>
    <row r="306" spans="3:6">
      <c r="C306" s="16"/>
      <c r="D306" s="16"/>
      <c r="E306" s="16"/>
      <c r="F306" s="16"/>
    </row>
    <row r="307" spans="3:6">
      <c r="C307" s="16"/>
      <c r="D307" s="16"/>
      <c r="E307" s="16"/>
      <c r="F307" s="16"/>
    </row>
    <row r="308" spans="3:6">
      <c r="C308" s="16"/>
      <c r="D308" s="16"/>
      <c r="E308" s="16"/>
      <c r="F308" s="16"/>
    </row>
    <row r="309" spans="3:6">
      <c r="C309" s="16"/>
      <c r="D309" s="16"/>
      <c r="E309" s="16"/>
      <c r="F309" s="16"/>
    </row>
    <row r="310" spans="3:6">
      <c r="C310" s="16"/>
      <c r="D310" s="16"/>
      <c r="E310" s="16"/>
      <c r="F310" s="16"/>
    </row>
    <row r="311" spans="3:6">
      <c r="C311" s="16"/>
      <c r="D311" s="16"/>
      <c r="E311" s="16"/>
      <c r="F311" s="16"/>
    </row>
    <row r="312" spans="3:6">
      <c r="C312" s="16"/>
      <c r="D312" s="16"/>
      <c r="E312" s="16"/>
      <c r="F312" s="16"/>
    </row>
    <row r="313" spans="3:6">
      <c r="C313" s="16"/>
      <c r="D313" s="16"/>
      <c r="E313" s="16"/>
      <c r="F313" s="16"/>
    </row>
    <row r="314" spans="3:6">
      <c r="C314" s="16"/>
      <c r="D314" s="16"/>
      <c r="E314" s="16"/>
      <c r="F314" s="16"/>
    </row>
    <row r="315" spans="3:6">
      <c r="C315" s="16"/>
      <c r="D315" s="16"/>
      <c r="E315" s="16"/>
      <c r="F315" s="16"/>
    </row>
    <row r="316" spans="3:6">
      <c r="C316" s="16"/>
      <c r="D316" s="16"/>
      <c r="E316" s="16"/>
      <c r="F316" s="16"/>
    </row>
    <row r="317" spans="3:6">
      <c r="C317" s="16"/>
      <c r="D317" s="16"/>
      <c r="E317" s="16"/>
      <c r="F317" s="16"/>
    </row>
    <row r="318" spans="3:6">
      <c r="C318" s="16"/>
      <c r="D318" s="16"/>
      <c r="E318" s="16"/>
      <c r="F318" s="16"/>
    </row>
    <row r="319" spans="3:6">
      <c r="C319" s="16"/>
      <c r="D319" s="16"/>
      <c r="E319" s="16"/>
      <c r="F319" s="16"/>
    </row>
    <row r="320" spans="3:6">
      <c r="C320" s="16"/>
      <c r="D320" s="16"/>
      <c r="E320" s="16"/>
      <c r="F320" s="16"/>
    </row>
    <row r="321" spans="3:6">
      <c r="C321" s="16"/>
      <c r="D321" s="16"/>
      <c r="E321" s="16"/>
      <c r="F321" s="16"/>
    </row>
    <row r="322" spans="3:6">
      <c r="C322" s="16"/>
      <c r="D322" s="16"/>
      <c r="E322" s="16"/>
      <c r="F322" s="16"/>
    </row>
    <row r="323" spans="3:6">
      <c r="C323" s="16"/>
      <c r="D323" s="16"/>
      <c r="E323" s="16"/>
      <c r="F323" s="16"/>
    </row>
    <row r="324" spans="3:6">
      <c r="C324" s="16"/>
      <c r="D324" s="16"/>
      <c r="E324" s="16"/>
      <c r="F324" s="16"/>
    </row>
    <row r="325" spans="3:6">
      <c r="C325" s="16"/>
      <c r="D325" s="16"/>
      <c r="E325" s="16"/>
      <c r="F325" s="16"/>
    </row>
    <row r="326" spans="3:6">
      <c r="C326" s="16"/>
      <c r="D326" s="16"/>
      <c r="E326" s="16"/>
      <c r="F326" s="16"/>
    </row>
    <row r="327" spans="3:6">
      <c r="C327" s="16"/>
      <c r="D327" s="16"/>
      <c r="E327" s="16"/>
      <c r="F327" s="16"/>
    </row>
    <row r="328" spans="3:6">
      <c r="C328" s="16"/>
      <c r="D328" s="16"/>
      <c r="E328" s="16"/>
      <c r="F328" s="16"/>
    </row>
    <row r="329" spans="3:6">
      <c r="C329" s="16"/>
      <c r="D329" s="16"/>
      <c r="E329" s="16"/>
      <c r="F329" s="16"/>
    </row>
    <row r="330" spans="3:6">
      <c r="C330" s="16"/>
      <c r="D330" s="16"/>
      <c r="E330" s="16"/>
      <c r="F330" s="16"/>
    </row>
    <row r="331" spans="3:6">
      <c r="C331" s="16"/>
      <c r="D331" s="16"/>
      <c r="E331" s="16"/>
      <c r="F331" s="16"/>
    </row>
    <row r="332" spans="3:6">
      <c r="C332" s="16"/>
      <c r="D332" s="16"/>
      <c r="E332" s="16"/>
      <c r="F332" s="16"/>
    </row>
    <row r="333" spans="3:6">
      <c r="C333" s="16"/>
      <c r="D333" s="16"/>
      <c r="E333" s="16"/>
      <c r="F333" s="16"/>
    </row>
    <row r="334" spans="3:6">
      <c r="C334" s="16"/>
      <c r="D334" s="16"/>
      <c r="E334" s="16"/>
      <c r="F334" s="16"/>
    </row>
    <row r="335" spans="3:6">
      <c r="C335" s="16"/>
      <c r="D335" s="16"/>
      <c r="E335" s="16"/>
      <c r="F335" s="16"/>
    </row>
    <row r="336" spans="3:6">
      <c r="C336" s="16"/>
      <c r="D336" s="16"/>
      <c r="E336" s="16"/>
      <c r="F336" s="16"/>
    </row>
    <row r="337" spans="3:6">
      <c r="C337" s="16"/>
      <c r="D337" s="16"/>
      <c r="E337" s="16"/>
      <c r="F337" s="16"/>
    </row>
    <row r="338" spans="3:6">
      <c r="C338" s="16"/>
      <c r="D338" s="16"/>
      <c r="E338" s="16"/>
      <c r="F338" s="16"/>
    </row>
    <row r="339" spans="3:6">
      <c r="C339" s="16"/>
      <c r="D339" s="16"/>
      <c r="E339" s="16"/>
      <c r="F339" s="16"/>
    </row>
    <row r="340" spans="3:6">
      <c r="C340" s="16"/>
      <c r="D340" s="16"/>
      <c r="E340" s="16"/>
      <c r="F340" s="16"/>
    </row>
    <row r="341" spans="3:6">
      <c r="C341" s="16"/>
      <c r="D341" s="16"/>
      <c r="E341" s="16"/>
      <c r="F341" s="16"/>
    </row>
    <row r="342" spans="3:6">
      <c r="C342" s="16"/>
      <c r="D342" s="16"/>
      <c r="E342" s="16"/>
      <c r="F342" s="16"/>
    </row>
    <row r="343" spans="3:6">
      <c r="C343" s="16"/>
      <c r="D343" s="16"/>
      <c r="E343" s="16"/>
      <c r="F343" s="16"/>
    </row>
    <row r="344" spans="3:6">
      <c r="C344" s="16"/>
      <c r="D344" s="16"/>
      <c r="E344" s="16"/>
      <c r="F344" s="16"/>
    </row>
    <row r="345" spans="3:6">
      <c r="C345" s="16"/>
      <c r="D345" s="16"/>
      <c r="E345" s="16"/>
      <c r="F345" s="16"/>
    </row>
    <row r="346" spans="3:6">
      <c r="C346" s="16"/>
      <c r="D346" s="16"/>
      <c r="E346" s="16"/>
      <c r="F346" s="16"/>
    </row>
    <row r="347" spans="3:6">
      <c r="C347" s="16"/>
      <c r="D347" s="16"/>
      <c r="E347" s="16"/>
      <c r="F347" s="16"/>
    </row>
    <row r="348" spans="3:6">
      <c r="C348" s="16"/>
      <c r="D348" s="16"/>
      <c r="E348" s="16"/>
      <c r="F348" s="16"/>
    </row>
    <row r="349" spans="3:6">
      <c r="C349" s="16"/>
      <c r="D349" s="16"/>
      <c r="E349" s="16"/>
      <c r="F349" s="16"/>
    </row>
    <row r="350" spans="3:6">
      <c r="C350" s="16"/>
      <c r="D350" s="16"/>
      <c r="E350" s="16"/>
      <c r="F350" s="16"/>
    </row>
    <row r="351" spans="3:6">
      <c r="C351" s="16"/>
      <c r="D351" s="16"/>
      <c r="E351" s="16"/>
      <c r="F351" s="16"/>
    </row>
    <row r="352" spans="3:6">
      <c r="C352" s="16"/>
      <c r="D352" s="16"/>
      <c r="E352" s="16"/>
      <c r="F352" s="16"/>
    </row>
    <row r="353" spans="3:6">
      <c r="C353" s="16"/>
      <c r="D353" s="16"/>
      <c r="E353" s="16"/>
      <c r="F353" s="16"/>
    </row>
    <row r="354" spans="3:6">
      <c r="C354" s="16"/>
      <c r="D354" s="16"/>
      <c r="E354" s="16"/>
      <c r="F354" s="16"/>
    </row>
    <row r="355" spans="3:6">
      <c r="C355" s="16"/>
      <c r="D355" s="16"/>
      <c r="E355" s="16"/>
      <c r="F355" s="16"/>
    </row>
    <row r="356" spans="3:6">
      <c r="C356" s="16"/>
      <c r="D356" s="16"/>
      <c r="E356" s="16"/>
      <c r="F356" s="16"/>
    </row>
    <row r="357" spans="3:6">
      <c r="C357" s="16"/>
      <c r="D357" s="16"/>
      <c r="E357" s="16"/>
      <c r="F357" s="16"/>
    </row>
    <row r="358" spans="3:6">
      <c r="C358" s="16"/>
      <c r="D358" s="16"/>
      <c r="E358" s="16"/>
      <c r="F358" s="16"/>
    </row>
    <row r="359" spans="3:6">
      <c r="C359" s="16"/>
      <c r="D359" s="16"/>
      <c r="E359" s="16"/>
      <c r="F359" s="16"/>
    </row>
    <row r="360" spans="3:6">
      <c r="C360" s="16"/>
      <c r="D360" s="16"/>
      <c r="E360" s="16"/>
      <c r="F360" s="16"/>
    </row>
    <row r="361" spans="3:6">
      <c r="C361" s="16"/>
      <c r="D361" s="16"/>
      <c r="E361" s="16"/>
      <c r="F361" s="16"/>
    </row>
    <row r="362" spans="3:6">
      <c r="C362" s="16"/>
      <c r="D362" s="16"/>
      <c r="E362" s="16"/>
      <c r="F362" s="16"/>
    </row>
    <row r="363" spans="3:6">
      <c r="C363" s="16"/>
      <c r="D363" s="16"/>
      <c r="E363" s="16"/>
      <c r="F363" s="16"/>
    </row>
    <row r="364" spans="3:6">
      <c r="C364" s="16"/>
      <c r="D364" s="16"/>
      <c r="E364" s="16"/>
      <c r="F364" s="16"/>
    </row>
    <row r="365" spans="3:6">
      <c r="C365" s="16"/>
      <c r="D365" s="16"/>
      <c r="E365" s="16"/>
      <c r="F365" s="16"/>
    </row>
    <row r="366" spans="3:6">
      <c r="C366" s="16"/>
      <c r="D366" s="16"/>
      <c r="E366" s="16"/>
      <c r="F366" s="16"/>
    </row>
    <row r="367" spans="3:6">
      <c r="C367" s="16"/>
      <c r="D367" s="16"/>
      <c r="E367" s="16"/>
      <c r="F367" s="16"/>
    </row>
    <row r="368" spans="3:6">
      <c r="C368" s="16"/>
      <c r="D368" s="16"/>
      <c r="E368" s="16"/>
      <c r="F368" s="16"/>
    </row>
    <row r="369" spans="3:6">
      <c r="C369" s="16"/>
      <c r="D369" s="16"/>
      <c r="E369" s="16"/>
      <c r="F369" s="16"/>
    </row>
    <row r="370" spans="3:6">
      <c r="C370" s="16"/>
      <c r="D370" s="16"/>
      <c r="E370" s="16"/>
      <c r="F370" s="16"/>
    </row>
    <row r="371" spans="3:6">
      <c r="C371" s="16"/>
      <c r="D371" s="16"/>
      <c r="E371" s="16"/>
      <c r="F371" s="16"/>
    </row>
    <row r="372" spans="3:6">
      <c r="C372" s="16"/>
      <c r="D372" s="16"/>
      <c r="E372" s="16"/>
      <c r="F372" s="16"/>
    </row>
    <row r="373" spans="3:6">
      <c r="C373" s="16"/>
      <c r="D373" s="16"/>
      <c r="E373" s="16"/>
      <c r="F373" s="16"/>
    </row>
    <row r="374" spans="3:6">
      <c r="C374" s="16"/>
      <c r="D374" s="16"/>
      <c r="E374" s="16"/>
      <c r="F374" s="16"/>
    </row>
    <row r="375" spans="3:6">
      <c r="C375" s="16"/>
      <c r="D375" s="16"/>
      <c r="E375" s="16"/>
      <c r="F375" s="16"/>
    </row>
    <row r="376" spans="3:6">
      <c r="C376" s="16"/>
      <c r="D376" s="16"/>
      <c r="E376" s="16"/>
      <c r="F376" s="16"/>
    </row>
    <row r="377" spans="3:6">
      <c r="C377" s="16"/>
      <c r="D377" s="16"/>
      <c r="E377" s="16"/>
      <c r="F377" s="16"/>
    </row>
    <row r="378" spans="3:6">
      <c r="C378" s="16"/>
      <c r="D378" s="16"/>
      <c r="E378" s="16"/>
      <c r="F378" s="16"/>
    </row>
    <row r="379" spans="3:6">
      <c r="C379" s="16"/>
      <c r="D379" s="16"/>
      <c r="E379" s="16"/>
      <c r="F379" s="16"/>
    </row>
    <row r="380" spans="3:6">
      <c r="C380" s="16"/>
      <c r="D380" s="16"/>
      <c r="E380" s="16"/>
      <c r="F380" s="16"/>
    </row>
    <row r="381" spans="3:6">
      <c r="C381" s="16"/>
      <c r="D381" s="16"/>
      <c r="E381" s="16"/>
      <c r="F381" s="16"/>
    </row>
    <row r="382" spans="3:6">
      <c r="C382" s="16"/>
      <c r="D382" s="16"/>
      <c r="E382" s="16"/>
      <c r="F382" s="16"/>
    </row>
    <row r="383" spans="3:6">
      <c r="C383" s="16"/>
      <c r="D383" s="16"/>
      <c r="E383" s="16"/>
      <c r="F383" s="16"/>
    </row>
    <row r="384" spans="3:6">
      <c r="C384" s="16"/>
      <c r="D384" s="16"/>
      <c r="E384" s="16"/>
      <c r="F384" s="16"/>
    </row>
    <row r="385" spans="3:6">
      <c r="C385" s="16"/>
      <c r="D385" s="16"/>
      <c r="E385" s="16"/>
      <c r="F385" s="16"/>
    </row>
    <row r="386" spans="3:6">
      <c r="C386" s="16"/>
      <c r="D386" s="16"/>
      <c r="E386" s="16"/>
      <c r="F386" s="16"/>
    </row>
    <row r="387" spans="3:6">
      <c r="C387" s="16"/>
      <c r="D387" s="16"/>
      <c r="E387" s="16"/>
      <c r="F387" s="16"/>
    </row>
    <row r="388" spans="3:6">
      <c r="C388" s="16"/>
      <c r="D388" s="16"/>
      <c r="E388" s="16"/>
      <c r="F388" s="16"/>
    </row>
    <row r="389" spans="3:6">
      <c r="C389" s="16"/>
      <c r="D389" s="16"/>
      <c r="E389" s="16"/>
      <c r="F389" s="16"/>
    </row>
    <row r="390" spans="3:6">
      <c r="C390" s="16"/>
      <c r="D390" s="16"/>
      <c r="E390" s="16"/>
      <c r="F390" s="16"/>
    </row>
    <row r="391" spans="3:6">
      <c r="C391" s="16"/>
      <c r="D391" s="16"/>
      <c r="E391" s="16"/>
      <c r="F391" s="16"/>
    </row>
    <row r="392" spans="3:6">
      <c r="C392" s="16"/>
      <c r="D392" s="16"/>
      <c r="E392" s="16"/>
      <c r="F392" s="16"/>
    </row>
    <row r="393" spans="3:6">
      <c r="C393" s="16"/>
      <c r="D393" s="16"/>
      <c r="E393" s="16"/>
      <c r="F393" s="16"/>
    </row>
    <row r="394" spans="3:6">
      <c r="C394" s="16"/>
      <c r="D394" s="16"/>
      <c r="E394" s="16"/>
      <c r="F394" s="16"/>
    </row>
    <row r="395" spans="3:6">
      <c r="C395" s="16"/>
      <c r="D395" s="16"/>
      <c r="E395" s="16"/>
      <c r="F395" s="16"/>
    </row>
    <row r="396" spans="3:6">
      <c r="C396" s="16"/>
      <c r="D396" s="16"/>
      <c r="E396" s="16"/>
      <c r="F396" s="16"/>
    </row>
    <row r="397" spans="3:6">
      <c r="C397" s="16"/>
      <c r="D397" s="16"/>
      <c r="E397" s="16"/>
      <c r="F397" s="16"/>
    </row>
    <row r="398" spans="3:6">
      <c r="C398" s="16"/>
      <c r="D398" s="16"/>
      <c r="E398" s="16"/>
      <c r="F398" s="16"/>
    </row>
    <row r="399" spans="3:6">
      <c r="C399" s="16"/>
      <c r="D399" s="16"/>
      <c r="E399" s="16"/>
      <c r="F399" s="16"/>
    </row>
    <row r="400" spans="3:6">
      <c r="C400" s="16"/>
      <c r="D400" s="16"/>
      <c r="E400" s="16"/>
      <c r="F400" s="16"/>
    </row>
    <row r="401" spans="3:6">
      <c r="C401" s="16"/>
      <c r="D401" s="16"/>
      <c r="E401" s="16"/>
      <c r="F401" s="16"/>
    </row>
    <row r="402" spans="3:6">
      <c r="C402" s="16"/>
      <c r="D402" s="16"/>
      <c r="E402" s="16"/>
      <c r="F402" s="16"/>
    </row>
    <row r="403" spans="3:6">
      <c r="C403" s="16"/>
      <c r="D403" s="16"/>
      <c r="E403" s="16"/>
      <c r="F403" s="16"/>
    </row>
    <row r="404" spans="3:6">
      <c r="C404" s="16"/>
      <c r="D404" s="16"/>
      <c r="E404" s="16"/>
      <c r="F404" s="16"/>
    </row>
    <row r="405" spans="3:6">
      <c r="C405" s="16"/>
      <c r="D405" s="16"/>
      <c r="E405" s="16"/>
      <c r="F405" s="16"/>
    </row>
    <row r="406" spans="3:6">
      <c r="C406" s="16"/>
      <c r="D406" s="16"/>
      <c r="E406" s="16"/>
      <c r="F406" s="16"/>
    </row>
    <row r="407" spans="3:6">
      <c r="C407" s="16"/>
      <c r="D407" s="16"/>
      <c r="E407" s="16"/>
      <c r="F407" s="16"/>
    </row>
    <row r="408" spans="3:6">
      <c r="C408" s="16"/>
      <c r="D408" s="16"/>
      <c r="E408" s="16"/>
      <c r="F408" s="16"/>
    </row>
    <row r="409" spans="3:6">
      <c r="C409" s="16"/>
      <c r="D409" s="16"/>
      <c r="E409" s="16"/>
      <c r="F409" s="16"/>
    </row>
    <row r="410" spans="3:6">
      <c r="C410" s="16"/>
      <c r="D410" s="16"/>
      <c r="E410" s="16"/>
      <c r="F410" s="16"/>
    </row>
    <row r="411" spans="3:6">
      <c r="C411" s="16"/>
      <c r="D411" s="16"/>
      <c r="E411" s="16"/>
      <c r="F411" s="16"/>
    </row>
    <row r="412" spans="3:6">
      <c r="C412" s="16"/>
      <c r="D412" s="16"/>
      <c r="E412" s="16"/>
      <c r="F412" s="16"/>
    </row>
    <row r="413" spans="3:6">
      <c r="C413" s="16"/>
      <c r="D413" s="16"/>
      <c r="E413" s="16"/>
      <c r="F413" s="16"/>
    </row>
    <row r="414" spans="3:6">
      <c r="C414" s="16"/>
      <c r="D414" s="16"/>
      <c r="E414" s="16"/>
      <c r="F414" s="16"/>
    </row>
    <row r="415" spans="3:6">
      <c r="C415" s="16"/>
      <c r="D415" s="16"/>
      <c r="E415" s="16"/>
      <c r="F415" s="16"/>
    </row>
    <row r="416" spans="3:6">
      <c r="C416" s="16"/>
      <c r="D416" s="16"/>
      <c r="E416" s="16"/>
      <c r="F416" s="16"/>
    </row>
    <row r="417" spans="3:6">
      <c r="C417" s="16"/>
      <c r="D417" s="16"/>
      <c r="E417" s="16"/>
      <c r="F417" s="16"/>
    </row>
    <row r="418" spans="3:6">
      <c r="C418" s="16"/>
      <c r="D418" s="16"/>
      <c r="E418" s="16"/>
      <c r="F418" s="16"/>
    </row>
    <row r="419" spans="3:6">
      <c r="C419" s="16"/>
      <c r="D419" s="16"/>
      <c r="E419" s="16"/>
      <c r="F419" s="16"/>
    </row>
    <row r="420" spans="3:6">
      <c r="C420" s="16"/>
      <c r="D420" s="16"/>
      <c r="E420" s="16"/>
      <c r="F420" s="16"/>
    </row>
    <row r="421" spans="3:6">
      <c r="C421" s="16"/>
      <c r="D421" s="16"/>
      <c r="E421" s="16"/>
      <c r="F421" s="16"/>
    </row>
    <row r="422" spans="3:6">
      <c r="C422" s="16"/>
      <c r="D422" s="16"/>
      <c r="E422" s="16"/>
      <c r="F422" s="16"/>
    </row>
    <row r="423" spans="3:6">
      <c r="C423" s="16"/>
      <c r="D423" s="16"/>
      <c r="E423" s="16"/>
      <c r="F423" s="16"/>
    </row>
    <row r="424" spans="3:6">
      <c r="C424" s="16"/>
      <c r="D424" s="16"/>
      <c r="E424" s="16"/>
      <c r="F424" s="16"/>
    </row>
    <row r="425" spans="3:6">
      <c r="C425" s="16"/>
      <c r="D425" s="16"/>
      <c r="E425" s="16"/>
      <c r="F425" s="16"/>
    </row>
    <row r="426" spans="3:6">
      <c r="C426" s="16"/>
      <c r="D426" s="16"/>
      <c r="E426" s="16"/>
      <c r="F426" s="16"/>
    </row>
    <row r="427" spans="3:6">
      <c r="C427" s="16"/>
      <c r="D427" s="16"/>
      <c r="E427" s="16"/>
      <c r="F427" s="16"/>
    </row>
    <row r="428" spans="3:6">
      <c r="C428" s="16"/>
      <c r="D428" s="16"/>
      <c r="E428" s="16"/>
      <c r="F428" s="16"/>
    </row>
    <row r="429" spans="3:6">
      <c r="C429" s="16"/>
      <c r="D429" s="16"/>
      <c r="E429" s="16"/>
      <c r="F429" s="16"/>
    </row>
    <row r="430" spans="3:6">
      <c r="C430" s="16"/>
      <c r="D430" s="16"/>
      <c r="E430" s="16"/>
      <c r="F430" s="16"/>
    </row>
    <row r="431" spans="3:6">
      <c r="C431" s="16"/>
      <c r="D431" s="16"/>
      <c r="E431" s="16"/>
      <c r="F431" s="16"/>
    </row>
    <row r="432" spans="3:6">
      <c r="C432" s="16"/>
      <c r="D432" s="16"/>
      <c r="E432" s="16"/>
      <c r="F432" s="16"/>
    </row>
    <row r="433" spans="3:6">
      <c r="C433" s="16"/>
      <c r="D433" s="16"/>
      <c r="E433" s="16"/>
      <c r="F433" s="16"/>
    </row>
    <row r="434" spans="3:6">
      <c r="C434" s="16"/>
      <c r="D434" s="16"/>
      <c r="E434" s="16"/>
      <c r="F434" s="16"/>
    </row>
    <row r="435" spans="3:6">
      <c r="C435" s="16"/>
      <c r="D435" s="16"/>
      <c r="E435" s="16"/>
      <c r="F435" s="16"/>
    </row>
    <row r="436" spans="3:6">
      <c r="C436" s="16"/>
      <c r="D436" s="16"/>
      <c r="E436" s="16"/>
      <c r="F436" s="16"/>
    </row>
    <row r="437" spans="3:6">
      <c r="C437" s="16"/>
      <c r="D437" s="16"/>
      <c r="E437" s="16"/>
      <c r="F437" s="16"/>
    </row>
    <row r="438" spans="3:6">
      <c r="C438" s="16"/>
      <c r="D438" s="16"/>
      <c r="E438" s="16"/>
      <c r="F438" s="16"/>
    </row>
    <row r="439" spans="3:6">
      <c r="C439" s="16"/>
      <c r="D439" s="16"/>
      <c r="E439" s="16"/>
      <c r="F439" s="16"/>
    </row>
    <row r="440" spans="3:6">
      <c r="C440" s="16"/>
      <c r="D440" s="16"/>
      <c r="E440" s="16"/>
      <c r="F440" s="16"/>
    </row>
    <row r="441" spans="3:6">
      <c r="C441" s="16"/>
      <c r="D441" s="16"/>
      <c r="E441" s="16"/>
      <c r="F441" s="16"/>
    </row>
    <row r="442" spans="3:6">
      <c r="C442" s="16"/>
      <c r="D442" s="16"/>
      <c r="E442" s="16"/>
      <c r="F442" s="16"/>
    </row>
    <row r="443" spans="3:6">
      <c r="C443" s="16"/>
      <c r="D443" s="16"/>
      <c r="E443" s="16"/>
      <c r="F443" s="16"/>
    </row>
    <row r="444" spans="3:6">
      <c r="C444" s="16"/>
      <c r="D444" s="16"/>
      <c r="E444" s="16"/>
      <c r="F444" s="16"/>
    </row>
    <row r="445" spans="3:6">
      <c r="C445" s="16"/>
      <c r="D445" s="16"/>
      <c r="E445" s="16"/>
      <c r="F445" s="16"/>
    </row>
    <row r="446" spans="3:6">
      <c r="C446" s="16"/>
      <c r="D446" s="16"/>
      <c r="E446" s="16"/>
      <c r="F446" s="16"/>
    </row>
    <row r="447" spans="3:6">
      <c r="C447" s="16"/>
      <c r="D447" s="16"/>
      <c r="E447" s="16"/>
      <c r="F447" s="16"/>
    </row>
    <row r="448" spans="3:6">
      <c r="C448" s="16"/>
      <c r="D448" s="16"/>
      <c r="E448" s="16"/>
      <c r="F448" s="16"/>
    </row>
    <row r="449" spans="3:6">
      <c r="C449" s="16"/>
      <c r="D449" s="16"/>
      <c r="E449" s="16"/>
      <c r="F449" s="16"/>
    </row>
    <row r="450" spans="3:6">
      <c r="C450" s="16"/>
      <c r="D450" s="16"/>
      <c r="E450" s="16"/>
      <c r="F450" s="16"/>
    </row>
    <row r="451" spans="3:6">
      <c r="C451" s="16"/>
      <c r="D451" s="16"/>
      <c r="E451" s="16"/>
      <c r="F451" s="16"/>
    </row>
    <row r="452" spans="3:6">
      <c r="C452" s="16"/>
      <c r="D452" s="16"/>
      <c r="E452" s="16"/>
      <c r="F452" s="16"/>
    </row>
    <row r="453" spans="3:6">
      <c r="C453" s="16"/>
      <c r="D453" s="16"/>
      <c r="E453" s="16"/>
      <c r="F453" s="16"/>
    </row>
    <row r="454" spans="3:6">
      <c r="C454" s="16"/>
      <c r="D454" s="16"/>
      <c r="E454" s="16"/>
      <c r="F454" s="16"/>
    </row>
    <row r="455" spans="3:6">
      <c r="C455" s="16"/>
      <c r="D455" s="16"/>
      <c r="E455" s="16"/>
      <c r="F455" s="16"/>
    </row>
    <row r="456" spans="3:6">
      <c r="C456" s="16"/>
      <c r="D456" s="16"/>
      <c r="E456" s="16"/>
      <c r="F456" s="16"/>
    </row>
    <row r="457" spans="3:6">
      <c r="C457" s="16"/>
      <c r="D457" s="16"/>
      <c r="E457" s="16"/>
      <c r="F457" s="16"/>
    </row>
    <row r="458" spans="3:6">
      <c r="C458" s="16"/>
      <c r="D458" s="16"/>
      <c r="E458" s="16"/>
      <c r="F458" s="16"/>
    </row>
    <row r="459" spans="3:6">
      <c r="C459" s="16"/>
      <c r="D459" s="16"/>
      <c r="E459" s="16"/>
      <c r="F459" s="16"/>
    </row>
    <row r="460" spans="3:6">
      <c r="C460" s="16"/>
      <c r="D460" s="16"/>
      <c r="E460" s="16"/>
      <c r="F460" s="16"/>
    </row>
    <row r="461" spans="3:6">
      <c r="C461" s="16"/>
      <c r="D461" s="16"/>
      <c r="E461" s="16"/>
      <c r="F461" s="16"/>
    </row>
    <row r="462" spans="3:6">
      <c r="C462" s="16"/>
      <c r="D462" s="16"/>
      <c r="E462" s="16"/>
      <c r="F462" s="16"/>
    </row>
    <row r="463" spans="3:6">
      <c r="C463" s="16"/>
      <c r="D463" s="16"/>
      <c r="E463" s="16"/>
      <c r="F463" s="16"/>
    </row>
    <row r="464" spans="3:6">
      <c r="C464" s="16"/>
      <c r="D464" s="16"/>
      <c r="E464" s="16"/>
      <c r="F464" s="16"/>
    </row>
    <row r="465" spans="3:6">
      <c r="C465" s="16"/>
      <c r="D465" s="16"/>
      <c r="E465" s="16"/>
      <c r="F465" s="16"/>
    </row>
    <row r="466" spans="3:6">
      <c r="C466" s="16"/>
      <c r="D466" s="16"/>
      <c r="E466" s="16"/>
      <c r="F466" s="16"/>
    </row>
    <row r="467" spans="3:6">
      <c r="C467" s="16"/>
      <c r="D467" s="16"/>
      <c r="E467" s="16"/>
      <c r="F467" s="16"/>
    </row>
    <row r="468" spans="3:6">
      <c r="C468" s="16"/>
      <c r="D468" s="16"/>
      <c r="E468" s="16"/>
      <c r="F468" s="16"/>
    </row>
    <row r="469" spans="3:6">
      <c r="C469" s="16"/>
      <c r="D469" s="16"/>
      <c r="E469" s="16"/>
      <c r="F469" s="16"/>
    </row>
    <row r="470" spans="3:6">
      <c r="C470" s="16"/>
      <c r="D470" s="16"/>
      <c r="E470" s="16"/>
      <c r="F470" s="16"/>
    </row>
    <row r="471" spans="3:6">
      <c r="C471" s="16"/>
      <c r="D471" s="16"/>
      <c r="E471" s="16"/>
      <c r="F471" s="16"/>
    </row>
    <row r="472" spans="3:6">
      <c r="C472" s="16"/>
      <c r="D472" s="16"/>
      <c r="E472" s="16"/>
      <c r="F472" s="16"/>
    </row>
    <row r="473" spans="3:6">
      <c r="C473" s="16"/>
      <c r="D473" s="16"/>
      <c r="E473" s="16"/>
      <c r="F473" s="16"/>
    </row>
    <row r="474" spans="3:6">
      <c r="C474" s="16"/>
      <c r="D474" s="16"/>
      <c r="E474" s="16"/>
      <c r="F474" s="16"/>
    </row>
    <row r="475" spans="3:6">
      <c r="C475" s="16"/>
      <c r="D475" s="16"/>
      <c r="E475" s="16"/>
      <c r="F475" s="16"/>
    </row>
    <row r="476" spans="3:6">
      <c r="C476" s="16"/>
      <c r="D476" s="16"/>
      <c r="E476" s="16"/>
      <c r="F476" s="16"/>
    </row>
    <row r="477" spans="3:6">
      <c r="C477" s="16"/>
      <c r="D477" s="16"/>
      <c r="E477" s="16"/>
      <c r="F477" s="16"/>
    </row>
    <row r="478" spans="3:6">
      <c r="C478" s="16"/>
      <c r="D478" s="16"/>
      <c r="E478" s="16"/>
      <c r="F478" s="16"/>
    </row>
    <row r="479" spans="3:6">
      <c r="C479" s="16"/>
      <c r="D479" s="16"/>
      <c r="E479" s="16"/>
      <c r="F479" s="16"/>
    </row>
    <row r="480" spans="3:6">
      <c r="C480" s="16"/>
      <c r="D480" s="16"/>
      <c r="E480" s="16"/>
      <c r="F480" s="16"/>
    </row>
    <row r="481" spans="3:6">
      <c r="C481" s="16"/>
      <c r="D481" s="16"/>
      <c r="E481" s="16"/>
      <c r="F481" s="16"/>
    </row>
    <row r="482" spans="3:6">
      <c r="C482" s="16"/>
      <c r="D482" s="16"/>
      <c r="E482" s="16"/>
      <c r="F482" s="16"/>
    </row>
    <row r="483" spans="3:6">
      <c r="C483" s="16"/>
      <c r="D483" s="16"/>
      <c r="E483" s="16"/>
      <c r="F483" s="16"/>
    </row>
    <row r="484" spans="3:6">
      <c r="C484" s="16"/>
      <c r="D484" s="16"/>
      <c r="E484" s="16"/>
      <c r="F484" s="16"/>
    </row>
    <row r="485" spans="3:6">
      <c r="C485" s="16"/>
      <c r="D485" s="16"/>
      <c r="E485" s="16"/>
      <c r="F485" s="16"/>
    </row>
    <row r="486" spans="3:6">
      <c r="C486" s="16"/>
      <c r="D486" s="16"/>
      <c r="E486" s="16"/>
      <c r="F486" s="16"/>
    </row>
    <row r="487" spans="3:6">
      <c r="C487" s="16"/>
      <c r="D487" s="16"/>
      <c r="E487" s="16"/>
      <c r="F487" s="16"/>
    </row>
    <row r="488" spans="3:6">
      <c r="C488" s="16"/>
      <c r="D488" s="16"/>
      <c r="E488" s="16"/>
      <c r="F488" s="16"/>
    </row>
    <row r="489" spans="3:6">
      <c r="C489" s="16"/>
      <c r="D489" s="16"/>
      <c r="E489" s="16"/>
      <c r="F489" s="16"/>
    </row>
    <row r="490" spans="3:6">
      <c r="C490" s="16"/>
      <c r="D490" s="16"/>
      <c r="E490" s="16"/>
      <c r="F490" s="16"/>
    </row>
    <row r="491" spans="3:6">
      <c r="C491" s="16"/>
      <c r="D491" s="16"/>
      <c r="E491" s="16"/>
      <c r="F491" s="16"/>
    </row>
    <row r="492" spans="3:6">
      <c r="C492" s="16"/>
      <c r="D492" s="16"/>
      <c r="E492" s="16"/>
      <c r="F492" s="16"/>
    </row>
    <row r="493" spans="3:6">
      <c r="C493" s="16"/>
      <c r="D493" s="16"/>
      <c r="E493" s="16"/>
      <c r="F493" s="16"/>
    </row>
    <row r="494" spans="3:6">
      <c r="C494" s="16"/>
      <c r="D494" s="16"/>
      <c r="E494" s="16"/>
      <c r="F494" s="16"/>
    </row>
    <row r="495" spans="3:6">
      <c r="C495" s="16"/>
      <c r="D495" s="16"/>
      <c r="E495" s="16"/>
      <c r="F495" s="16"/>
    </row>
    <row r="496" spans="3:6">
      <c r="C496" s="16"/>
      <c r="D496" s="16"/>
      <c r="E496" s="16"/>
      <c r="F496" s="16"/>
    </row>
    <row r="497" spans="3:6">
      <c r="C497" s="16"/>
      <c r="D497" s="16"/>
      <c r="E497" s="16"/>
      <c r="F497" s="16"/>
    </row>
    <row r="498" spans="3:6">
      <c r="C498" s="16"/>
      <c r="D498" s="16"/>
      <c r="E498" s="16"/>
      <c r="F498" s="16"/>
    </row>
    <row r="499" spans="3:6">
      <c r="C499" s="16"/>
      <c r="D499" s="16"/>
      <c r="E499" s="16"/>
      <c r="F499" s="16"/>
    </row>
    <row r="500" spans="3:6">
      <c r="C500" s="16"/>
      <c r="D500" s="16"/>
      <c r="E500" s="16"/>
      <c r="F500" s="16"/>
    </row>
    <row r="501" spans="3:6">
      <c r="C501" s="16"/>
      <c r="D501" s="16"/>
      <c r="E501" s="16"/>
      <c r="F501" s="16"/>
    </row>
    <row r="502" spans="3:6">
      <c r="C502" s="16"/>
      <c r="D502" s="16"/>
      <c r="E502" s="16"/>
      <c r="F502" s="16"/>
    </row>
    <row r="503" spans="3:6">
      <c r="C503" s="16"/>
      <c r="D503" s="16"/>
      <c r="E503" s="16"/>
      <c r="F503" s="16"/>
    </row>
    <row r="504" spans="3:6">
      <c r="C504" s="16"/>
      <c r="D504" s="16"/>
      <c r="E504" s="16"/>
      <c r="F504" s="16"/>
    </row>
    <row r="505" spans="3:6">
      <c r="C505" s="16"/>
      <c r="D505" s="16"/>
      <c r="E505" s="16"/>
      <c r="F505" s="16"/>
    </row>
    <row r="506" spans="3:6">
      <c r="C506" s="16"/>
      <c r="D506" s="16"/>
      <c r="E506" s="16"/>
      <c r="F506" s="16"/>
    </row>
    <row r="507" spans="3:6">
      <c r="C507" s="16"/>
      <c r="D507" s="16"/>
      <c r="E507" s="16"/>
      <c r="F507" s="16"/>
    </row>
    <row r="508" spans="3:6">
      <c r="C508" s="16"/>
      <c r="D508" s="16"/>
      <c r="E508" s="16"/>
      <c r="F508" s="16"/>
    </row>
    <row r="509" spans="3:6">
      <c r="C509" s="16"/>
      <c r="D509" s="16"/>
      <c r="E509" s="16"/>
      <c r="F509" s="16"/>
    </row>
    <row r="510" spans="3:6">
      <c r="C510" s="16"/>
      <c r="D510" s="16"/>
      <c r="E510" s="16"/>
      <c r="F510" s="16"/>
    </row>
    <row r="511" spans="3:6">
      <c r="C511" s="16"/>
      <c r="D511" s="16"/>
      <c r="E511" s="16"/>
      <c r="F511" s="16"/>
    </row>
    <row r="512" spans="3:6">
      <c r="C512" s="16"/>
      <c r="D512" s="16"/>
      <c r="E512" s="16"/>
      <c r="F512" s="16"/>
    </row>
    <row r="513" spans="3:6">
      <c r="C513" s="16"/>
      <c r="D513" s="16"/>
      <c r="E513" s="16"/>
      <c r="F513" s="16"/>
    </row>
    <row r="514" spans="3:6">
      <c r="C514" s="16"/>
      <c r="D514" s="16"/>
      <c r="E514" s="16"/>
      <c r="F514" s="16"/>
    </row>
    <row r="515" spans="3:6">
      <c r="C515" s="16"/>
      <c r="D515" s="16"/>
      <c r="E515" s="16"/>
      <c r="F515" s="16"/>
    </row>
    <row r="516" spans="3:6">
      <c r="C516" s="16"/>
      <c r="D516" s="16"/>
      <c r="E516" s="16"/>
      <c r="F516" s="16"/>
    </row>
    <row r="517" spans="3:6">
      <c r="C517" s="16"/>
      <c r="D517" s="16"/>
      <c r="E517" s="16"/>
      <c r="F517" s="16"/>
    </row>
    <row r="518" spans="3:6">
      <c r="C518" s="16"/>
      <c r="D518" s="16"/>
      <c r="E518" s="16"/>
      <c r="F518" s="16"/>
    </row>
    <row r="519" spans="3:6">
      <c r="C519" s="16"/>
      <c r="D519" s="16"/>
      <c r="E519" s="16"/>
      <c r="F519" s="16"/>
    </row>
    <row r="520" spans="3:6">
      <c r="C520" s="16"/>
      <c r="D520" s="16"/>
      <c r="E520" s="16"/>
      <c r="F520" s="16"/>
    </row>
    <row r="521" spans="3:6">
      <c r="C521" s="16"/>
      <c r="D521" s="16"/>
      <c r="E521" s="16"/>
      <c r="F521" s="16"/>
    </row>
    <row r="522" spans="3:6">
      <c r="C522" s="16"/>
      <c r="D522" s="16"/>
      <c r="E522" s="16"/>
      <c r="F522" s="16"/>
    </row>
    <row r="523" spans="3:6">
      <c r="C523" s="16"/>
      <c r="D523" s="16"/>
      <c r="E523" s="16"/>
      <c r="F523" s="16"/>
    </row>
    <row r="524" spans="3:6">
      <c r="C524" s="16"/>
      <c r="D524" s="16"/>
      <c r="E524" s="16"/>
      <c r="F524" s="16"/>
    </row>
    <row r="525" spans="3:6">
      <c r="C525" s="16"/>
      <c r="D525" s="16"/>
      <c r="E525" s="16"/>
      <c r="F525" s="16"/>
    </row>
    <row r="526" spans="3:6">
      <c r="C526" s="16"/>
      <c r="D526" s="16"/>
      <c r="E526" s="16"/>
      <c r="F526" s="16"/>
    </row>
    <row r="527" spans="3:6">
      <c r="C527" s="16"/>
      <c r="D527" s="16"/>
      <c r="E527" s="16"/>
      <c r="F527" s="16"/>
    </row>
    <row r="528" spans="3:6">
      <c r="C528" s="16"/>
      <c r="D528" s="16"/>
      <c r="E528" s="16"/>
      <c r="F528" s="16"/>
    </row>
    <row r="529" spans="3:6">
      <c r="C529" s="16"/>
      <c r="D529" s="16"/>
      <c r="E529" s="16"/>
      <c r="F529" s="16"/>
    </row>
    <row r="530" spans="3:6">
      <c r="C530" s="16"/>
      <c r="D530" s="16"/>
      <c r="E530" s="16"/>
      <c r="F530" s="16"/>
    </row>
    <row r="531" spans="3:6">
      <c r="C531" s="16"/>
      <c r="D531" s="16"/>
      <c r="E531" s="16"/>
      <c r="F531" s="16"/>
    </row>
    <row r="532" spans="3:6">
      <c r="C532" s="16"/>
      <c r="D532" s="16"/>
      <c r="E532" s="16"/>
      <c r="F532" s="16"/>
    </row>
    <row r="533" spans="3:6">
      <c r="C533" s="16"/>
      <c r="D533" s="16"/>
      <c r="E533" s="16"/>
      <c r="F533" s="16"/>
    </row>
    <row r="534" spans="3:6">
      <c r="C534" s="16"/>
      <c r="D534" s="16"/>
      <c r="E534" s="16"/>
      <c r="F534" s="16"/>
    </row>
    <row r="535" spans="3:6">
      <c r="C535" s="16"/>
      <c r="D535" s="16"/>
      <c r="E535" s="16"/>
      <c r="F535" s="16"/>
    </row>
    <row r="536" spans="3:6">
      <c r="C536" s="16"/>
      <c r="D536" s="16"/>
      <c r="E536" s="16"/>
      <c r="F536" s="16"/>
    </row>
    <row r="537" spans="3:6">
      <c r="C537" s="16"/>
      <c r="D537" s="16"/>
      <c r="E537" s="16"/>
      <c r="F537" s="16"/>
    </row>
    <row r="538" spans="3:6">
      <c r="C538" s="16"/>
      <c r="D538" s="16"/>
      <c r="E538" s="16"/>
      <c r="F538" s="16"/>
    </row>
    <row r="539" spans="3:6">
      <c r="C539" s="16"/>
      <c r="D539" s="16"/>
      <c r="E539" s="16"/>
      <c r="F539" s="16"/>
    </row>
    <row r="540" spans="3:6">
      <c r="C540" s="16"/>
      <c r="D540" s="16"/>
      <c r="E540" s="16"/>
      <c r="F540" s="16"/>
    </row>
    <row r="541" spans="3:6">
      <c r="C541" s="16"/>
      <c r="D541" s="16"/>
      <c r="E541" s="16"/>
      <c r="F541" s="16"/>
    </row>
    <row r="542" spans="3:6">
      <c r="C542" s="16"/>
      <c r="D542" s="16"/>
      <c r="E542" s="16"/>
      <c r="F542" s="16"/>
    </row>
    <row r="543" spans="3:6">
      <c r="C543" s="16"/>
      <c r="D543" s="16"/>
      <c r="E543" s="16"/>
      <c r="F543" s="16"/>
    </row>
    <row r="544" spans="3:6">
      <c r="C544" s="16"/>
      <c r="D544" s="16"/>
      <c r="E544" s="16"/>
      <c r="F544" s="16"/>
    </row>
    <row r="545" spans="3:6">
      <c r="C545" s="16"/>
      <c r="D545" s="16"/>
      <c r="E545" s="16"/>
      <c r="F545" s="16"/>
    </row>
    <row r="546" spans="3:6">
      <c r="C546" s="16"/>
      <c r="D546" s="16"/>
      <c r="E546" s="16"/>
      <c r="F546" s="16"/>
    </row>
    <row r="547" spans="3:6">
      <c r="C547" s="16"/>
      <c r="D547" s="16"/>
      <c r="E547" s="16"/>
      <c r="F547" s="16"/>
    </row>
    <row r="548" spans="3:6">
      <c r="C548" s="16"/>
      <c r="D548" s="16"/>
      <c r="E548" s="16"/>
      <c r="F548" s="16"/>
    </row>
    <row r="549" spans="3:6">
      <c r="C549" s="16"/>
      <c r="D549" s="16"/>
      <c r="E549" s="16"/>
      <c r="F549" s="16"/>
    </row>
    <row r="550" spans="3:6">
      <c r="C550" s="16"/>
      <c r="D550" s="16"/>
      <c r="E550" s="16"/>
      <c r="F550" s="16"/>
    </row>
    <row r="551" spans="3:6">
      <c r="C551" s="16"/>
      <c r="D551" s="16"/>
      <c r="E551" s="16"/>
      <c r="F551" s="16"/>
    </row>
    <row r="552" spans="3:6">
      <c r="C552" s="16"/>
      <c r="D552" s="16"/>
      <c r="E552" s="16"/>
      <c r="F552" s="16"/>
    </row>
    <row r="553" spans="3:6">
      <c r="C553" s="16"/>
      <c r="D553" s="16"/>
      <c r="E553" s="16"/>
      <c r="F553" s="16"/>
    </row>
    <row r="554" spans="3:6">
      <c r="C554" s="16"/>
      <c r="D554" s="16"/>
      <c r="E554" s="16"/>
      <c r="F554" s="16"/>
    </row>
    <row r="555" spans="3:6">
      <c r="C555" s="16"/>
      <c r="D555" s="16"/>
      <c r="E555" s="16"/>
      <c r="F555" s="16"/>
    </row>
    <row r="556" spans="3:6">
      <c r="C556" s="16"/>
      <c r="D556" s="16"/>
      <c r="E556" s="16"/>
      <c r="F556" s="16"/>
    </row>
    <row r="557" spans="3:6">
      <c r="C557" s="16"/>
      <c r="D557" s="16"/>
      <c r="E557" s="16"/>
      <c r="F557" s="16"/>
    </row>
    <row r="558" spans="3:6">
      <c r="C558" s="16"/>
      <c r="D558" s="16"/>
      <c r="E558" s="16"/>
      <c r="F558" s="16"/>
    </row>
    <row r="559" spans="3:6">
      <c r="C559" s="16"/>
      <c r="D559" s="16"/>
      <c r="E559" s="16"/>
      <c r="F559" s="16"/>
    </row>
    <row r="560" spans="3:6">
      <c r="C560" s="16"/>
      <c r="D560" s="16"/>
      <c r="E560" s="16"/>
      <c r="F560" s="16"/>
    </row>
    <row r="561" spans="3:6">
      <c r="C561" s="16"/>
      <c r="D561" s="16"/>
      <c r="E561" s="16"/>
      <c r="F561" s="16"/>
    </row>
    <row r="562" spans="3:6">
      <c r="C562" s="16"/>
      <c r="D562" s="16"/>
      <c r="E562" s="16"/>
      <c r="F562" s="16"/>
    </row>
    <row r="563" spans="3:6">
      <c r="C563" s="16"/>
      <c r="D563" s="16"/>
      <c r="E563" s="16"/>
      <c r="F563" s="16"/>
    </row>
    <row r="564" spans="3:6">
      <c r="C564" s="16"/>
      <c r="D564" s="16"/>
      <c r="E564" s="16"/>
      <c r="F564" s="16"/>
    </row>
    <row r="565" spans="3:6">
      <c r="C565" s="16"/>
      <c r="D565" s="16"/>
      <c r="E565" s="16"/>
      <c r="F565" s="16"/>
    </row>
    <row r="566" spans="3:6">
      <c r="C566" s="16"/>
      <c r="D566" s="16"/>
      <c r="E566" s="16"/>
      <c r="F566" s="16"/>
    </row>
    <row r="567" spans="3:6">
      <c r="C567" s="16"/>
      <c r="D567" s="16"/>
      <c r="E567" s="16"/>
      <c r="F567" s="16"/>
    </row>
    <row r="568" spans="3:6">
      <c r="C568" s="16"/>
      <c r="D568" s="16"/>
      <c r="E568" s="16"/>
      <c r="F568" s="16"/>
    </row>
    <row r="569" spans="3:6">
      <c r="C569" s="16"/>
      <c r="D569" s="16"/>
      <c r="E569" s="16"/>
      <c r="F569" s="16"/>
    </row>
    <row r="570" spans="3:6">
      <c r="C570" s="16"/>
      <c r="D570" s="16"/>
      <c r="E570" s="16"/>
      <c r="F570" s="16"/>
    </row>
    <row r="571" spans="3:6">
      <c r="C571" s="16"/>
      <c r="D571" s="16"/>
      <c r="E571" s="16"/>
      <c r="F571" s="16"/>
    </row>
    <row r="572" spans="3:6">
      <c r="C572" s="16"/>
      <c r="D572" s="16"/>
      <c r="E572" s="16"/>
      <c r="F572" s="16"/>
    </row>
    <row r="573" spans="3:6">
      <c r="C573" s="16"/>
      <c r="D573" s="16"/>
      <c r="E573" s="16"/>
      <c r="F573" s="16"/>
    </row>
    <row r="574" spans="3:6">
      <c r="C574" s="16"/>
      <c r="D574" s="16"/>
      <c r="E574" s="16"/>
      <c r="F574" s="16"/>
    </row>
    <row r="575" spans="3:6">
      <c r="C575" s="16"/>
      <c r="D575" s="16"/>
      <c r="E575" s="16"/>
      <c r="F575" s="16"/>
    </row>
    <row r="576" spans="3:6">
      <c r="C576" s="16"/>
      <c r="D576" s="16"/>
      <c r="E576" s="16"/>
      <c r="F576" s="16"/>
    </row>
    <row r="577" spans="3:6">
      <c r="C577" s="16"/>
      <c r="D577" s="16"/>
      <c r="E577" s="16"/>
      <c r="F577" s="16"/>
    </row>
    <row r="578" spans="3:6">
      <c r="C578" s="16"/>
      <c r="D578" s="16"/>
      <c r="E578" s="16"/>
      <c r="F578" s="16"/>
    </row>
    <row r="579" spans="3:6">
      <c r="C579" s="16"/>
      <c r="D579" s="16"/>
      <c r="E579" s="16"/>
      <c r="F579" s="16"/>
    </row>
    <row r="580" spans="3:6">
      <c r="C580" s="16"/>
      <c r="D580" s="16"/>
      <c r="E580" s="16"/>
      <c r="F580" s="16"/>
    </row>
    <row r="581" spans="3:6">
      <c r="C581" s="16"/>
      <c r="D581" s="16"/>
      <c r="E581" s="16"/>
      <c r="F581" s="16"/>
    </row>
    <row r="582" spans="3:6">
      <c r="C582" s="16"/>
      <c r="D582" s="16"/>
      <c r="E582" s="16"/>
      <c r="F582" s="16"/>
    </row>
    <row r="583" spans="3:6">
      <c r="C583" s="16"/>
      <c r="D583" s="16"/>
      <c r="E583" s="16"/>
      <c r="F583" s="16"/>
    </row>
    <row r="584" spans="3:6">
      <c r="C584" s="16"/>
      <c r="D584" s="16"/>
      <c r="E584" s="16"/>
      <c r="F584" s="16"/>
    </row>
    <row r="585" spans="3:6">
      <c r="C585" s="16"/>
      <c r="D585" s="16"/>
      <c r="E585" s="16"/>
      <c r="F585" s="16"/>
    </row>
    <row r="586" spans="3:6">
      <c r="C586" s="16"/>
      <c r="D586" s="16"/>
      <c r="E586" s="16"/>
      <c r="F586" s="16"/>
    </row>
    <row r="587" spans="3:6">
      <c r="C587" s="16"/>
      <c r="D587" s="16"/>
      <c r="E587" s="16"/>
      <c r="F587" s="16"/>
    </row>
    <row r="588" spans="3:6">
      <c r="C588" s="16"/>
      <c r="D588" s="16"/>
      <c r="E588" s="16"/>
      <c r="F588" s="16"/>
    </row>
    <row r="589" spans="3:6">
      <c r="C589" s="16"/>
      <c r="D589" s="16"/>
      <c r="E589" s="16"/>
      <c r="F589" s="16"/>
    </row>
    <row r="590" spans="3:6">
      <c r="C590" s="16"/>
      <c r="D590" s="16"/>
      <c r="E590" s="16"/>
      <c r="F590" s="16"/>
    </row>
    <row r="591" spans="3:6">
      <c r="C591" s="16"/>
      <c r="D591" s="16"/>
      <c r="E591" s="16"/>
      <c r="F591" s="16"/>
    </row>
    <row r="592" spans="3:6">
      <c r="C592" s="16"/>
      <c r="D592" s="16"/>
      <c r="E592" s="16"/>
      <c r="F592" s="16"/>
    </row>
    <row r="593" spans="3:6">
      <c r="C593" s="16"/>
      <c r="D593" s="16"/>
      <c r="E593" s="16"/>
      <c r="F593" s="16"/>
    </row>
    <row r="594" spans="3:6">
      <c r="C594" s="16"/>
      <c r="D594" s="16"/>
      <c r="E594" s="16"/>
      <c r="F594" s="16"/>
    </row>
    <row r="595" spans="3:6">
      <c r="C595" s="16"/>
      <c r="D595" s="16"/>
      <c r="E595" s="16"/>
      <c r="F595" s="16"/>
    </row>
    <row r="596" spans="3:6">
      <c r="C596" s="16"/>
      <c r="D596" s="16"/>
      <c r="E596" s="16"/>
      <c r="F596" s="16"/>
    </row>
    <row r="597" spans="3:6">
      <c r="C597" s="16"/>
      <c r="D597" s="16"/>
      <c r="E597" s="16"/>
      <c r="F597" s="16"/>
    </row>
    <row r="598" spans="3:6">
      <c r="C598" s="16"/>
      <c r="D598" s="16"/>
      <c r="E598" s="16"/>
      <c r="F598" s="16"/>
    </row>
    <row r="599" spans="3:6">
      <c r="C599" s="16"/>
      <c r="D599" s="16"/>
      <c r="E599" s="16"/>
      <c r="F599" s="16"/>
    </row>
    <row r="600" spans="3:6">
      <c r="C600" s="16"/>
      <c r="D600" s="16"/>
      <c r="E600" s="16"/>
      <c r="F600" s="16"/>
    </row>
    <row r="601" spans="3:6">
      <c r="C601" s="16"/>
      <c r="D601" s="16"/>
      <c r="E601" s="16"/>
      <c r="F601" s="16"/>
    </row>
    <row r="602" spans="3:6">
      <c r="C602" s="16"/>
      <c r="D602" s="16"/>
      <c r="E602" s="16"/>
      <c r="F602" s="16"/>
    </row>
    <row r="603" spans="3:6">
      <c r="C603" s="16"/>
      <c r="D603" s="16"/>
      <c r="E603" s="16"/>
      <c r="F603" s="16"/>
    </row>
    <row r="604" spans="3:6">
      <c r="C604" s="16"/>
      <c r="D604" s="16"/>
      <c r="E604" s="16"/>
      <c r="F604" s="16"/>
    </row>
    <row r="605" spans="3:6">
      <c r="C605" s="16"/>
      <c r="D605" s="16"/>
      <c r="E605" s="16"/>
      <c r="F605" s="16"/>
    </row>
    <row r="606" spans="3:6">
      <c r="C606" s="16"/>
      <c r="D606" s="16"/>
      <c r="E606" s="16"/>
      <c r="F606" s="16"/>
    </row>
    <row r="607" spans="3:6">
      <c r="C607" s="16"/>
      <c r="D607" s="16"/>
      <c r="E607" s="16"/>
      <c r="F607" s="16"/>
    </row>
    <row r="608" spans="3:6">
      <c r="C608" s="16"/>
      <c r="D608" s="16"/>
      <c r="E608" s="16"/>
      <c r="F608" s="16"/>
    </row>
    <row r="609" spans="3:6">
      <c r="C609" s="16"/>
      <c r="D609" s="16"/>
      <c r="E609" s="16"/>
      <c r="F609" s="16"/>
    </row>
    <row r="610" spans="3:6">
      <c r="C610" s="16"/>
      <c r="D610" s="16"/>
      <c r="E610" s="16"/>
      <c r="F610" s="16"/>
    </row>
    <row r="611" spans="3:6">
      <c r="C611" s="16"/>
      <c r="D611" s="16"/>
      <c r="E611" s="16"/>
      <c r="F611" s="16"/>
    </row>
    <row r="612" spans="3:6">
      <c r="C612" s="16"/>
      <c r="D612" s="16"/>
      <c r="E612" s="16"/>
      <c r="F612" s="16"/>
    </row>
    <row r="613" spans="3:6">
      <c r="C613" s="16"/>
      <c r="D613" s="16"/>
      <c r="E613" s="16"/>
      <c r="F613" s="16"/>
    </row>
    <row r="614" spans="3:6">
      <c r="C614" s="16"/>
      <c r="D614" s="16"/>
      <c r="E614" s="16"/>
      <c r="F614" s="16"/>
    </row>
    <row r="615" spans="3:6">
      <c r="C615" s="16"/>
      <c r="D615" s="16"/>
      <c r="E615" s="16"/>
      <c r="F615" s="16"/>
    </row>
    <row r="616" spans="3:6">
      <c r="C616" s="16"/>
      <c r="D616" s="16"/>
      <c r="E616" s="16"/>
      <c r="F616" s="16"/>
    </row>
    <row r="617" spans="3:6">
      <c r="C617" s="16"/>
      <c r="D617" s="16"/>
      <c r="E617" s="16"/>
      <c r="F617" s="16"/>
    </row>
    <row r="618" spans="3:6">
      <c r="C618" s="16"/>
      <c r="D618" s="16"/>
      <c r="E618" s="16"/>
      <c r="F618" s="16"/>
    </row>
    <row r="619" spans="3:6">
      <c r="C619" s="16"/>
      <c r="D619" s="16"/>
      <c r="E619" s="16"/>
      <c r="F619" s="16"/>
    </row>
    <row r="620" spans="3:6">
      <c r="C620" s="16"/>
      <c r="D620" s="16"/>
      <c r="E620" s="16"/>
      <c r="F620" s="16"/>
    </row>
    <row r="621" spans="3:6">
      <c r="C621" s="16"/>
      <c r="D621" s="16"/>
      <c r="E621" s="16"/>
      <c r="F621" s="16"/>
    </row>
    <row r="622" spans="3:6">
      <c r="C622" s="16"/>
      <c r="D622" s="16"/>
      <c r="E622" s="16"/>
      <c r="F622" s="16"/>
    </row>
    <row r="623" spans="3:6">
      <c r="C623" s="16"/>
      <c r="D623" s="16"/>
      <c r="E623" s="16"/>
      <c r="F623" s="16"/>
    </row>
    <row r="624" spans="3:6">
      <c r="C624" s="16"/>
      <c r="D624" s="16"/>
      <c r="E624" s="16"/>
      <c r="F624" s="16"/>
    </row>
    <row r="625" spans="3:6">
      <c r="C625" s="16"/>
      <c r="D625" s="16"/>
      <c r="E625" s="16"/>
      <c r="F625" s="16"/>
    </row>
    <row r="626" spans="3:6">
      <c r="C626" s="16"/>
      <c r="D626" s="16"/>
      <c r="E626" s="16"/>
      <c r="F626" s="16"/>
    </row>
    <row r="627" spans="3:6">
      <c r="C627" s="16"/>
      <c r="D627" s="16"/>
      <c r="E627" s="16"/>
      <c r="F627" s="16"/>
    </row>
    <row r="628" spans="3:6">
      <c r="C628" s="16"/>
      <c r="D628" s="16"/>
      <c r="E628" s="16"/>
      <c r="F628" s="16"/>
    </row>
    <row r="629" spans="3:6">
      <c r="C629" s="16"/>
      <c r="D629" s="16"/>
      <c r="E629" s="16"/>
      <c r="F629" s="16"/>
    </row>
    <row r="630" spans="3:6">
      <c r="C630" s="16"/>
      <c r="D630" s="16"/>
      <c r="E630" s="16"/>
      <c r="F630" s="16"/>
    </row>
    <row r="631" spans="3:6">
      <c r="C631" s="16"/>
      <c r="D631" s="16"/>
      <c r="E631" s="16"/>
      <c r="F631" s="16"/>
    </row>
    <row r="632" spans="3:6">
      <c r="C632" s="16"/>
      <c r="D632" s="16"/>
      <c r="E632" s="16"/>
      <c r="F632" s="16"/>
    </row>
    <row r="633" spans="3:6">
      <c r="C633" s="16"/>
      <c r="D633" s="16"/>
      <c r="E633" s="16"/>
      <c r="F633" s="16"/>
    </row>
    <row r="634" spans="3:6">
      <c r="C634" s="16"/>
      <c r="D634" s="16"/>
      <c r="E634" s="16"/>
      <c r="F634" s="16"/>
    </row>
    <row r="635" spans="3:6">
      <c r="C635" s="16"/>
      <c r="D635" s="16"/>
      <c r="E635" s="16"/>
      <c r="F635" s="16"/>
    </row>
    <row r="636" spans="3:6">
      <c r="C636" s="16"/>
      <c r="D636" s="16"/>
      <c r="E636" s="16"/>
      <c r="F636" s="16"/>
    </row>
    <row r="637" spans="3:6">
      <c r="C637" s="16"/>
      <c r="D637" s="16"/>
      <c r="E637" s="16"/>
      <c r="F637" s="16"/>
    </row>
    <row r="638" spans="3:6">
      <c r="C638" s="16"/>
      <c r="D638" s="16"/>
      <c r="E638" s="16"/>
      <c r="F638" s="16"/>
    </row>
    <row r="639" spans="3:6">
      <c r="C639" s="16"/>
      <c r="D639" s="16"/>
      <c r="E639" s="16"/>
      <c r="F639" s="16"/>
    </row>
    <row r="640" spans="3:6">
      <c r="C640" s="16"/>
      <c r="D640" s="16"/>
      <c r="E640" s="16"/>
      <c r="F640" s="16"/>
    </row>
    <row r="641" spans="3:6">
      <c r="C641" s="16"/>
      <c r="D641" s="16"/>
      <c r="E641" s="16"/>
      <c r="F641" s="16"/>
    </row>
    <row r="642" spans="3:6">
      <c r="C642" s="16"/>
      <c r="D642" s="16"/>
      <c r="E642" s="16"/>
      <c r="F642" s="16"/>
    </row>
    <row r="643" spans="3:6">
      <c r="C643" s="16"/>
      <c r="D643" s="16"/>
      <c r="E643" s="16"/>
      <c r="F643" s="16"/>
    </row>
    <row r="644" spans="3:6">
      <c r="C644" s="16"/>
      <c r="D644" s="16"/>
      <c r="E644" s="16"/>
      <c r="F644" s="16"/>
    </row>
    <row r="645" spans="3:6">
      <c r="C645" s="16"/>
      <c r="D645" s="16"/>
      <c r="E645" s="16"/>
      <c r="F645" s="16"/>
    </row>
    <row r="646" spans="3:6">
      <c r="C646" s="16"/>
      <c r="D646" s="16"/>
      <c r="E646" s="16"/>
      <c r="F646" s="16"/>
    </row>
    <row r="647" spans="3:6">
      <c r="C647" s="16"/>
      <c r="D647" s="16"/>
      <c r="E647" s="16"/>
      <c r="F647" s="16"/>
    </row>
    <row r="648" spans="3:6">
      <c r="C648" s="16"/>
      <c r="D648" s="16"/>
      <c r="E648" s="16"/>
      <c r="F648" s="16"/>
    </row>
    <row r="649" spans="3:6">
      <c r="C649" s="16"/>
      <c r="D649" s="16"/>
      <c r="E649" s="16"/>
      <c r="F649" s="16"/>
    </row>
    <row r="650" spans="3:6">
      <c r="C650" s="16"/>
      <c r="D650" s="16"/>
      <c r="E650" s="16"/>
      <c r="F650" s="16"/>
    </row>
    <row r="651" spans="3:6">
      <c r="C651" s="16"/>
      <c r="D651" s="16"/>
      <c r="E651" s="16"/>
      <c r="F651" s="16"/>
    </row>
    <row r="652" spans="3:6">
      <c r="C652" s="16"/>
      <c r="D652" s="16"/>
      <c r="E652" s="16"/>
      <c r="F652" s="16"/>
    </row>
    <row r="653" spans="3:6">
      <c r="C653" s="16"/>
      <c r="D653" s="16"/>
      <c r="E653" s="16"/>
      <c r="F653" s="16"/>
    </row>
    <row r="654" spans="3:6">
      <c r="C654" s="16"/>
      <c r="D654" s="16"/>
      <c r="E654" s="16"/>
      <c r="F654" s="16"/>
    </row>
    <row r="655" spans="3:6">
      <c r="C655" s="16"/>
      <c r="D655" s="16"/>
      <c r="E655" s="16"/>
      <c r="F655" s="16"/>
    </row>
    <row r="656" spans="3:6">
      <c r="C656" s="16"/>
      <c r="D656" s="16"/>
      <c r="E656" s="16"/>
      <c r="F656" s="16"/>
    </row>
    <row r="657" spans="3:6">
      <c r="C657" s="16"/>
      <c r="D657" s="16"/>
      <c r="E657" s="16"/>
      <c r="F657" s="16"/>
    </row>
    <row r="658" spans="3:6">
      <c r="C658" s="16"/>
      <c r="D658" s="16"/>
      <c r="E658" s="16"/>
      <c r="F658" s="16"/>
    </row>
    <row r="659" spans="3:6">
      <c r="C659" s="16"/>
      <c r="D659" s="16"/>
      <c r="E659" s="16"/>
      <c r="F659" s="16"/>
    </row>
    <row r="660" spans="3:6">
      <c r="C660" s="16"/>
      <c r="D660" s="16"/>
      <c r="E660" s="16"/>
      <c r="F660" s="16"/>
    </row>
    <row r="661" spans="3:6">
      <c r="C661" s="16"/>
      <c r="D661" s="16"/>
      <c r="E661" s="16"/>
      <c r="F661" s="16"/>
    </row>
    <row r="662" spans="3:6">
      <c r="C662" s="16"/>
      <c r="D662" s="16"/>
      <c r="E662" s="16"/>
      <c r="F662" s="16"/>
    </row>
    <row r="663" spans="3:6">
      <c r="C663" s="16"/>
      <c r="D663" s="16"/>
      <c r="E663" s="16"/>
      <c r="F663" s="16"/>
    </row>
    <row r="664" spans="3:6">
      <c r="C664" s="16"/>
      <c r="D664" s="16"/>
      <c r="E664" s="16"/>
      <c r="F664" s="16"/>
    </row>
    <row r="665" spans="3:6">
      <c r="C665" s="16"/>
      <c r="D665" s="16"/>
      <c r="E665" s="16"/>
      <c r="F665" s="16"/>
    </row>
    <row r="666" spans="3:6">
      <c r="C666" s="16"/>
      <c r="D666" s="16"/>
      <c r="E666" s="16"/>
      <c r="F666" s="16"/>
    </row>
    <row r="667" spans="3:6">
      <c r="C667" s="16"/>
      <c r="D667" s="16"/>
      <c r="E667" s="16"/>
      <c r="F667" s="16"/>
    </row>
    <row r="668" spans="3:6">
      <c r="C668" s="16"/>
      <c r="D668" s="16"/>
      <c r="E668" s="16"/>
      <c r="F668" s="16"/>
    </row>
    <row r="669" spans="3:6">
      <c r="C669" s="16"/>
      <c r="D669" s="16"/>
      <c r="E669" s="16"/>
      <c r="F669" s="16"/>
    </row>
    <row r="670" spans="3:6">
      <c r="C670" s="16"/>
      <c r="D670" s="16"/>
      <c r="E670" s="16"/>
      <c r="F670" s="16"/>
    </row>
    <row r="671" spans="3:6">
      <c r="C671" s="16"/>
      <c r="D671" s="16"/>
      <c r="E671" s="16"/>
      <c r="F671" s="16"/>
    </row>
    <row r="672" spans="3:6">
      <c r="C672" s="16"/>
      <c r="D672" s="16"/>
      <c r="E672" s="16"/>
      <c r="F672" s="16"/>
    </row>
    <row r="673" spans="3:6">
      <c r="C673" s="16"/>
      <c r="D673" s="16"/>
      <c r="E673" s="16"/>
      <c r="F673" s="16"/>
    </row>
    <row r="674" spans="3:6">
      <c r="C674" s="16"/>
      <c r="D674" s="16"/>
      <c r="E674" s="16"/>
      <c r="F674" s="16"/>
    </row>
    <row r="675" spans="3:6">
      <c r="C675" s="16"/>
      <c r="D675" s="16"/>
      <c r="E675" s="16"/>
      <c r="F675" s="16"/>
    </row>
    <row r="676" spans="3:6">
      <c r="C676" s="16"/>
      <c r="D676" s="16"/>
      <c r="E676" s="16"/>
      <c r="F676" s="16"/>
    </row>
    <row r="677" spans="3:6">
      <c r="C677" s="16"/>
      <c r="D677" s="16"/>
      <c r="E677" s="16"/>
      <c r="F677" s="16"/>
    </row>
    <row r="678" spans="3:6">
      <c r="C678" s="16"/>
      <c r="D678" s="16"/>
      <c r="E678" s="16"/>
      <c r="F678" s="16"/>
    </row>
    <row r="679" spans="3:6">
      <c r="C679" s="16"/>
      <c r="D679" s="16"/>
      <c r="E679" s="16"/>
      <c r="F679" s="16"/>
    </row>
    <row r="680" spans="3:6">
      <c r="C680" s="16"/>
      <c r="D680" s="16"/>
      <c r="E680" s="16"/>
      <c r="F680" s="16"/>
    </row>
    <row r="681" spans="3:6">
      <c r="C681" s="16"/>
      <c r="D681" s="16"/>
      <c r="E681" s="16"/>
      <c r="F681" s="16"/>
    </row>
    <row r="682" spans="3:6">
      <c r="C682" s="16"/>
      <c r="D682" s="16"/>
      <c r="E682" s="16"/>
      <c r="F682" s="16"/>
    </row>
    <row r="683" spans="3:6">
      <c r="C683" s="16"/>
      <c r="D683" s="16"/>
      <c r="E683" s="16"/>
      <c r="F683" s="16"/>
    </row>
    <row r="684" spans="3:6">
      <c r="C684" s="16"/>
      <c r="D684" s="16"/>
      <c r="E684" s="16"/>
      <c r="F684" s="16"/>
    </row>
    <row r="685" spans="3:6">
      <c r="C685" s="16"/>
      <c r="D685" s="16"/>
      <c r="E685" s="16"/>
      <c r="F685" s="16"/>
    </row>
    <row r="686" spans="3:6">
      <c r="C686" s="16"/>
      <c r="D686" s="16"/>
      <c r="E686" s="16"/>
      <c r="F686" s="16"/>
    </row>
    <row r="687" spans="3:6">
      <c r="C687" s="16"/>
      <c r="D687" s="16"/>
      <c r="E687" s="16"/>
      <c r="F687" s="16"/>
    </row>
    <row r="688" spans="3:6">
      <c r="C688" s="16"/>
      <c r="D688" s="16"/>
      <c r="E688" s="16"/>
      <c r="F688" s="16"/>
    </row>
    <row r="689" spans="3:6">
      <c r="C689" s="16"/>
      <c r="D689" s="16"/>
      <c r="E689" s="16"/>
      <c r="F689" s="16"/>
    </row>
    <row r="690" spans="3:6">
      <c r="C690" s="16"/>
      <c r="D690" s="16"/>
      <c r="E690" s="16"/>
      <c r="F690" s="16"/>
    </row>
    <row r="691" spans="3:6">
      <c r="C691" s="16"/>
      <c r="D691" s="16"/>
      <c r="E691" s="16"/>
      <c r="F691" s="16"/>
    </row>
    <row r="692" spans="3:6">
      <c r="C692" s="16"/>
      <c r="D692" s="16"/>
      <c r="E692" s="16"/>
      <c r="F692" s="16"/>
    </row>
    <row r="693" spans="3:6">
      <c r="C693" s="16"/>
      <c r="D693" s="16"/>
      <c r="E693" s="16"/>
      <c r="F693" s="16"/>
    </row>
    <row r="694" spans="3:6">
      <c r="C694" s="16"/>
      <c r="D694" s="16"/>
      <c r="E694" s="16"/>
      <c r="F694" s="16"/>
    </row>
    <row r="695" spans="3:6">
      <c r="C695" s="16"/>
      <c r="D695" s="16"/>
      <c r="E695" s="16"/>
      <c r="F695" s="16"/>
    </row>
    <row r="696" spans="3:6">
      <c r="C696" s="16"/>
      <c r="D696" s="16"/>
      <c r="E696" s="16"/>
      <c r="F696" s="16"/>
    </row>
    <row r="697" spans="3:6">
      <c r="C697" s="16"/>
      <c r="D697" s="16"/>
      <c r="E697" s="16"/>
      <c r="F697" s="16"/>
    </row>
    <row r="698" spans="3:6">
      <c r="C698" s="16"/>
      <c r="D698" s="16"/>
      <c r="E698" s="16"/>
      <c r="F698" s="16"/>
    </row>
    <row r="699" spans="3:6">
      <c r="C699" s="16"/>
      <c r="D699" s="16"/>
      <c r="E699" s="16"/>
      <c r="F699" s="16"/>
    </row>
    <row r="700" spans="3:6">
      <c r="C700" s="16"/>
      <c r="D700" s="16"/>
      <c r="E700" s="16"/>
      <c r="F700" s="16"/>
    </row>
    <row r="701" spans="3:6">
      <c r="C701" s="16"/>
      <c r="D701" s="16"/>
      <c r="E701" s="16"/>
      <c r="F701" s="16"/>
    </row>
    <row r="702" spans="3:6">
      <c r="C702" s="16"/>
      <c r="D702" s="16"/>
      <c r="E702" s="16"/>
      <c r="F702" s="16"/>
    </row>
    <row r="703" spans="3:6">
      <c r="C703" s="16"/>
      <c r="D703" s="16"/>
      <c r="E703" s="16"/>
      <c r="F703" s="16"/>
    </row>
    <row r="704" spans="3:6">
      <c r="C704" s="16"/>
      <c r="D704" s="16"/>
      <c r="E704" s="16"/>
      <c r="F704" s="16"/>
    </row>
    <row r="705" spans="3:6">
      <c r="C705" s="16"/>
      <c r="D705" s="16"/>
      <c r="E705" s="16"/>
      <c r="F705" s="16"/>
    </row>
    <row r="706" spans="3:6">
      <c r="C706" s="16"/>
      <c r="D706" s="16"/>
      <c r="E706" s="16"/>
      <c r="F706" s="16"/>
    </row>
    <row r="707" spans="3:6">
      <c r="C707" s="16"/>
      <c r="D707" s="16"/>
      <c r="E707" s="16"/>
      <c r="F707" s="16"/>
    </row>
    <row r="708" spans="3:6">
      <c r="C708" s="16"/>
      <c r="D708" s="16"/>
      <c r="E708" s="16"/>
      <c r="F708" s="16"/>
    </row>
    <row r="709" spans="3:6">
      <c r="C709" s="16"/>
      <c r="D709" s="16"/>
      <c r="E709" s="16"/>
      <c r="F709" s="16"/>
    </row>
    <row r="710" spans="3:6">
      <c r="C710" s="16"/>
      <c r="D710" s="16"/>
      <c r="E710" s="16"/>
      <c r="F710" s="16"/>
    </row>
    <row r="711" spans="3:6">
      <c r="C711" s="16"/>
      <c r="D711" s="16"/>
      <c r="E711" s="16"/>
      <c r="F711" s="16"/>
    </row>
    <row r="712" spans="3:6">
      <c r="C712" s="16"/>
      <c r="D712" s="16"/>
      <c r="E712" s="16"/>
      <c r="F712" s="16"/>
    </row>
    <row r="713" spans="3:6">
      <c r="C713" s="16"/>
      <c r="D713" s="16"/>
      <c r="E713" s="16"/>
      <c r="F713" s="16"/>
    </row>
    <row r="714" spans="3:6">
      <c r="C714" s="16"/>
      <c r="D714" s="16"/>
      <c r="E714" s="16"/>
      <c r="F714" s="16"/>
    </row>
    <row r="715" spans="3:6">
      <c r="C715" s="16"/>
      <c r="D715" s="16"/>
      <c r="E715" s="16"/>
      <c r="F715" s="16"/>
    </row>
    <row r="716" spans="3:6">
      <c r="C716" s="16"/>
      <c r="D716" s="16"/>
      <c r="E716" s="16"/>
      <c r="F716" s="16"/>
    </row>
    <row r="717" spans="3:6">
      <c r="C717" s="16"/>
      <c r="D717" s="16"/>
      <c r="E717" s="16"/>
      <c r="F717" s="16"/>
    </row>
    <row r="718" spans="3:6">
      <c r="C718" s="16"/>
      <c r="D718" s="16"/>
      <c r="E718" s="16"/>
      <c r="F718" s="16"/>
    </row>
    <row r="719" spans="3:6">
      <c r="C719" s="16"/>
      <c r="D719" s="16"/>
      <c r="E719" s="16"/>
      <c r="F719" s="16"/>
    </row>
    <row r="720" spans="3:6">
      <c r="C720" s="16"/>
      <c r="D720" s="16"/>
      <c r="E720" s="16"/>
      <c r="F720" s="16"/>
    </row>
    <row r="721" spans="3:6">
      <c r="C721" s="16"/>
      <c r="D721" s="16"/>
      <c r="E721" s="16"/>
      <c r="F721" s="16"/>
    </row>
    <row r="722" spans="3:6">
      <c r="C722" s="16"/>
      <c r="D722" s="16"/>
      <c r="E722" s="16"/>
      <c r="F722" s="16"/>
    </row>
    <row r="723" spans="3:6">
      <c r="C723" s="16"/>
      <c r="D723" s="16"/>
      <c r="E723" s="16"/>
      <c r="F723" s="16"/>
    </row>
    <row r="724" spans="3:6">
      <c r="C724" s="16"/>
      <c r="D724" s="16"/>
      <c r="E724" s="16"/>
      <c r="F724" s="16"/>
    </row>
    <row r="725" spans="3:6">
      <c r="C725" s="16"/>
      <c r="D725" s="16"/>
      <c r="E725" s="16"/>
      <c r="F725" s="16"/>
    </row>
    <row r="726" spans="3:6">
      <c r="C726" s="16"/>
      <c r="D726" s="16"/>
      <c r="E726" s="16"/>
      <c r="F726" s="16"/>
    </row>
    <row r="727" spans="3:6">
      <c r="C727" s="16"/>
      <c r="D727" s="16"/>
      <c r="E727" s="16"/>
      <c r="F727" s="16"/>
    </row>
    <row r="728" spans="3:6">
      <c r="C728" s="16"/>
      <c r="D728" s="16"/>
      <c r="E728" s="16"/>
      <c r="F728" s="16"/>
    </row>
    <row r="729" spans="3:6">
      <c r="C729" s="16"/>
      <c r="D729" s="16"/>
      <c r="E729" s="16"/>
      <c r="F729" s="16"/>
    </row>
    <row r="730" spans="3:6">
      <c r="C730" s="16"/>
      <c r="D730" s="16"/>
      <c r="E730" s="16"/>
      <c r="F730" s="16"/>
    </row>
    <row r="731" spans="3:6">
      <c r="C731" s="16"/>
      <c r="D731" s="16"/>
      <c r="E731" s="16"/>
      <c r="F731" s="16"/>
    </row>
    <row r="732" spans="3:6">
      <c r="C732" s="16"/>
      <c r="D732" s="16"/>
      <c r="E732" s="16"/>
      <c r="F732" s="16"/>
    </row>
    <row r="733" spans="3:6">
      <c r="C733" s="16"/>
      <c r="D733" s="16"/>
      <c r="E733" s="16"/>
      <c r="F733" s="16"/>
    </row>
    <row r="734" spans="3:6">
      <c r="C734" s="16"/>
      <c r="D734" s="16"/>
      <c r="E734" s="16"/>
      <c r="F734" s="16"/>
    </row>
    <row r="735" spans="3:6">
      <c r="C735" s="16"/>
      <c r="D735" s="16"/>
      <c r="E735" s="16"/>
      <c r="F735" s="16"/>
    </row>
    <row r="736" spans="3:6">
      <c r="C736" s="16"/>
      <c r="D736" s="16"/>
      <c r="E736" s="16"/>
      <c r="F736" s="16"/>
    </row>
    <row r="737" spans="3:6">
      <c r="C737" s="16"/>
      <c r="D737" s="16"/>
      <c r="E737" s="16"/>
      <c r="F737" s="16"/>
    </row>
    <row r="738" spans="3:6">
      <c r="C738" s="16"/>
      <c r="D738" s="16"/>
      <c r="E738" s="16"/>
      <c r="F738" s="16"/>
    </row>
    <row r="739" spans="3:6">
      <c r="C739" s="16"/>
      <c r="D739" s="16"/>
      <c r="E739" s="16"/>
      <c r="F739" s="16"/>
    </row>
    <row r="740" spans="3:6">
      <c r="C740" s="16"/>
      <c r="D740" s="16"/>
      <c r="E740" s="16"/>
      <c r="F740" s="16"/>
    </row>
    <row r="741" spans="3:6">
      <c r="C741" s="16"/>
      <c r="D741" s="16"/>
      <c r="E741" s="16"/>
      <c r="F741" s="16"/>
    </row>
    <row r="742" spans="3:6">
      <c r="C742" s="16"/>
      <c r="D742" s="16"/>
      <c r="E742" s="16"/>
      <c r="F742" s="16"/>
    </row>
    <row r="743" spans="3:6">
      <c r="C743" s="16"/>
      <c r="D743" s="16"/>
      <c r="E743" s="16"/>
      <c r="F743" s="16"/>
    </row>
    <row r="744" spans="3:6">
      <c r="C744" s="16"/>
      <c r="D744" s="16"/>
      <c r="E744" s="16"/>
      <c r="F744" s="16"/>
    </row>
    <row r="745" spans="3:6">
      <c r="C745" s="16"/>
      <c r="D745" s="16"/>
      <c r="E745" s="16"/>
      <c r="F745" s="16"/>
    </row>
    <row r="746" spans="3:6">
      <c r="C746" s="16"/>
      <c r="D746" s="16"/>
      <c r="E746" s="16"/>
      <c r="F746" s="16"/>
    </row>
    <row r="747" spans="3:6">
      <c r="C747" s="16"/>
      <c r="D747" s="16"/>
      <c r="E747" s="16"/>
      <c r="F747" s="16"/>
    </row>
    <row r="748" spans="3:6">
      <c r="C748" s="16"/>
      <c r="D748" s="16"/>
      <c r="E748" s="16"/>
      <c r="F748" s="16"/>
    </row>
    <row r="749" spans="3:6">
      <c r="C749" s="16"/>
      <c r="D749" s="16"/>
      <c r="E749" s="16"/>
      <c r="F749" s="16"/>
    </row>
    <row r="750" spans="3:6">
      <c r="C750" s="16"/>
      <c r="D750" s="16"/>
      <c r="E750" s="16"/>
      <c r="F750" s="16"/>
    </row>
    <row r="751" spans="3:6">
      <c r="C751" s="16"/>
      <c r="D751" s="16"/>
      <c r="E751" s="16"/>
      <c r="F751" s="16"/>
    </row>
    <row r="752" spans="3:6">
      <c r="C752" s="16"/>
      <c r="D752" s="16"/>
      <c r="E752" s="16"/>
      <c r="F752" s="16"/>
    </row>
    <row r="753" spans="3:6">
      <c r="C753" s="16"/>
      <c r="D753" s="16"/>
      <c r="E753" s="16"/>
      <c r="F753" s="16"/>
    </row>
    <row r="754" spans="3:6">
      <c r="C754" s="16"/>
      <c r="D754" s="16"/>
      <c r="E754" s="16"/>
      <c r="F754" s="16"/>
    </row>
    <row r="755" spans="3:6">
      <c r="C755" s="16"/>
      <c r="D755" s="16"/>
      <c r="E755" s="16"/>
      <c r="F755" s="16"/>
    </row>
    <row r="756" spans="3:6">
      <c r="C756" s="16"/>
      <c r="D756" s="16"/>
      <c r="E756" s="16"/>
      <c r="F756" s="16"/>
    </row>
    <row r="757" spans="3:6">
      <c r="C757" s="16"/>
      <c r="D757" s="16"/>
      <c r="E757" s="16"/>
      <c r="F757" s="16"/>
    </row>
    <row r="758" spans="3:6">
      <c r="C758" s="16"/>
      <c r="D758" s="16"/>
      <c r="E758" s="16"/>
      <c r="F758" s="16"/>
    </row>
    <row r="759" spans="3:6">
      <c r="C759" s="16"/>
      <c r="D759" s="16"/>
      <c r="E759" s="16"/>
      <c r="F759" s="16"/>
    </row>
    <row r="760" spans="3:6">
      <c r="C760" s="16"/>
      <c r="D760" s="16"/>
      <c r="E760" s="16"/>
      <c r="F760" s="16"/>
    </row>
    <row r="761" spans="3:6">
      <c r="C761" s="16"/>
      <c r="D761" s="16"/>
      <c r="E761" s="16"/>
      <c r="F761" s="16"/>
    </row>
    <row r="762" spans="3:6">
      <c r="C762" s="16"/>
      <c r="D762" s="16"/>
      <c r="E762" s="16"/>
      <c r="F762" s="16"/>
    </row>
    <row r="763" spans="3:6">
      <c r="C763" s="16"/>
      <c r="D763" s="16"/>
      <c r="E763" s="16"/>
      <c r="F763" s="16"/>
    </row>
    <row r="764" spans="3:6">
      <c r="C764" s="16"/>
      <c r="D764" s="16"/>
      <c r="E764" s="16"/>
      <c r="F764" s="16"/>
    </row>
    <row r="765" spans="3:6">
      <c r="C765" s="16"/>
      <c r="D765" s="16"/>
      <c r="E765" s="16"/>
      <c r="F765" s="16"/>
    </row>
    <row r="766" spans="3:6">
      <c r="C766" s="16"/>
      <c r="D766" s="16"/>
      <c r="E766" s="16"/>
      <c r="F766" s="16"/>
    </row>
    <row r="767" spans="3:6">
      <c r="C767" s="16"/>
      <c r="D767" s="16"/>
      <c r="E767" s="16"/>
      <c r="F767" s="16"/>
    </row>
    <row r="768" spans="3:6">
      <c r="C768" s="16"/>
      <c r="D768" s="16"/>
      <c r="E768" s="16"/>
      <c r="F768" s="16"/>
    </row>
    <row r="769" spans="2:6">
      <c r="C769" s="16"/>
      <c r="D769" s="16"/>
      <c r="E769" s="16"/>
      <c r="F769" s="16"/>
    </row>
    <row r="770" spans="2:6">
      <c r="C770" s="16"/>
      <c r="D770" s="16"/>
      <c r="E770" s="16"/>
      <c r="F770" s="16"/>
    </row>
    <row r="771" spans="2:6">
      <c r="C771" s="16"/>
      <c r="D771" s="16"/>
      <c r="E771" s="16"/>
      <c r="F771" s="16"/>
    </row>
    <row r="772" spans="2:6">
      <c r="C772" s="16"/>
      <c r="D772" s="16"/>
      <c r="E772" s="16"/>
      <c r="F772" s="16"/>
    </row>
    <row r="773" spans="2:6">
      <c r="B773" s="16"/>
      <c r="C773" s="16"/>
      <c r="D773" s="16"/>
      <c r="E773" s="16"/>
      <c r="F773" s="16"/>
    </row>
    <row r="774" spans="2:6">
      <c r="B774" s="16"/>
      <c r="C774" s="16"/>
      <c r="D774" s="16"/>
      <c r="E774" s="16"/>
      <c r="F774" s="16"/>
    </row>
    <row r="775" spans="2:6">
      <c r="B775" s="19"/>
      <c r="C775" s="16"/>
      <c r="D775" s="16"/>
      <c r="E775" s="16"/>
      <c r="F775" s="16"/>
    </row>
    <row r="776" spans="2:6">
      <c r="C776" s="16"/>
      <c r="D776" s="16"/>
      <c r="E776" s="16"/>
      <c r="F776" s="16"/>
    </row>
    <row r="777" spans="2:6">
      <c r="C777" s="16"/>
      <c r="D777" s="16"/>
      <c r="E777" s="16"/>
      <c r="F777" s="16"/>
    </row>
    <row r="778" spans="2:6">
      <c r="C778" s="16"/>
      <c r="D778" s="16"/>
      <c r="E778" s="16"/>
      <c r="F778" s="16"/>
    </row>
    <row r="779" spans="2:6">
      <c r="C779" s="16"/>
      <c r="D779" s="16"/>
      <c r="E779" s="16"/>
      <c r="F779" s="16"/>
    </row>
    <row r="780" spans="2:6">
      <c r="C780" s="16"/>
      <c r="D780" s="16"/>
      <c r="E780" s="16"/>
      <c r="F780" s="16"/>
    </row>
    <row r="781" spans="2:6">
      <c r="C781" s="16"/>
      <c r="D781" s="16"/>
      <c r="E781" s="16"/>
      <c r="F781" s="16"/>
    </row>
    <row r="782" spans="2:6">
      <c r="C782" s="16"/>
      <c r="D782" s="16"/>
      <c r="E782" s="16"/>
      <c r="F782" s="16"/>
    </row>
    <row r="783" spans="2:6">
      <c r="C783" s="16"/>
      <c r="D783" s="16"/>
      <c r="E783" s="16"/>
      <c r="F783" s="16"/>
    </row>
    <row r="784" spans="2:6">
      <c r="C784" s="16"/>
      <c r="D784" s="16"/>
      <c r="E784" s="16"/>
      <c r="F784" s="16"/>
    </row>
    <row r="785" spans="3:6">
      <c r="C785" s="16"/>
      <c r="D785" s="16"/>
      <c r="E785" s="16"/>
      <c r="F785" s="16"/>
    </row>
    <row r="786" spans="3:6">
      <c r="C786" s="16"/>
      <c r="D786" s="16"/>
      <c r="E786" s="16"/>
      <c r="F786" s="16"/>
    </row>
    <row r="787" spans="3:6">
      <c r="C787" s="16"/>
      <c r="D787" s="16"/>
      <c r="E787" s="16"/>
      <c r="F787" s="16"/>
    </row>
    <row r="788" spans="3:6">
      <c r="C788" s="16"/>
      <c r="D788" s="16"/>
      <c r="E788" s="16"/>
      <c r="F788" s="16"/>
    </row>
    <row r="789" spans="3:6">
      <c r="C789" s="16"/>
      <c r="D789" s="16"/>
      <c r="E789" s="16"/>
      <c r="F789" s="16"/>
    </row>
    <row r="790" spans="3:6">
      <c r="C790" s="16"/>
      <c r="D790" s="16"/>
      <c r="E790" s="16"/>
      <c r="F790" s="16"/>
    </row>
    <row r="791" spans="3:6">
      <c r="C791" s="16"/>
      <c r="D791" s="16"/>
      <c r="E791" s="16"/>
      <c r="F791" s="16"/>
    </row>
    <row r="792" spans="3:6">
      <c r="C792" s="16"/>
      <c r="D792" s="16"/>
      <c r="E792" s="16"/>
      <c r="F792" s="16"/>
    </row>
    <row r="793" spans="3:6">
      <c r="C793" s="16"/>
      <c r="D793" s="16"/>
      <c r="E793" s="16"/>
      <c r="F793" s="16"/>
    </row>
    <row r="794" spans="3:6">
      <c r="C794" s="16"/>
      <c r="D794" s="16"/>
      <c r="E794" s="16"/>
      <c r="F794" s="16"/>
    </row>
    <row r="795" spans="3:6">
      <c r="C795" s="16"/>
      <c r="D795" s="16"/>
      <c r="E795" s="16"/>
      <c r="F795" s="16"/>
    </row>
    <row r="796" spans="3:6">
      <c r="C796" s="16"/>
      <c r="D796" s="16"/>
      <c r="E796" s="16"/>
      <c r="F796" s="16"/>
    </row>
    <row r="797" spans="3:6">
      <c r="C797" s="16"/>
      <c r="D797" s="16"/>
      <c r="E797" s="16"/>
      <c r="F797" s="16"/>
    </row>
    <row r="798" spans="3:6">
      <c r="C798" s="16"/>
      <c r="D798" s="16"/>
      <c r="E798" s="16"/>
      <c r="F798" s="16"/>
    </row>
    <row r="799" spans="3:6">
      <c r="C799" s="16"/>
      <c r="D799" s="16"/>
      <c r="E799" s="16"/>
      <c r="F799" s="16"/>
    </row>
    <row r="800" spans="3:6">
      <c r="C800" s="16"/>
      <c r="D800" s="16"/>
      <c r="E800" s="16"/>
      <c r="F800" s="16"/>
    </row>
    <row r="801" spans="3:6">
      <c r="C801" s="16"/>
      <c r="D801" s="16"/>
      <c r="E801" s="16"/>
      <c r="F801" s="16"/>
    </row>
    <row r="802" spans="3:6">
      <c r="C802" s="16"/>
      <c r="D802" s="16"/>
      <c r="E802" s="16"/>
      <c r="F802" s="16"/>
    </row>
    <row r="803" spans="3:6">
      <c r="C803" s="16"/>
      <c r="D803" s="16"/>
      <c r="E803" s="16"/>
      <c r="F803" s="16"/>
    </row>
    <row r="804" spans="3:6">
      <c r="C804" s="16"/>
      <c r="D804" s="16"/>
      <c r="E804" s="16"/>
      <c r="F804" s="16"/>
    </row>
    <row r="805" spans="3:6">
      <c r="C805" s="16"/>
      <c r="D805" s="16"/>
      <c r="E805" s="16"/>
      <c r="F805" s="16"/>
    </row>
    <row r="806" spans="3:6">
      <c r="C806" s="16"/>
      <c r="D806" s="16"/>
      <c r="E806" s="16"/>
      <c r="F806" s="16"/>
    </row>
    <row r="807" spans="3:6">
      <c r="C807" s="16"/>
      <c r="D807" s="16"/>
      <c r="E807" s="16"/>
      <c r="F807" s="16"/>
    </row>
  </sheetData>
  <mergeCells count="2">
    <mergeCell ref="B6:U6"/>
    <mergeCell ref="B7:U7"/>
  </mergeCells>
  <dataValidations count="5">
    <dataValidation type="list" allowBlank="1" showInputMessage="1" showErrorMessage="1" sqref="L12:L805">
      <formula1>$BN$7:$BN$11</formula1>
    </dataValidation>
    <dataValidation type="list" allowBlank="1" showInputMessage="1" showErrorMessage="1" sqref="E12:E799">
      <formula1>$BI$7:$BI$11</formula1>
    </dataValidation>
    <dataValidation type="list" allowBlank="1" showInputMessage="1" showErrorMessage="1" sqref="I12:I805">
      <formula1>$BM$7:$BM$10</formula1>
    </dataValidation>
    <dataValidation allowBlank="1" showInputMessage="1" showErrorMessage="1" sqref="H2 Q9"/>
    <dataValidation type="list" allowBlank="1" showInputMessage="1" showErrorMessage="1" sqref="G12:G805">
      <formula1>$BK$7:$BK$11</formula1>
    </dataValidation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J34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0.7109375" style="16" customWidth="1"/>
    <col min="9" max="9" width="14.7109375" style="16" customWidth="1"/>
    <col min="10" max="11" width="11.7109375" style="16" customWidth="1"/>
    <col min="12" max="12" width="14.7109375" style="16" customWidth="1"/>
    <col min="13" max="15" width="10.7109375" style="16" customWidth="1"/>
    <col min="16" max="16" width="7.7109375" style="16" customWidth="1"/>
    <col min="17" max="17" width="7.140625" style="16" customWidth="1"/>
    <col min="18" max="18" width="6" style="16" customWidth="1"/>
    <col min="19" max="19" width="7.85546875" style="16" customWidth="1"/>
    <col min="20" max="20" width="8.140625" style="16" customWidth="1"/>
    <col min="21" max="21" width="6.28515625" style="16" customWidth="1"/>
    <col min="22" max="22" width="8" style="16" customWidth="1"/>
    <col min="23" max="23" width="8.7109375" style="16" customWidth="1"/>
    <col min="24" max="24" width="10" style="16" customWidth="1"/>
    <col min="25" max="25" width="9.5703125" style="16" customWidth="1"/>
    <col min="26" max="26" width="6.140625" style="16" customWidth="1"/>
    <col min="27" max="28" width="5.7109375" style="16" customWidth="1"/>
    <col min="29" max="29" width="6.85546875" style="16" customWidth="1"/>
    <col min="30" max="30" width="6.42578125" style="16" customWidth="1"/>
    <col min="31" max="31" width="6.7109375" style="16" customWidth="1"/>
    <col min="32" max="32" width="7.28515625" style="16" customWidth="1"/>
    <col min="33" max="44" width="5.7109375" style="16" customWidth="1"/>
    <col min="45" max="16384" width="9.140625" style="16"/>
  </cols>
  <sheetData>
    <row r="1" spans="2:62">
      <c r="B1" s="2" t="s">
        <v>0</v>
      </c>
      <c r="C1" t="s">
        <v>197</v>
      </c>
    </row>
    <row r="2" spans="2:62">
      <c r="B2" s="2" t="s">
        <v>1</v>
      </c>
      <c r="C2" t="s">
        <v>198</v>
      </c>
    </row>
    <row r="3" spans="2:62">
      <c r="B3" s="2" t="s">
        <v>2</v>
      </c>
      <c r="C3" t="s">
        <v>199</v>
      </c>
    </row>
    <row r="4" spans="2:62">
      <c r="B4" s="2" t="s">
        <v>3</v>
      </c>
    </row>
    <row r="6" spans="2:62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7"/>
      <c r="BJ6" s="19"/>
    </row>
    <row r="7" spans="2:62" ht="26.25" customHeight="1">
      <c r="B7" s="95" t="s">
        <v>91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7"/>
      <c r="BF7" s="19"/>
      <c r="BJ7" s="19"/>
    </row>
    <row r="8" spans="2:62" s="19" customFormat="1" ht="63">
      <c r="B8" s="4" t="s">
        <v>48</v>
      </c>
      <c r="C8" s="28" t="s">
        <v>49</v>
      </c>
      <c r="D8" s="29" t="s">
        <v>70</v>
      </c>
      <c r="E8" s="29" t="s">
        <v>83</v>
      </c>
      <c r="F8" s="29" t="s">
        <v>50</v>
      </c>
      <c r="G8" s="29" t="s">
        <v>84</v>
      </c>
      <c r="H8" s="29" t="s">
        <v>53</v>
      </c>
      <c r="I8" s="38" t="s">
        <v>187</v>
      </c>
      <c r="J8" s="38" t="s">
        <v>188</v>
      </c>
      <c r="K8" s="38" t="s">
        <v>192</v>
      </c>
      <c r="L8" s="38" t="s">
        <v>56</v>
      </c>
      <c r="M8" s="38" t="s">
        <v>73</v>
      </c>
      <c r="N8" s="38" t="s">
        <v>57</v>
      </c>
      <c r="O8" s="46" t="s">
        <v>183</v>
      </c>
      <c r="BF8" s="16"/>
      <c r="BG8" s="16"/>
      <c r="BH8" s="16"/>
      <c r="BJ8" s="23"/>
    </row>
    <row r="9" spans="2:62" s="19" customFormat="1" ht="24" customHeight="1">
      <c r="B9" s="20"/>
      <c r="C9" s="21"/>
      <c r="D9" s="21"/>
      <c r="E9" s="21"/>
      <c r="F9" s="21"/>
      <c r="G9" s="21"/>
      <c r="H9" s="21"/>
      <c r="I9" s="21" t="s">
        <v>184</v>
      </c>
      <c r="J9" s="21"/>
      <c r="K9" s="21" t="s">
        <v>185</v>
      </c>
      <c r="L9" s="21" t="s">
        <v>6</v>
      </c>
      <c r="M9" s="21" t="s">
        <v>7</v>
      </c>
      <c r="N9" s="21" t="s">
        <v>7</v>
      </c>
      <c r="O9" s="45" t="s">
        <v>7</v>
      </c>
      <c r="BF9" s="16"/>
      <c r="BH9" s="16"/>
      <c r="BJ9" s="23"/>
    </row>
    <row r="10" spans="2:6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34" t="s">
        <v>76</v>
      </c>
      <c r="N10" s="34" t="s">
        <v>77</v>
      </c>
      <c r="O10" s="34" t="s">
        <v>78</v>
      </c>
      <c r="BF10" s="16"/>
      <c r="BG10" s="19"/>
      <c r="BH10" s="16"/>
      <c r="BJ10" s="16"/>
    </row>
    <row r="11" spans="2:62" s="23" customFormat="1" ht="18" customHeight="1">
      <c r="B11" s="24" t="s">
        <v>92</v>
      </c>
      <c r="C11" s="7"/>
      <c r="D11" s="7"/>
      <c r="E11" s="7"/>
      <c r="F11" s="7"/>
      <c r="G11" s="7"/>
      <c r="H11" s="7"/>
      <c r="I11" s="75">
        <v>22552297.18</v>
      </c>
      <c r="J11" s="7"/>
      <c r="K11" s="75">
        <v>323.03298951699998</v>
      </c>
      <c r="L11" s="75">
        <v>379775.06372724578</v>
      </c>
      <c r="M11" s="7"/>
      <c r="N11" s="76">
        <v>1</v>
      </c>
      <c r="O11" s="76">
        <v>0.18729999999999999</v>
      </c>
      <c r="BF11" s="16"/>
      <c r="BG11" s="19"/>
      <c r="BH11" s="16"/>
      <c r="BJ11" s="16"/>
    </row>
    <row r="12" spans="2:62">
      <c r="B12" s="79" t="s">
        <v>204</v>
      </c>
      <c r="E12" s="16"/>
      <c r="F12" s="16"/>
      <c r="G12" s="16"/>
      <c r="I12" s="81">
        <v>22114943.18</v>
      </c>
      <c r="K12" s="81">
        <v>284.87750999999997</v>
      </c>
      <c r="L12" s="81">
        <v>255936.3119416555</v>
      </c>
      <c r="N12" s="80">
        <v>0.67390000000000005</v>
      </c>
      <c r="O12" s="80">
        <v>0.1263</v>
      </c>
    </row>
    <row r="13" spans="2:62">
      <c r="B13" s="79" t="s">
        <v>1079</v>
      </c>
      <c r="E13" s="16"/>
      <c r="F13" s="16"/>
      <c r="G13" s="16"/>
      <c r="I13" s="81">
        <v>7351596.3600000003</v>
      </c>
      <c r="K13" s="81">
        <v>21.163630000000001</v>
      </c>
      <c r="L13" s="81">
        <v>160837.02094992</v>
      </c>
      <c r="N13" s="80">
        <v>0.42349999999999999</v>
      </c>
      <c r="O13" s="80">
        <v>7.9299999999999995E-2</v>
      </c>
    </row>
    <row r="14" spans="2:62">
      <c r="B14" t="s">
        <v>1080</v>
      </c>
      <c r="C14" t="s">
        <v>1081</v>
      </c>
      <c r="D14" t="s">
        <v>100</v>
      </c>
      <c r="E14" t="s">
        <v>123</v>
      </c>
      <c r="F14" t="s">
        <v>1082</v>
      </c>
      <c r="G14" t="s">
        <v>1083</v>
      </c>
      <c r="H14" t="s">
        <v>102</v>
      </c>
      <c r="I14" s="77">
        <v>45588.36</v>
      </c>
      <c r="J14" s="77">
        <v>4828</v>
      </c>
      <c r="K14" s="77">
        <v>0</v>
      </c>
      <c r="L14" s="77">
        <v>2201.0060208</v>
      </c>
      <c r="M14" s="78">
        <v>4.0000000000000002E-4</v>
      </c>
      <c r="N14" s="78">
        <v>5.7999999999999996E-3</v>
      </c>
      <c r="O14" s="78">
        <v>1.1000000000000001E-3</v>
      </c>
    </row>
    <row r="15" spans="2:62">
      <c r="B15" t="s">
        <v>1084</v>
      </c>
      <c r="C15" t="s">
        <v>1085</v>
      </c>
      <c r="D15" t="s">
        <v>100</v>
      </c>
      <c r="E15" t="s">
        <v>123</v>
      </c>
      <c r="F15" t="s">
        <v>507</v>
      </c>
      <c r="G15" t="s">
        <v>439</v>
      </c>
      <c r="H15" t="s">
        <v>102</v>
      </c>
      <c r="I15" s="77">
        <v>188424</v>
      </c>
      <c r="J15" s="77">
        <v>2442</v>
      </c>
      <c r="K15" s="77">
        <v>0</v>
      </c>
      <c r="L15" s="77">
        <v>4601.3140800000001</v>
      </c>
      <c r="M15" s="78">
        <v>6.9999999999999999E-4</v>
      </c>
      <c r="N15" s="78">
        <v>1.21E-2</v>
      </c>
      <c r="O15" s="78">
        <v>2.3E-3</v>
      </c>
    </row>
    <row r="16" spans="2:62">
      <c r="B16" t="s">
        <v>1086</v>
      </c>
      <c r="C16" t="s">
        <v>1087</v>
      </c>
      <c r="D16" t="s">
        <v>100</v>
      </c>
      <c r="E16" t="s">
        <v>123</v>
      </c>
      <c r="F16" t="s">
        <v>1088</v>
      </c>
      <c r="G16" t="s">
        <v>439</v>
      </c>
      <c r="H16" t="s">
        <v>102</v>
      </c>
      <c r="I16" s="77">
        <v>164791</v>
      </c>
      <c r="J16" s="77">
        <v>2960</v>
      </c>
      <c r="K16" s="77">
        <v>0</v>
      </c>
      <c r="L16" s="77">
        <v>4877.8136000000004</v>
      </c>
      <c r="M16" s="78">
        <v>8.0000000000000004E-4</v>
      </c>
      <c r="N16" s="78">
        <v>1.2800000000000001E-2</v>
      </c>
      <c r="O16" s="78">
        <v>2.3999999999999998E-3</v>
      </c>
    </row>
    <row r="17" spans="2:15">
      <c r="B17" t="s">
        <v>1089</v>
      </c>
      <c r="C17" t="s">
        <v>1090</v>
      </c>
      <c r="D17" t="s">
        <v>100</v>
      </c>
      <c r="E17" t="s">
        <v>123</v>
      </c>
      <c r="F17" t="s">
        <v>1091</v>
      </c>
      <c r="G17" t="s">
        <v>1092</v>
      </c>
      <c r="H17" t="s">
        <v>102</v>
      </c>
      <c r="I17" s="77">
        <v>13995.33</v>
      </c>
      <c r="J17" s="77">
        <v>42310</v>
      </c>
      <c r="K17" s="77">
        <v>19.957899999999999</v>
      </c>
      <c r="L17" s="77">
        <v>5941.3820230000001</v>
      </c>
      <c r="M17" s="78">
        <v>2.9999999999999997E-4</v>
      </c>
      <c r="N17" s="78">
        <v>1.5599999999999999E-2</v>
      </c>
      <c r="O17" s="78">
        <v>2.8999999999999998E-3</v>
      </c>
    </row>
    <row r="18" spans="2:15">
      <c r="B18" t="s">
        <v>1093</v>
      </c>
      <c r="C18" t="s">
        <v>1094</v>
      </c>
      <c r="D18" t="s">
        <v>100</v>
      </c>
      <c r="E18" t="s">
        <v>123</v>
      </c>
      <c r="F18" t="s">
        <v>389</v>
      </c>
      <c r="G18" t="s">
        <v>329</v>
      </c>
      <c r="H18" t="s">
        <v>102</v>
      </c>
      <c r="I18" s="77">
        <v>946289</v>
      </c>
      <c r="J18" s="77">
        <v>1236</v>
      </c>
      <c r="K18" s="77">
        <v>0</v>
      </c>
      <c r="L18" s="77">
        <v>11696.13204</v>
      </c>
      <c r="M18" s="78">
        <v>8.0000000000000004E-4</v>
      </c>
      <c r="N18" s="78">
        <v>3.0800000000000001E-2</v>
      </c>
      <c r="O18" s="78">
        <v>5.7999999999999996E-3</v>
      </c>
    </row>
    <row r="19" spans="2:15">
      <c r="B19" t="s">
        <v>1095</v>
      </c>
      <c r="C19" t="s">
        <v>1096</v>
      </c>
      <c r="D19" t="s">
        <v>100</v>
      </c>
      <c r="E19" t="s">
        <v>123</v>
      </c>
      <c r="F19" t="s">
        <v>1097</v>
      </c>
      <c r="G19" t="s">
        <v>329</v>
      </c>
      <c r="H19" t="s">
        <v>102</v>
      </c>
      <c r="I19" s="77">
        <v>1007633</v>
      </c>
      <c r="J19" s="77">
        <v>2199</v>
      </c>
      <c r="K19" s="77">
        <v>0</v>
      </c>
      <c r="L19" s="77">
        <v>22157.84967</v>
      </c>
      <c r="M19" s="78">
        <v>8.0000000000000004E-4</v>
      </c>
      <c r="N19" s="78">
        <v>5.8299999999999998E-2</v>
      </c>
      <c r="O19" s="78">
        <v>1.09E-2</v>
      </c>
    </row>
    <row r="20" spans="2:15">
      <c r="B20" t="s">
        <v>1098</v>
      </c>
      <c r="C20" t="s">
        <v>1099</v>
      </c>
      <c r="D20" t="s">
        <v>100</v>
      </c>
      <c r="E20" t="s">
        <v>123</v>
      </c>
      <c r="F20" t="s">
        <v>328</v>
      </c>
      <c r="G20" t="s">
        <v>329</v>
      </c>
      <c r="H20" t="s">
        <v>102</v>
      </c>
      <c r="I20" s="77">
        <v>1024475</v>
      </c>
      <c r="J20" s="77">
        <v>1890</v>
      </c>
      <c r="K20" s="77">
        <v>0</v>
      </c>
      <c r="L20" s="77">
        <v>19362.577499999999</v>
      </c>
      <c r="M20" s="78">
        <v>6.9999999999999999E-4</v>
      </c>
      <c r="N20" s="78">
        <v>5.0999999999999997E-2</v>
      </c>
      <c r="O20" s="78">
        <v>9.5999999999999992E-3</v>
      </c>
    </row>
    <row r="21" spans="2:15">
      <c r="B21" t="s">
        <v>1100</v>
      </c>
      <c r="C21" t="s">
        <v>1101</v>
      </c>
      <c r="D21" t="s">
        <v>100</v>
      </c>
      <c r="E21" t="s">
        <v>123</v>
      </c>
      <c r="F21" t="s">
        <v>534</v>
      </c>
      <c r="G21" t="s">
        <v>329</v>
      </c>
      <c r="H21" t="s">
        <v>102</v>
      </c>
      <c r="I21" s="77">
        <v>97133</v>
      </c>
      <c r="J21" s="77">
        <v>7425</v>
      </c>
      <c r="K21" s="77">
        <v>0</v>
      </c>
      <c r="L21" s="77">
        <v>7212.1252500000001</v>
      </c>
      <c r="M21" s="78">
        <v>4.0000000000000002E-4</v>
      </c>
      <c r="N21" s="78">
        <v>1.9E-2</v>
      </c>
      <c r="O21" s="78">
        <v>3.5999999999999999E-3</v>
      </c>
    </row>
    <row r="22" spans="2:15">
      <c r="B22" t="s">
        <v>1102</v>
      </c>
      <c r="C22" t="s">
        <v>1103</v>
      </c>
      <c r="D22" t="s">
        <v>100</v>
      </c>
      <c r="E22" t="s">
        <v>123</v>
      </c>
      <c r="F22" t="s">
        <v>1104</v>
      </c>
      <c r="G22" t="s">
        <v>329</v>
      </c>
      <c r="H22" t="s">
        <v>102</v>
      </c>
      <c r="I22" s="77">
        <v>30739</v>
      </c>
      <c r="J22" s="77">
        <v>8514</v>
      </c>
      <c r="K22" s="77">
        <v>0</v>
      </c>
      <c r="L22" s="77">
        <v>2617.1184600000001</v>
      </c>
      <c r="M22" s="78">
        <v>2.9999999999999997E-4</v>
      </c>
      <c r="N22" s="78">
        <v>6.8999999999999999E-3</v>
      </c>
      <c r="O22" s="78">
        <v>1.2999999999999999E-3</v>
      </c>
    </row>
    <row r="23" spans="2:15">
      <c r="B23" t="s">
        <v>1105</v>
      </c>
      <c r="C23" t="s">
        <v>1106</v>
      </c>
      <c r="D23" t="s">
        <v>100</v>
      </c>
      <c r="E23" t="s">
        <v>123</v>
      </c>
      <c r="F23" t="s">
        <v>568</v>
      </c>
      <c r="G23" t="s">
        <v>569</v>
      </c>
      <c r="H23" t="s">
        <v>102</v>
      </c>
      <c r="I23" s="77">
        <v>1997</v>
      </c>
      <c r="J23" s="77">
        <v>175600</v>
      </c>
      <c r="K23" s="77">
        <v>0</v>
      </c>
      <c r="L23" s="77">
        <v>3506.732</v>
      </c>
      <c r="M23" s="78">
        <v>5.0000000000000001E-4</v>
      </c>
      <c r="N23" s="78">
        <v>9.1999999999999998E-3</v>
      </c>
      <c r="O23" s="78">
        <v>1.6999999999999999E-3</v>
      </c>
    </row>
    <row r="24" spans="2:15">
      <c r="B24" t="s">
        <v>1107</v>
      </c>
      <c r="C24" t="s">
        <v>1108</v>
      </c>
      <c r="D24" t="s">
        <v>100</v>
      </c>
      <c r="E24" t="s">
        <v>123</v>
      </c>
      <c r="F24" t="s">
        <v>693</v>
      </c>
      <c r="G24" t="s">
        <v>475</v>
      </c>
      <c r="H24" t="s">
        <v>102</v>
      </c>
      <c r="I24" s="77">
        <v>249176</v>
      </c>
      <c r="J24" s="77">
        <v>1636</v>
      </c>
      <c r="K24" s="77">
        <v>0</v>
      </c>
      <c r="L24" s="77">
        <v>4076.5193599999998</v>
      </c>
      <c r="M24" s="78">
        <v>2.0000000000000001E-4</v>
      </c>
      <c r="N24" s="78">
        <v>1.0699999999999999E-2</v>
      </c>
      <c r="O24" s="78">
        <v>2E-3</v>
      </c>
    </row>
    <row r="25" spans="2:15">
      <c r="B25" t="s">
        <v>1109</v>
      </c>
      <c r="C25" t="s">
        <v>1110</v>
      </c>
      <c r="D25" t="s">
        <v>100</v>
      </c>
      <c r="E25" t="s">
        <v>123</v>
      </c>
      <c r="F25" t="s">
        <v>1111</v>
      </c>
      <c r="G25" t="s">
        <v>1112</v>
      </c>
      <c r="H25" t="s">
        <v>102</v>
      </c>
      <c r="I25" s="77">
        <v>18420</v>
      </c>
      <c r="J25" s="77">
        <v>8337</v>
      </c>
      <c r="K25" s="77">
        <v>0</v>
      </c>
      <c r="L25" s="77">
        <v>1535.6754000000001</v>
      </c>
      <c r="M25" s="78">
        <v>2.0000000000000001E-4</v>
      </c>
      <c r="N25" s="78">
        <v>4.0000000000000001E-3</v>
      </c>
      <c r="O25" s="78">
        <v>8.0000000000000004E-4</v>
      </c>
    </row>
    <row r="26" spans="2:15">
      <c r="B26" t="s">
        <v>1113</v>
      </c>
      <c r="C26" t="s">
        <v>1114</v>
      </c>
      <c r="D26" t="s">
        <v>100</v>
      </c>
      <c r="E26" t="s">
        <v>123</v>
      </c>
      <c r="F26" t="s">
        <v>688</v>
      </c>
      <c r="G26" t="s">
        <v>689</v>
      </c>
      <c r="H26" t="s">
        <v>102</v>
      </c>
      <c r="I26" s="77">
        <v>2000</v>
      </c>
      <c r="J26" s="77">
        <v>9638</v>
      </c>
      <c r="K26" s="77">
        <v>1.20573</v>
      </c>
      <c r="L26" s="77">
        <v>193.96573000000001</v>
      </c>
      <c r="M26" s="78">
        <v>0</v>
      </c>
      <c r="N26" s="78">
        <v>5.0000000000000001E-4</v>
      </c>
      <c r="O26" s="78">
        <v>1E-4</v>
      </c>
    </row>
    <row r="27" spans="2:15">
      <c r="B27" t="s">
        <v>1115</v>
      </c>
      <c r="C27" t="s">
        <v>1116</v>
      </c>
      <c r="D27" t="s">
        <v>100</v>
      </c>
      <c r="E27" t="s">
        <v>123</v>
      </c>
      <c r="F27" t="s">
        <v>466</v>
      </c>
      <c r="G27" t="s">
        <v>467</v>
      </c>
      <c r="H27" t="s">
        <v>102</v>
      </c>
      <c r="I27" s="77">
        <v>194151</v>
      </c>
      <c r="J27" s="77">
        <v>2480</v>
      </c>
      <c r="K27" s="77">
        <v>0</v>
      </c>
      <c r="L27" s="77">
        <v>4814.9448000000002</v>
      </c>
      <c r="M27" s="78">
        <v>8.0000000000000004E-4</v>
      </c>
      <c r="N27" s="78">
        <v>1.2699999999999999E-2</v>
      </c>
      <c r="O27" s="78">
        <v>2.3999999999999998E-3</v>
      </c>
    </row>
    <row r="28" spans="2:15">
      <c r="B28" t="s">
        <v>1117</v>
      </c>
      <c r="C28" t="s">
        <v>1118</v>
      </c>
      <c r="D28" t="s">
        <v>100</v>
      </c>
      <c r="E28" t="s">
        <v>123</v>
      </c>
      <c r="F28" t="s">
        <v>890</v>
      </c>
      <c r="G28" t="s">
        <v>891</v>
      </c>
      <c r="H28" t="s">
        <v>102</v>
      </c>
      <c r="I28" s="77">
        <v>39056</v>
      </c>
      <c r="J28" s="77">
        <v>2439</v>
      </c>
      <c r="K28" s="77">
        <v>0</v>
      </c>
      <c r="L28" s="77">
        <v>952.57583999999997</v>
      </c>
      <c r="M28" s="78">
        <v>1E-4</v>
      </c>
      <c r="N28" s="78">
        <v>2.5000000000000001E-3</v>
      </c>
      <c r="O28" s="78">
        <v>5.0000000000000001E-4</v>
      </c>
    </row>
    <row r="29" spans="2:15">
      <c r="B29" t="s">
        <v>1119</v>
      </c>
      <c r="C29" t="s">
        <v>1120</v>
      </c>
      <c r="D29" t="s">
        <v>100</v>
      </c>
      <c r="E29" t="s">
        <v>123</v>
      </c>
      <c r="F29" t="s">
        <v>426</v>
      </c>
      <c r="G29" t="s">
        <v>394</v>
      </c>
      <c r="H29" t="s">
        <v>102</v>
      </c>
      <c r="I29" s="77">
        <v>33975.08</v>
      </c>
      <c r="J29" s="77">
        <v>4870</v>
      </c>
      <c r="K29" s="77">
        <v>0</v>
      </c>
      <c r="L29" s="77">
        <v>1654.5863959999999</v>
      </c>
      <c r="M29" s="78">
        <v>2.9999999999999997E-4</v>
      </c>
      <c r="N29" s="78">
        <v>4.4000000000000003E-3</v>
      </c>
      <c r="O29" s="78">
        <v>8.0000000000000004E-4</v>
      </c>
    </row>
    <row r="30" spans="2:15">
      <c r="B30" t="s">
        <v>1121</v>
      </c>
      <c r="C30" t="s">
        <v>1122</v>
      </c>
      <c r="D30" t="s">
        <v>100</v>
      </c>
      <c r="E30" t="s">
        <v>123</v>
      </c>
      <c r="F30" t="s">
        <v>480</v>
      </c>
      <c r="G30" t="s">
        <v>394</v>
      </c>
      <c r="H30" t="s">
        <v>102</v>
      </c>
      <c r="I30" s="77">
        <v>103866</v>
      </c>
      <c r="J30" s="77">
        <v>4490</v>
      </c>
      <c r="K30" s="77">
        <v>0</v>
      </c>
      <c r="L30" s="77">
        <v>4663.5834000000004</v>
      </c>
      <c r="M30" s="78">
        <v>5.9999999999999995E-4</v>
      </c>
      <c r="N30" s="78">
        <v>1.23E-2</v>
      </c>
      <c r="O30" s="78">
        <v>2.3E-3</v>
      </c>
    </row>
    <row r="31" spans="2:15">
      <c r="B31" t="s">
        <v>1123</v>
      </c>
      <c r="C31" t="s">
        <v>1124</v>
      </c>
      <c r="D31" t="s">
        <v>100</v>
      </c>
      <c r="E31" t="s">
        <v>123</v>
      </c>
      <c r="F31" t="s">
        <v>697</v>
      </c>
      <c r="G31" t="s">
        <v>394</v>
      </c>
      <c r="H31" t="s">
        <v>102</v>
      </c>
      <c r="I31" s="77">
        <v>79324</v>
      </c>
      <c r="J31" s="77">
        <v>1799</v>
      </c>
      <c r="K31" s="77">
        <v>0</v>
      </c>
      <c r="L31" s="77">
        <v>1427.0387599999999</v>
      </c>
      <c r="M31" s="78">
        <v>2.0000000000000001E-4</v>
      </c>
      <c r="N31" s="78">
        <v>3.8E-3</v>
      </c>
      <c r="O31" s="78">
        <v>6.9999999999999999E-4</v>
      </c>
    </row>
    <row r="32" spans="2:15">
      <c r="B32" t="s">
        <v>1125</v>
      </c>
      <c r="C32" t="s">
        <v>1126</v>
      </c>
      <c r="D32" t="s">
        <v>100</v>
      </c>
      <c r="E32" t="s">
        <v>123</v>
      </c>
      <c r="F32" t="s">
        <v>447</v>
      </c>
      <c r="G32" t="s">
        <v>394</v>
      </c>
      <c r="H32" t="s">
        <v>102</v>
      </c>
      <c r="I32" s="77">
        <v>884764</v>
      </c>
      <c r="J32" s="77">
        <v>828</v>
      </c>
      <c r="K32" s="77">
        <v>0</v>
      </c>
      <c r="L32" s="77">
        <v>7325.8459199999998</v>
      </c>
      <c r="M32" s="78">
        <v>1.1000000000000001E-3</v>
      </c>
      <c r="N32" s="78">
        <v>1.9300000000000001E-2</v>
      </c>
      <c r="O32" s="78">
        <v>3.5999999999999999E-3</v>
      </c>
    </row>
    <row r="33" spans="2:15">
      <c r="B33" t="s">
        <v>1127</v>
      </c>
      <c r="C33" t="s">
        <v>1128</v>
      </c>
      <c r="D33" t="s">
        <v>100</v>
      </c>
      <c r="E33" t="s">
        <v>123</v>
      </c>
      <c r="F33" t="s">
        <v>451</v>
      </c>
      <c r="G33" t="s">
        <v>394</v>
      </c>
      <c r="H33" t="s">
        <v>102</v>
      </c>
      <c r="I33" s="77">
        <v>36048</v>
      </c>
      <c r="J33" s="77">
        <v>17450</v>
      </c>
      <c r="K33" s="77">
        <v>0</v>
      </c>
      <c r="L33" s="77">
        <v>6290.3760000000002</v>
      </c>
      <c r="M33" s="78">
        <v>8.0000000000000004E-4</v>
      </c>
      <c r="N33" s="78">
        <v>1.66E-2</v>
      </c>
      <c r="O33" s="78">
        <v>3.0999999999999999E-3</v>
      </c>
    </row>
    <row r="34" spans="2:15">
      <c r="B34" t="s">
        <v>1129</v>
      </c>
      <c r="C34" t="s">
        <v>1130</v>
      </c>
      <c r="D34" t="s">
        <v>100</v>
      </c>
      <c r="E34" t="s">
        <v>123</v>
      </c>
      <c r="F34" t="s">
        <v>405</v>
      </c>
      <c r="G34" t="s">
        <v>394</v>
      </c>
      <c r="H34" t="s">
        <v>102</v>
      </c>
      <c r="I34" s="77">
        <v>40614</v>
      </c>
      <c r="J34" s="77">
        <v>20410</v>
      </c>
      <c r="K34" s="77">
        <v>0</v>
      </c>
      <c r="L34" s="77">
        <v>8289.3173999999999</v>
      </c>
      <c r="M34" s="78">
        <v>2.9999999999999997E-4</v>
      </c>
      <c r="N34" s="78">
        <v>2.18E-2</v>
      </c>
      <c r="O34" s="78">
        <v>4.1000000000000003E-3</v>
      </c>
    </row>
    <row r="35" spans="2:15">
      <c r="B35" t="s">
        <v>1131</v>
      </c>
      <c r="C35" t="s">
        <v>1132</v>
      </c>
      <c r="D35" t="s">
        <v>100</v>
      </c>
      <c r="E35" t="s">
        <v>123</v>
      </c>
      <c r="F35" t="s">
        <v>1133</v>
      </c>
      <c r="G35" t="s">
        <v>1134</v>
      </c>
      <c r="H35" t="s">
        <v>102</v>
      </c>
      <c r="I35" s="77">
        <v>83952</v>
      </c>
      <c r="J35" s="77">
        <v>3055</v>
      </c>
      <c r="K35" s="77">
        <v>0</v>
      </c>
      <c r="L35" s="77">
        <v>2564.7336</v>
      </c>
      <c r="M35" s="78">
        <v>1E-4</v>
      </c>
      <c r="N35" s="78">
        <v>6.7999999999999996E-3</v>
      </c>
      <c r="O35" s="78">
        <v>1.2999999999999999E-3</v>
      </c>
    </row>
    <row r="36" spans="2:15">
      <c r="B36" t="s">
        <v>1135</v>
      </c>
      <c r="C36" t="s">
        <v>1136</v>
      </c>
      <c r="D36" t="s">
        <v>100</v>
      </c>
      <c r="E36" t="s">
        <v>123</v>
      </c>
      <c r="F36" t="s">
        <v>1137</v>
      </c>
      <c r="G36" t="s">
        <v>1134</v>
      </c>
      <c r="H36" t="s">
        <v>102</v>
      </c>
      <c r="I36" s="77">
        <v>7220</v>
      </c>
      <c r="J36" s="77">
        <v>14360</v>
      </c>
      <c r="K36" s="77">
        <v>0</v>
      </c>
      <c r="L36" s="77">
        <v>1036.7919999999999</v>
      </c>
      <c r="M36" s="78">
        <v>1E-4</v>
      </c>
      <c r="N36" s="78">
        <v>2.7000000000000001E-3</v>
      </c>
      <c r="O36" s="78">
        <v>5.0000000000000001E-4</v>
      </c>
    </row>
    <row r="37" spans="2:15">
      <c r="B37" t="s">
        <v>1138</v>
      </c>
      <c r="C37" t="s">
        <v>1139</v>
      </c>
      <c r="D37" t="s">
        <v>100</v>
      </c>
      <c r="E37" t="s">
        <v>123</v>
      </c>
      <c r="F37" t="s">
        <v>1140</v>
      </c>
      <c r="G37" t="s">
        <v>125</v>
      </c>
      <c r="H37" t="s">
        <v>102</v>
      </c>
      <c r="I37" s="77">
        <v>11548.93</v>
      </c>
      <c r="J37" s="77">
        <v>29350</v>
      </c>
      <c r="K37" s="77">
        <v>0</v>
      </c>
      <c r="L37" s="77">
        <v>3389.6109550000001</v>
      </c>
      <c r="M37" s="78">
        <v>2.0000000000000001E-4</v>
      </c>
      <c r="N37" s="78">
        <v>8.8999999999999999E-3</v>
      </c>
      <c r="O37" s="78">
        <v>1.6999999999999999E-3</v>
      </c>
    </row>
    <row r="38" spans="2:15">
      <c r="B38" t="s">
        <v>1141</v>
      </c>
      <c r="C38" t="s">
        <v>1142</v>
      </c>
      <c r="D38" t="s">
        <v>100</v>
      </c>
      <c r="E38" t="s">
        <v>123</v>
      </c>
      <c r="F38" t="s">
        <v>1143</v>
      </c>
      <c r="G38" t="s">
        <v>125</v>
      </c>
      <c r="H38" t="s">
        <v>102</v>
      </c>
      <c r="I38" s="77">
        <v>267590.98</v>
      </c>
      <c r="J38" s="77">
        <v>1466</v>
      </c>
      <c r="K38" s="77">
        <v>0</v>
      </c>
      <c r="L38" s="77">
        <v>3922.8837668000001</v>
      </c>
      <c r="M38" s="78">
        <v>5.9999999999999995E-4</v>
      </c>
      <c r="N38" s="78">
        <v>1.03E-2</v>
      </c>
      <c r="O38" s="78">
        <v>1.9E-3</v>
      </c>
    </row>
    <row r="39" spans="2:15">
      <c r="B39" t="s">
        <v>1144</v>
      </c>
      <c r="C39" t="s">
        <v>1145</v>
      </c>
      <c r="D39" t="s">
        <v>100</v>
      </c>
      <c r="E39" t="s">
        <v>123</v>
      </c>
      <c r="F39" t="s">
        <v>1146</v>
      </c>
      <c r="G39" t="s">
        <v>803</v>
      </c>
      <c r="H39" t="s">
        <v>102</v>
      </c>
      <c r="I39" s="77">
        <v>16885</v>
      </c>
      <c r="J39" s="77">
        <v>7269</v>
      </c>
      <c r="K39" s="77">
        <v>0</v>
      </c>
      <c r="L39" s="77">
        <v>1227.3706500000001</v>
      </c>
      <c r="M39" s="78">
        <v>2.9999999999999997E-4</v>
      </c>
      <c r="N39" s="78">
        <v>3.2000000000000002E-3</v>
      </c>
      <c r="O39" s="78">
        <v>5.9999999999999995E-4</v>
      </c>
    </row>
    <row r="40" spans="2:15">
      <c r="B40" t="s">
        <v>1147</v>
      </c>
      <c r="C40" t="s">
        <v>1148</v>
      </c>
      <c r="D40" t="s">
        <v>100</v>
      </c>
      <c r="E40" t="s">
        <v>123</v>
      </c>
      <c r="F40" t="s">
        <v>1149</v>
      </c>
      <c r="G40" t="s">
        <v>129</v>
      </c>
      <c r="H40" t="s">
        <v>102</v>
      </c>
      <c r="I40" s="77">
        <v>19693</v>
      </c>
      <c r="J40" s="77">
        <v>90000</v>
      </c>
      <c r="K40" s="77">
        <v>0</v>
      </c>
      <c r="L40" s="77">
        <v>17723.7</v>
      </c>
      <c r="M40" s="78">
        <v>2.9999999999999997E-4</v>
      </c>
      <c r="N40" s="78">
        <v>4.6699999999999998E-2</v>
      </c>
      <c r="O40" s="78">
        <v>8.6999999999999994E-3</v>
      </c>
    </row>
    <row r="41" spans="2:15">
      <c r="B41" t="s">
        <v>1150</v>
      </c>
      <c r="C41" t="s">
        <v>1151</v>
      </c>
      <c r="D41" t="s">
        <v>100</v>
      </c>
      <c r="E41" t="s">
        <v>123</v>
      </c>
      <c r="F41" t="s">
        <v>484</v>
      </c>
      <c r="G41" t="s">
        <v>132</v>
      </c>
      <c r="H41" t="s">
        <v>102</v>
      </c>
      <c r="I41" s="77">
        <v>1742247.68</v>
      </c>
      <c r="J41" s="77">
        <v>319.89999999999998</v>
      </c>
      <c r="K41" s="77">
        <v>0</v>
      </c>
      <c r="L41" s="77">
        <v>5573.4503283200002</v>
      </c>
      <c r="M41" s="78">
        <v>5.9999999999999995E-4</v>
      </c>
      <c r="N41" s="78">
        <v>1.47E-2</v>
      </c>
      <c r="O41" s="78">
        <v>2.7000000000000001E-3</v>
      </c>
    </row>
    <row r="42" spans="2:15">
      <c r="B42" s="79" t="s">
        <v>1152</v>
      </c>
      <c r="E42" s="16"/>
      <c r="F42" s="16"/>
      <c r="G42" s="16"/>
      <c r="I42" s="81">
        <v>6969024.0499999998</v>
      </c>
      <c r="K42" s="81">
        <v>203.17452</v>
      </c>
      <c r="L42" s="81">
        <v>66060.944151629999</v>
      </c>
      <c r="N42" s="80">
        <v>0.1739</v>
      </c>
      <c r="O42" s="80">
        <v>3.2599999999999997E-2</v>
      </c>
    </row>
    <row r="43" spans="2:15">
      <c r="B43" t="s">
        <v>1153</v>
      </c>
      <c r="C43" t="s">
        <v>1154</v>
      </c>
      <c r="D43" t="s">
        <v>100</v>
      </c>
      <c r="E43" t="s">
        <v>123</v>
      </c>
      <c r="F43" t="s">
        <v>845</v>
      </c>
      <c r="G43" t="s">
        <v>101</v>
      </c>
      <c r="H43" t="s">
        <v>102</v>
      </c>
      <c r="I43" s="77">
        <v>15236</v>
      </c>
      <c r="J43" s="77">
        <v>8136</v>
      </c>
      <c r="K43" s="77">
        <v>0</v>
      </c>
      <c r="L43" s="77">
        <v>1239.60096</v>
      </c>
      <c r="M43" s="78">
        <v>5.9999999999999995E-4</v>
      </c>
      <c r="N43" s="78">
        <v>3.3E-3</v>
      </c>
      <c r="O43" s="78">
        <v>5.9999999999999995E-4</v>
      </c>
    </row>
    <row r="44" spans="2:15">
      <c r="B44" t="s">
        <v>1155</v>
      </c>
      <c r="C44" t="s">
        <v>1156</v>
      </c>
      <c r="D44" t="s">
        <v>100</v>
      </c>
      <c r="E44" t="s">
        <v>123</v>
      </c>
      <c r="F44" t="s">
        <v>1157</v>
      </c>
      <c r="G44" t="s">
        <v>101</v>
      </c>
      <c r="H44" t="s">
        <v>102</v>
      </c>
      <c r="I44" s="77">
        <v>761</v>
      </c>
      <c r="J44" s="77">
        <v>8948</v>
      </c>
      <c r="K44" s="77">
        <v>0</v>
      </c>
      <c r="L44" s="77">
        <v>68.094279999999998</v>
      </c>
      <c r="M44" s="78">
        <v>1E-4</v>
      </c>
      <c r="N44" s="78">
        <v>2.0000000000000001E-4</v>
      </c>
      <c r="O44" s="78">
        <v>0</v>
      </c>
    </row>
    <row r="45" spans="2:15">
      <c r="B45" t="s">
        <v>1158</v>
      </c>
      <c r="C45" t="s">
        <v>1159</v>
      </c>
      <c r="D45" t="s">
        <v>100</v>
      </c>
      <c r="E45" t="s">
        <v>123</v>
      </c>
      <c r="F45" t="s">
        <v>1160</v>
      </c>
      <c r="G45" t="s">
        <v>101</v>
      </c>
      <c r="H45" t="s">
        <v>102</v>
      </c>
      <c r="I45" s="77">
        <v>2660</v>
      </c>
      <c r="J45" s="77">
        <v>32240</v>
      </c>
      <c r="K45" s="77">
        <v>0</v>
      </c>
      <c r="L45" s="77">
        <v>857.58399999999995</v>
      </c>
      <c r="M45" s="78">
        <v>2.0000000000000001E-4</v>
      </c>
      <c r="N45" s="78">
        <v>2.3E-3</v>
      </c>
      <c r="O45" s="78">
        <v>4.0000000000000002E-4</v>
      </c>
    </row>
    <row r="46" spans="2:15">
      <c r="B46" t="s">
        <v>1161</v>
      </c>
      <c r="C46" t="s">
        <v>1162</v>
      </c>
      <c r="D46" t="s">
        <v>100</v>
      </c>
      <c r="E46" t="s">
        <v>123</v>
      </c>
      <c r="F46" t="s">
        <v>549</v>
      </c>
      <c r="G46" t="s">
        <v>443</v>
      </c>
      <c r="H46" t="s">
        <v>102</v>
      </c>
      <c r="I46" s="77">
        <v>5615</v>
      </c>
      <c r="J46" s="77">
        <v>34450</v>
      </c>
      <c r="K46" s="77">
        <v>0</v>
      </c>
      <c r="L46" s="77">
        <v>1934.3675000000001</v>
      </c>
      <c r="M46" s="78">
        <v>5.9999999999999995E-4</v>
      </c>
      <c r="N46" s="78">
        <v>5.1000000000000004E-3</v>
      </c>
      <c r="O46" s="78">
        <v>1E-3</v>
      </c>
    </row>
    <row r="47" spans="2:15">
      <c r="B47" t="s">
        <v>1163</v>
      </c>
      <c r="C47" t="s">
        <v>1164</v>
      </c>
      <c r="D47" t="s">
        <v>100</v>
      </c>
      <c r="E47" t="s">
        <v>123</v>
      </c>
      <c r="F47" t="s">
        <v>1165</v>
      </c>
      <c r="G47" t="s">
        <v>439</v>
      </c>
      <c r="H47" t="s">
        <v>102</v>
      </c>
      <c r="I47" s="77">
        <v>10179</v>
      </c>
      <c r="J47" s="77">
        <v>9735</v>
      </c>
      <c r="K47" s="77">
        <v>0</v>
      </c>
      <c r="L47" s="77">
        <v>990.92565000000002</v>
      </c>
      <c r="M47" s="78">
        <v>6.9999999999999999E-4</v>
      </c>
      <c r="N47" s="78">
        <v>2.5999999999999999E-3</v>
      </c>
      <c r="O47" s="78">
        <v>5.0000000000000001E-4</v>
      </c>
    </row>
    <row r="48" spans="2:15">
      <c r="B48" t="s">
        <v>1166</v>
      </c>
      <c r="C48" t="s">
        <v>1167</v>
      </c>
      <c r="D48" t="s">
        <v>100</v>
      </c>
      <c r="E48" t="s">
        <v>123</v>
      </c>
      <c r="F48" t="s">
        <v>1168</v>
      </c>
      <c r="G48" t="s">
        <v>439</v>
      </c>
      <c r="H48" t="s">
        <v>102</v>
      </c>
      <c r="I48" s="77">
        <v>19216</v>
      </c>
      <c r="J48" s="77">
        <v>5018</v>
      </c>
      <c r="K48" s="77">
        <v>0</v>
      </c>
      <c r="L48" s="77">
        <v>964.25887999999998</v>
      </c>
      <c r="M48" s="78">
        <v>2.9999999999999997E-4</v>
      </c>
      <c r="N48" s="78">
        <v>2.5000000000000001E-3</v>
      </c>
      <c r="O48" s="78">
        <v>5.0000000000000001E-4</v>
      </c>
    </row>
    <row r="49" spans="2:15">
      <c r="B49" t="s">
        <v>1169</v>
      </c>
      <c r="C49" t="s">
        <v>1170</v>
      </c>
      <c r="D49" t="s">
        <v>100</v>
      </c>
      <c r="E49" t="s">
        <v>123</v>
      </c>
      <c r="F49" t="s">
        <v>726</v>
      </c>
      <c r="G49" t="s">
        <v>439</v>
      </c>
      <c r="H49" t="s">
        <v>102</v>
      </c>
      <c r="I49" s="77">
        <v>768</v>
      </c>
      <c r="J49" s="77">
        <v>6015</v>
      </c>
      <c r="K49" s="77">
        <v>0</v>
      </c>
      <c r="L49" s="77">
        <v>46.1952</v>
      </c>
      <c r="M49" s="78">
        <v>0</v>
      </c>
      <c r="N49" s="78">
        <v>1E-4</v>
      </c>
      <c r="O49" s="78">
        <v>0</v>
      </c>
    </row>
    <row r="50" spans="2:15">
      <c r="B50" t="s">
        <v>1171</v>
      </c>
      <c r="C50" t="s">
        <v>1172</v>
      </c>
      <c r="D50" t="s">
        <v>100</v>
      </c>
      <c r="E50" t="s">
        <v>123</v>
      </c>
      <c r="F50" t="s">
        <v>1173</v>
      </c>
      <c r="G50" t="s">
        <v>612</v>
      </c>
      <c r="H50" t="s">
        <v>102</v>
      </c>
      <c r="I50" s="77">
        <v>31147</v>
      </c>
      <c r="J50" s="77">
        <v>1105</v>
      </c>
      <c r="K50" s="77">
        <v>0</v>
      </c>
      <c r="L50" s="77">
        <v>344.17435</v>
      </c>
      <c r="M50" s="78">
        <v>1E-4</v>
      </c>
      <c r="N50" s="78">
        <v>8.9999999999999998E-4</v>
      </c>
      <c r="O50" s="78">
        <v>2.0000000000000001E-4</v>
      </c>
    </row>
    <row r="51" spans="2:15">
      <c r="B51" t="s">
        <v>1174</v>
      </c>
      <c r="C51" t="s">
        <v>1175</v>
      </c>
      <c r="D51" t="s">
        <v>100</v>
      </c>
      <c r="E51" t="s">
        <v>123</v>
      </c>
      <c r="F51" t="s">
        <v>904</v>
      </c>
      <c r="G51" t="s">
        <v>612</v>
      </c>
      <c r="H51" t="s">
        <v>102</v>
      </c>
      <c r="I51" s="77">
        <v>1301</v>
      </c>
      <c r="J51" s="77">
        <v>13070</v>
      </c>
      <c r="K51" s="77">
        <v>0</v>
      </c>
      <c r="L51" s="77">
        <v>170.04069999999999</v>
      </c>
      <c r="M51" s="78">
        <v>1E-4</v>
      </c>
      <c r="N51" s="78">
        <v>4.0000000000000002E-4</v>
      </c>
      <c r="O51" s="78">
        <v>1E-4</v>
      </c>
    </row>
    <row r="52" spans="2:15">
      <c r="B52" t="s">
        <v>1176</v>
      </c>
      <c r="C52" t="s">
        <v>1177</v>
      </c>
      <c r="D52" t="s">
        <v>100</v>
      </c>
      <c r="E52" t="s">
        <v>123</v>
      </c>
      <c r="F52" t="s">
        <v>849</v>
      </c>
      <c r="G52" t="s">
        <v>612</v>
      </c>
      <c r="H52" t="s">
        <v>102</v>
      </c>
      <c r="I52" s="77">
        <v>1730</v>
      </c>
      <c r="J52" s="77">
        <v>14960</v>
      </c>
      <c r="K52" s="77">
        <v>0</v>
      </c>
      <c r="L52" s="77">
        <v>258.80799999999999</v>
      </c>
      <c r="M52" s="78">
        <v>1E-4</v>
      </c>
      <c r="N52" s="78">
        <v>6.9999999999999999E-4</v>
      </c>
      <c r="O52" s="78">
        <v>1E-4</v>
      </c>
    </row>
    <row r="53" spans="2:15">
      <c r="B53" t="s">
        <v>1178</v>
      </c>
      <c r="C53" t="s">
        <v>1179</v>
      </c>
      <c r="D53" t="s">
        <v>100</v>
      </c>
      <c r="E53" t="s">
        <v>123</v>
      </c>
      <c r="F53" t="s">
        <v>1180</v>
      </c>
      <c r="G53" t="s">
        <v>329</v>
      </c>
      <c r="H53" t="s">
        <v>102</v>
      </c>
      <c r="I53" s="77">
        <v>6697</v>
      </c>
      <c r="J53" s="77">
        <v>9740</v>
      </c>
      <c r="K53" s="77">
        <v>0</v>
      </c>
      <c r="L53" s="77">
        <v>652.28779999999995</v>
      </c>
      <c r="M53" s="78">
        <v>2.0000000000000001E-4</v>
      </c>
      <c r="N53" s="78">
        <v>1.6999999999999999E-3</v>
      </c>
      <c r="O53" s="78">
        <v>2.9999999999999997E-4</v>
      </c>
    </row>
    <row r="54" spans="2:15">
      <c r="B54" t="s">
        <v>1181</v>
      </c>
      <c r="C54" t="s">
        <v>1182</v>
      </c>
      <c r="D54" t="s">
        <v>100</v>
      </c>
      <c r="E54" t="s">
        <v>123</v>
      </c>
      <c r="F54" t="s">
        <v>1183</v>
      </c>
      <c r="G54" t="s">
        <v>569</v>
      </c>
      <c r="H54" t="s">
        <v>102</v>
      </c>
      <c r="I54" s="77">
        <v>2039</v>
      </c>
      <c r="J54" s="77">
        <v>34500</v>
      </c>
      <c r="K54" s="77">
        <v>0</v>
      </c>
      <c r="L54" s="77">
        <v>703.45500000000004</v>
      </c>
      <c r="M54" s="78">
        <v>2.9999999999999997E-4</v>
      </c>
      <c r="N54" s="78">
        <v>1.9E-3</v>
      </c>
      <c r="O54" s="78">
        <v>2.9999999999999997E-4</v>
      </c>
    </row>
    <row r="55" spans="2:15">
      <c r="B55" t="s">
        <v>1184</v>
      </c>
      <c r="C55" t="s">
        <v>1185</v>
      </c>
      <c r="D55" t="s">
        <v>100</v>
      </c>
      <c r="E55" t="s">
        <v>123</v>
      </c>
      <c r="F55" t="s">
        <v>1186</v>
      </c>
      <c r="G55" t="s">
        <v>569</v>
      </c>
      <c r="H55" t="s">
        <v>102</v>
      </c>
      <c r="I55" s="77">
        <v>24508</v>
      </c>
      <c r="J55" s="77">
        <v>9450</v>
      </c>
      <c r="K55" s="77">
        <v>0</v>
      </c>
      <c r="L55" s="77">
        <v>2316.0059999999999</v>
      </c>
      <c r="M55" s="78">
        <v>5.0000000000000001E-4</v>
      </c>
      <c r="N55" s="78">
        <v>6.1000000000000004E-3</v>
      </c>
      <c r="O55" s="78">
        <v>1.1000000000000001E-3</v>
      </c>
    </row>
    <row r="56" spans="2:15">
      <c r="B56" t="s">
        <v>1187</v>
      </c>
      <c r="C56" t="s">
        <v>1188</v>
      </c>
      <c r="D56" t="s">
        <v>100</v>
      </c>
      <c r="E56" t="s">
        <v>123</v>
      </c>
      <c r="F56" t="s">
        <v>1189</v>
      </c>
      <c r="G56" t="s">
        <v>569</v>
      </c>
      <c r="H56" t="s">
        <v>102</v>
      </c>
      <c r="I56" s="77">
        <v>6500</v>
      </c>
      <c r="J56" s="77">
        <v>6142</v>
      </c>
      <c r="K56" s="77">
        <v>0</v>
      </c>
      <c r="L56" s="77">
        <v>399.23</v>
      </c>
      <c r="M56" s="78">
        <v>2.9999999999999997E-4</v>
      </c>
      <c r="N56" s="78">
        <v>1.1000000000000001E-3</v>
      </c>
      <c r="O56" s="78">
        <v>2.0000000000000001E-4</v>
      </c>
    </row>
    <row r="57" spans="2:15">
      <c r="B57" t="s">
        <v>1190</v>
      </c>
      <c r="C57" t="s">
        <v>1191</v>
      </c>
      <c r="D57" t="s">
        <v>100</v>
      </c>
      <c r="E57" t="s">
        <v>123</v>
      </c>
      <c r="F57" t="s">
        <v>1192</v>
      </c>
      <c r="G57" t="s">
        <v>644</v>
      </c>
      <c r="H57" t="s">
        <v>102</v>
      </c>
      <c r="I57" s="77">
        <v>340793.79</v>
      </c>
      <c r="J57" s="77">
        <v>388</v>
      </c>
      <c r="K57" s="77">
        <v>34.03425</v>
      </c>
      <c r="L57" s="77">
        <v>1356.3141552</v>
      </c>
      <c r="M57" s="78">
        <v>2.9999999999999997E-4</v>
      </c>
      <c r="N57" s="78">
        <v>3.5999999999999999E-3</v>
      </c>
      <c r="O57" s="78">
        <v>6.9999999999999999E-4</v>
      </c>
    </row>
    <row r="58" spans="2:15">
      <c r="B58" t="s">
        <v>1193</v>
      </c>
      <c r="C58" t="s">
        <v>1194</v>
      </c>
      <c r="D58" t="s">
        <v>100</v>
      </c>
      <c r="E58" t="s">
        <v>123</v>
      </c>
      <c r="F58" t="s">
        <v>1014</v>
      </c>
      <c r="G58" t="s">
        <v>644</v>
      </c>
      <c r="H58" t="s">
        <v>102</v>
      </c>
      <c r="I58" s="77">
        <v>1177809.67</v>
      </c>
      <c r="J58" s="77">
        <v>62.9</v>
      </c>
      <c r="K58" s="77">
        <v>103.61344</v>
      </c>
      <c r="L58" s="77">
        <v>844.45572243000004</v>
      </c>
      <c r="M58" s="78">
        <v>5.0000000000000001E-4</v>
      </c>
      <c r="N58" s="78">
        <v>2.2000000000000001E-3</v>
      </c>
      <c r="O58" s="78">
        <v>4.0000000000000002E-4</v>
      </c>
    </row>
    <row r="59" spans="2:15">
      <c r="B59" t="s">
        <v>1195</v>
      </c>
      <c r="C59" t="s">
        <v>1196</v>
      </c>
      <c r="D59" t="s">
        <v>100</v>
      </c>
      <c r="E59" t="s">
        <v>123</v>
      </c>
      <c r="F59" t="s">
        <v>1197</v>
      </c>
      <c r="G59" t="s">
        <v>644</v>
      </c>
      <c r="H59" t="s">
        <v>102</v>
      </c>
      <c r="I59" s="77">
        <v>1669908.75</v>
      </c>
      <c r="J59" s="77">
        <v>122</v>
      </c>
      <c r="K59" s="77">
        <v>0</v>
      </c>
      <c r="L59" s="77">
        <v>2037.288675</v>
      </c>
      <c r="M59" s="78">
        <v>1.5E-3</v>
      </c>
      <c r="N59" s="78">
        <v>5.4000000000000003E-3</v>
      </c>
      <c r="O59" s="78">
        <v>1E-3</v>
      </c>
    </row>
    <row r="60" spans="2:15">
      <c r="B60" t="s">
        <v>1198</v>
      </c>
      <c r="C60" t="s">
        <v>1199</v>
      </c>
      <c r="D60" t="s">
        <v>100</v>
      </c>
      <c r="E60" t="s">
        <v>123</v>
      </c>
      <c r="F60" t="s">
        <v>1200</v>
      </c>
      <c r="G60" t="s">
        <v>475</v>
      </c>
      <c r="H60" t="s">
        <v>102</v>
      </c>
      <c r="I60" s="77">
        <v>1638</v>
      </c>
      <c r="J60" s="77">
        <v>15580</v>
      </c>
      <c r="K60" s="77">
        <v>0</v>
      </c>
      <c r="L60" s="77">
        <v>255.2004</v>
      </c>
      <c r="M60" s="78">
        <v>2.0000000000000001E-4</v>
      </c>
      <c r="N60" s="78">
        <v>6.9999999999999999E-4</v>
      </c>
      <c r="O60" s="78">
        <v>1E-4</v>
      </c>
    </row>
    <row r="61" spans="2:15">
      <c r="B61" t="s">
        <v>1201</v>
      </c>
      <c r="C61" t="s">
        <v>1202</v>
      </c>
      <c r="D61" t="s">
        <v>100</v>
      </c>
      <c r="E61" t="s">
        <v>123</v>
      </c>
      <c r="F61" t="s">
        <v>1203</v>
      </c>
      <c r="G61" t="s">
        <v>1112</v>
      </c>
      <c r="H61" t="s">
        <v>102</v>
      </c>
      <c r="I61" s="77">
        <v>12050</v>
      </c>
      <c r="J61" s="77">
        <v>7132</v>
      </c>
      <c r="K61" s="77">
        <v>0</v>
      </c>
      <c r="L61" s="77">
        <v>859.40599999999995</v>
      </c>
      <c r="M61" s="78">
        <v>2.9999999999999997E-4</v>
      </c>
      <c r="N61" s="78">
        <v>2.3E-3</v>
      </c>
      <c r="O61" s="78">
        <v>4.0000000000000002E-4</v>
      </c>
    </row>
    <row r="62" spans="2:15">
      <c r="B62" t="s">
        <v>1204</v>
      </c>
      <c r="C62" t="s">
        <v>1205</v>
      </c>
      <c r="D62" t="s">
        <v>100</v>
      </c>
      <c r="E62" t="s">
        <v>123</v>
      </c>
      <c r="F62" t="s">
        <v>1206</v>
      </c>
      <c r="G62" t="s">
        <v>1207</v>
      </c>
      <c r="H62" t="s">
        <v>102</v>
      </c>
      <c r="I62" s="77">
        <v>855657</v>
      </c>
      <c r="J62" s="77">
        <v>213.6</v>
      </c>
      <c r="K62" s="77">
        <v>0</v>
      </c>
      <c r="L62" s="77">
        <v>1827.683352</v>
      </c>
      <c r="M62" s="78">
        <v>2E-3</v>
      </c>
      <c r="N62" s="78">
        <v>4.7999999999999996E-3</v>
      </c>
      <c r="O62" s="78">
        <v>8.9999999999999998E-4</v>
      </c>
    </row>
    <row r="63" spans="2:15">
      <c r="B63" t="s">
        <v>1208</v>
      </c>
      <c r="C63" t="s">
        <v>1209</v>
      </c>
      <c r="D63" t="s">
        <v>100</v>
      </c>
      <c r="E63" t="s">
        <v>123</v>
      </c>
      <c r="F63" t="s">
        <v>975</v>
      </c>
      <c r="G63" t="s">
        <v>771</v>
      </c>
      <c r="H63" t="s">
        <v>102</v>
      </c>
      <c r="I63" s="77">
        <v>9808</v>
      </c>
      <c r="J63" s="77">
        <v>34570</v>
      </c>
      <c r="K63" s="77">
        <v>0</v>
      </c>
      <c r="L63" s="77">
        <v>3390.6255999999998</v>
      </c>
      <c r="M63" s="78">
        <v>5.9999999999999995E-4</v>
      </c>
      <c r="N63" s="78">
        <v>8.8999999999999999E-3</v>
      </c>
      <c r="O63" s="78">
        <v>1.6999999999999999E-3</v>
      </c>
    </row>
    <row r="64" spans="2:15">
      <c r="B64" t="s">
        <v>1210</v>
      </c>
      <c r="C64" t="s">
        <v>1211</v>
      </c>
      <c r="D64" t="s">
        <v>100</v>
      </c>
      <c r="E64" t="s">
        <v>123</v>
      </c>
      <c r="F64" t="s">
        <v>1212</v>
      </c>
      <c r="G64" t="s">
        <v>467</v>
      </c>
      <c r="H64" t="s">
        <v>102</v>
      </c>
      <c r="I64" s="77">
        <v>12420</v>
      </c>
      <c r="J64" s="77">
        <v>11140</v>
      </c>
      <c r="K64" s="77">
        <v>0</v>
      </c>
      <c r="L64" s="77">
        <v>1383.588</v>
      </c>
      <c r="M64" s="78">
        <v>5.9999999999999995E-4</v>
      </c>
      <c r="N64" s="78">
        <v>3.5999999999999999E-3</v>
      </c>
      <c r="O64" s="78">
        <v>6.9999999999999999E-4</v>
      </c>
    </row>
    <row r="65" spans="2:15">
      <c r="B65" t="s">
        <v>1213</v>
      </c>
      <c r="C65" t="s">
        <v>1214</v>
      </c>
      <c r="D65" t="s">
        <v>100</v>
      </c>
      <c r="E65" t="s">
        <v>123</v>
      </c>
      <c r="F65" t="s">
        <v>1215</v>
      </c>
      <c r="G65" t="s">
        <v>467</v>
      </c>
      <c r="H65" t="s">
        <v>102</v>
      </c>
      <c r="I65" s="77">
        <v>11677</v>
      </c>
      <c r="J65" s="77">
        <v>3016</v>
      </c>
      <c r="K65" s="77">
        <v>0</v>
      </c>
      <c r="L65" s="77">
        <v>352.17831999999999</v>
      </c>
      <c r="M65" s="78">
        <v>1E-4</v>
      </c>
      <c r="N65" s="78">
        <v>8.9999999999999998E-4</v>
      </c>
      <c r="O65" s="78">
        <v>2.0000000000000001E-4</v>
      </c>
    </row>
    <row r="66" spans="2:15">
      <c r="B66" t="s">
        <v>1216</v>
      </c>
      <c r="C66" t="s">
        <v>1217</v>
      </c>
      <c r="D66" t="s">
        <v>100</v>
      </c>
      <c r="E66" t="s">
        <v>123</v>
      </c>
      <c r="F66" t="s">
        <v>1218</v>
      </c>
      <c r="G66" t="s">
        <v>467</v>
      </c>
      <c r="H66" t="s">
        <v>102</v>
      </c>
      <c r="I66" s="77">
        <v>834</v>
      </c>
      <c r="J66" s="77">
        <v>15310</v>
      </c>
      <c r="K66" s="77">
        <v>0</v>
      </c>
      <c r="L66" s="77">
        <v>127.6854</v>
      </c>
      <c r="M66" s="78">
        <v>1E-4</v>
      </c>
      <c r="N66" s="78">
        <v>2.9999999999999997E-4</v>
      </c>
      <c r="O66" s="78">
        <v>1E-4</v>
      </c>
    </row>
    <row r="67" spans="2:15">
      <c r="B67" t="s">
        <v>1219</v>
      </c>
      <c r="C67" t="s">
        <v>1220</v>
      </c>
      <c r="D67" t="s">
        <v>100</v>
      </c>
      <c r="E67" t="s">
        <v>123</v>
      </c>
      <c r="F67" t="s">
        <v>1221</v>
      </c>
      <c r="G67" t="s">
        <v>467</v>
      </c>
      <c r="H67" t="s">
        <v>102</v>
      </c>
      <c r="I67" s="77">
        <v>10715</v>
      </c>
      <c r="J67" s="77">
        <v>6384</v>
      </c>
      <c r="K67" s="77">
        <v>0</v>
      </c>
      <c r="L67" s="77">
        <v>684.04560000000004</v>
      </c>
      <c r="M67" s="78">
        <v>5.0000000000000001E-4</v>
      </c>
      <c r="N67" s="78">
        <v>1.8E-3</v>
      </c>
      <c r="O67" s="78">
        <v>2.9999999999999997E-4</v>
      </c>
    </row>
    <row r="68" spans="2:15">
      <c r="B68" t="s">
        <v>1222</v>
      </c>
      <c r="C68" t="s">
        <v>1223</v>
      </c>
      <c r="D68" t="s">
        <v>100</v>
      </c>
      <c r="E68" t="s">
        <v>123</v>
      </c>
      <c r="F68" t="s">
        <v>1224</v>
      </c>
      <c r="G68" t="s">
        <v>467</v>
      </c>
      <c r="H68" t="s">
        <v>102</v>
      </c>
      <c r="I68" s="77">
        <v>159200</v>
      </c>
      <c r="J68" s="77">
        <v>1236</v>
      </c>
      <c r="K68" s="77">
        <v>0</v>
      </c>
      <c r="L68" s="77">
        <v>1967.712</v>
      </c>
      <c r="M68" s="78">
        <v>1E-3</v>
      </c>
      <c r="N68" s="78">
        <v>5.1999999999999998E-3</v>
      </c>
      <c r="O68" s="78">
        <v>1E-3</v>
      </c>
    </row>
    <row r="69" spans="2:15">
      <c r="B69" t="s">
        <v>1225</v>
      </c>
      <c r="C69" t="s">
        <v>1226</v>
      </c>
      <c r="D69" t="s">
        <v>100</v>
      </c>
      <c r="E69" t="s">
        <v>123</v>
      </c>
      <c r="F69" t="s">
        <v>1227</v>
      </c>
      <c r="G69" t="s">
        <v>467</v>
      </c>
      <c r="H69" t="s">
        <v>102</v>
      </c>
      <c r="I69" s="77">
        <v>7642</v>
      </c>
      <c r="J69" s="77">
        <v>23710</v>
      </c>
      <c r="K69" s="77">
        <v>0</v>
      </c>
      <c r="L69" s="77">
        <v>1811.9182000000001</v>
      </c>
      <c r="M69" s="78">
        <v>8.9999999999999998E-4</v>
      </c>
      <c r="N69" s="78">
        <v>4.7999999999999996E-3</v>
      </c>
      <c r="O69" s="78">
        <v>8.9999999999999998E-4</v>
      </c>
    </row>
    <row r="70" spans="2:15">
      <c r="B70" t="s">
        <v>1228</v>
      </c>
      <c r="C70" t="s">
        <v>1229</v>
      </c>
      <c r="D70" t="s">
        <v>100</v>
      </c>
      <c r="E70" t="s">
        <v>123</v>
      </c>
      <c r="F70" t="s">
        <v>1230</v>
      </c>
      <c r="G70" t="s">
        <v>891</v>
      </c>
      <c r="H70" t="s">
        <v>102</v>
      </c>
      <c r="I70" s="77">
        <v>140477</v>
      </c>
      <c r="J70" s="77">
        <v>1565</v>
      </c>
      <c r="K70" s="77">
        <v>0</v>
      </c>
      <c r="L70" s="77">
        <v>2198.4650499999998</v>
      </c>
      <c r="M70" s="78">
        <v>1.2999999999999999E-3</v>
      </c>
      <c r="N70" s="78">
        <v>5.7999999999999996E-3</v>
      </c>
      <c r="O70" s="78">
        <v>1.1000000000000001E-3</v>
      </c>
    </row>
    <row r="71" spans="2:15">
      <c r="B71" t="s">
        <v>1231</v>
      </c>
      <c r="C71" t="s">
        <v>1232</v>
      </c>
      <c r="D71" t="s">
        <v>100</v>
      </c>
      <c r="E71" t="s">
        <v>123</v>
      </c>
      <c r="F71" t="s">
        <v>585</v>
      </c>
      <c r="G71" t="s">
        <v>435</v>
      </c>
      <c r="H71" t="s">
        <v>102</v>
      </c>
      <c r="I71" s="77">
        <v>13168</v>
      </c>
      <c r="J71" s="77">
        <v>13150</v>
      </c>
      <c r="K71" s="77">
        <v>0</v>
      </c>
      <c r="L71" s="77">
        <v>1731.5920000000001</v>
      </c>
      <c r="M71" s="78">
        <v>4.0000000000000002E-4</v>
      </c>
      <c r="N71" s="78">
        <v>4.5999999999999999E-3</v>
      </c>
      <c r="O71" s="78">
        <v>8.9999999999999998E-4</v>
      </c>
    </row>
    <row r="72" spans="2:15">
      <c r="B72" t="s">
        <v>1233</v>
      </c>
      <c r="C72" t="s">
        <v>1234</v>
      </c>
      <c r="D72" t="s">
        <v>100</v>
      </c>
      <c r="E72" t="s">
        <v>123</v>
      </c>
      <c r="F72" t="s">
        <v>1235</v>
      </c>
      <c r="G72" t="s">
        <v>435</v>
      </c>
      <c r="H72" t="s">
        <v>102</v>
      </c>
      <c r="I72" s="77">
        <v>702.02</v>
      </c>
      <c r="J72" s="77">
        <v>29780</v>
      </c>
      <c r="K72" s="77">
        <v>0</v>
      </c>
      <c r="L72" s="77">
        <v>209.061556</v>
      </c>
      <c r="M72" s="78">
        <v>1E-4</v>
      </c>
      <c r="N72" s="78">
        <v>5.9999999999999995E-4</v>
      </c>
      <c r="O72" s="78">
        <v>1E-4</v>
      </c>
    </row>
    <row r="73" spans="2:15">
      <c r="B73" t="s">
        <v>1236</v>
      </c>
      <c r="C73" t="s">
        <v>1237</v>
      </c>
      <c r="D73" t="s">
        <v>100</v>
      </c>
      <c r="E73" t="s">
        <v>123</v>
      </c>
      <c r="F73" t="s">
        <v>434</v>
      </c>
      <c r="G73" t="s">
        <v>435</v>
      </c>
      <c r="H73" t="s">
        <v>102</v>
      </c>
      <c r="I73" s="77">
        <v>48967.8</v>
      </c>
      <c r="J73" s="77">
        <v>2097</v>
      </c>
      <c r="K73" s="77">
        <v>14.690340000000001</v>
      </c>
      <c r="L73" s="77">
        <v>1041.545106</v>
      </c>
      <c r="M73" s="78">
        <v>2.9999999999999997E-4</v>
      </c>
      <c r="N73" s="78">
        <v>2.7000000000000001E-3</v>
      </c>
      <c r="O73" s="78">
        <v>5.0000000000000001E-4</v>
      </c>
    </row>
    <row r="74" spans="2:15">
      <c r="B74" t="s">
        <v>1238</v>
      </c>
      <c r="C74" t="s">
        <v>1239</v>
      </c>
      <c r="D74" t="s">
        <v>100</v>
      </c>
      <c r="E74" t="s">
        <v>123</v>
      </c>
      <c r="F74" t="s">
        <v>734</v>
      </c>
      <c r="G74" t="s">
        <v>435</v>
      </c>
      <c r="H74" t="s">
        <v>102</v>
      </c>
      <c r="I74" s="77">
        <v>31991</v>
      </c>
      <c r="J74" s="77">
        <v>4789</v>
      </c>
      <c r="K74" s="77">
        <v>0</v>
      </c>
      <c r="L74" s="77">
        <v>1532.04899</v>
      </c>
      <c r="M74" s="78">
        <v>4.0000000000000002E-4</v>
      </c>
      <c r="N74" s="78">
        <v>4.0000000000000001E-3</v>
      </c>
      <c r="O74" s="78">
        <v>8.0000000000000004E-4</v>
      </c>
    </row>
    <row r="75" spans="2:15">
      <c r="B75" t="s">
        <v>1240</v>
      </c>
      <c r="C75" t="s">
        <v>1241</v>
      </c>
      <c r="D75" t="s">
        <v>100</v>
      </c>
      <c r="E75" t="s">
        <v>123</v>
      </c>
      <c r="F75" t="s">
        <v>489</v>
      </c>
      <c r="G75" t="s">
        <v>394</v>
      </c>
      <c r="H75" t="s">
        <v>102</v>
      </c>
      <c r="I75" s="77">
        <v>6784</v>
      </c>
      <c r="J75" s="77">
        <v>35710</v>
      </c>
      <c r="K75" s="77">
        <v>0</v>
      </c>
      <c r="L75" s="77">
        <v>2422.5664000000002</v>
      </c>
      <c r="M75" s="78">
        <v>5.0000000000000001E-4</v>
      </c>
      <c r="N75" s="78">
        <v>6.4000000000000003E-3</v>
      </c>
      <c r="O75" s="78">
        <v>1.1999999999999999E-3</v>
      </c>
    </row>
    <row r="76" spans="2:15">
      <c r="B76" t="s">
        <v>1242</v>
      </c>
      <c r="C76" t="s">
        <v>1243</v>
      </c>
      <c r="D76" t="s">
        <v>100</v>
      </c>
      <c r="E76" t="s">
        <v>123</v>
      </c>
      <c r="F76" t="s">
        <v>597</v>
      </c>
      <c r="G76" t="s">
        <v>394</v>
      </c>
      <c r="H76" t="s">
        <v>102</v>
      </c>
      <c r="I76" s="77">
        <v>8684</v>
      </c>
      <c r="J76" s="77">
        <v>3000</v>
      </c>
      <c r="K76" s="77">
        <v>0</v>
      </c>
      <c r="L76" s="77">
        <v>260.52</v>
      </c>
      <c r="M76" s="78">
        <v>2.9999999999999997E-4</v>
      </c>
      <c r="N76" s="78">
        <v>6.9999999999999999E-4</v>
      </c>
      <c r="O76" s="78">
        <v>1E-4</v>
      </c>
    </row>
    <row r="77" spans="2:15">
      <c r="B77" t="s">
        <v>1244</v>
      </c>
      <c r="C77" t="s">
        <v>1245</v>
      </c>
      <c r="D77" t="s">
        <v>100</v>
      </c>
      <c r="E77" t="s">
        <v>123</v>
      </c>
      <c r="F77" t="s">
        <v>924</v>
      </c>
      <c r="G77" t="s">
        <v>394</v>
      </c>
      <c r="H77" t="s">
        <v>102</v>
      </c>
      <c r="I77" s="77">
        <v>84733</v>
      </c>
      <c r="J77" s="77">
        <v>908</v>
      </c>
      <c r="K77" s="77">
        <v>31.535509999999999</v>
      </c>
      <c r="L77" s="77">
        <v>800.91115000000002</v>
      </c>
      <c r="M77" s="78">
        <v>5.9999999999999995E-4</v>
      </c>
      <c r="N77" s="78">
        <v>2.0999999999999999E-3</v>
      </c>
      <c r="O77" s="78">
        <v>4.0000000000000002E-4</v>
      </c>
    </row>
    <row r="78" spans="2:15">
      <c r="B78" t="s">
        <v>1246</v>
      </c>
      <c r="C78" t="s">
        <v>1247</v>
      </c>
      <c r="D78" t="s">
        <v>100</v>
      </c>
      <c r="E78" t="s">
        <v>123</v>
      </c>
      <c r="F78" t="s">
        <v>545</v>
      </c>
      <c r="G78" t="s">
        <v>394</v>
      </c>
      <c r="H78" t="s">
        <v>102</v>
      </c>
      <c r="I78" s="77">
        <v>521046</v>
      </c>
      <c r="J78" s="77">
        <v>724.8</v>
      </c>
      <c r="K78" s="77">
        <v>0</v>
      </c>
      <c r="L78" s="77">
        <v>3776.541408</v>
      </c>
      <c r="M78" s="78">
        <v>2.7000000000000001E-3</v>
      </c>
      <c r="N78" s="78">
        <v>9.9000000000000008E-3</v>
      </c>
      <c r="O78" s="78">
        <v>1.9E-3</v>
      </c>
    </row>
    <row r="79" spans="2:15">
      <c r="B79" t="s">
        <v>1248</v>
      </c>
      <c r="C79" t="s">
        <v>1249</v>
      </c>
      <c r="D79" t="s">
        <v>100</v>
      </c>
      <c r="E79" t="s">
        <v>123</v>
      </c>
      <c r="F79" t="s">
        <v>560</v>
      </c>
      <c r="G79" t="s">
        <v>394</v>
      </c>
      <c r="H79" t="s">
        <v>102</v>
      </c>
      <c r="I79" s="77">
        <v>7788</v>
      </c>
      <c r="J79" s="77">
        <v>20690</v>
      </c>
      <c r="K79" s="77">
        <v>0</v>
      </c>
      <c r="L79" s="77">
        <v>1611.3371999999999</v>
      </c>
      <c r="M79" s="78">
        <v>6.9999999999999999E-4</v>
      </c>
      <c r="N79" s="78">
        <v>4.1999999999999997E-3</v>
      </c>
      <c r="O79" s="78">
        <v>8.0000000000000004E-4</v>
      </c>
    </row>
    <row r="80" spans="2:15">
      <c r="B80" t="s">
        <v>1250</v>
      </c>
      <c r="C80" t="s">
        <v>1251</v>
      </c>
      <c r="D80" t="s">
        <v>100</v>
      </c>
      <c r="E80" t="s">
        <v>123</v>
      </c>
      <c r="F80" t="s">
        <v>462</v>
      </c>
      <c r="G80" t="s">
        <v>394</v>
      </c>
      <c r="H80" t="s">
        <v>102</v>
      </c>
      <c r="I80" s="77">
        <v>105269</v>
      </c>
      <c r="J80" s="77">
        <v>1609</v>
      </c>
      <c r="K80" s="77">
        <v>0</v>
      </c>
      <c r="L80" s="77">
        <v>1693.7782099999999</v>
      </c>
      <c r="M80" s="78">
        <v>5.9999999999999995E-4</v>
      </c>
      <c r="N80" s="78">
        <v>4.4999999999999997E-3</v>
      </c>
      <c r="O80" s="78">
        <v>8.0000000000000004E-4</v>
      </c>
    </row>
    <row r="81" spans="2:15">
      <c r="B81" t="s">
        <v>1252</v>
      </c>
      <c r="C81" t="s">
        <v>1253</v>
      </c>
      <c r="D81" t="s">
        <v>100</v>
      </c>
      <c r="E81" t="s">
        <v>123</v>
      </c>
      <c r="F81" t="s">
        <v>1254</v>
      </c>
      <c r="G81" t="s">
        <v>125</v>
      </c>
      <c r="H81" t="s">
        <v>102</v>
      </c>
      <c r="I81" s="77">
        <v>5860</v>
      </c>
      <c r="J81" s="77">
        <v>10550</v>
      </c>
      <c r="K81" s="77">
        <v>0</v>
      </c>
      <c r="L81" s="77">
        <v>618.23</v>
      </c>
      <c r="M81" s="78">
        <v>2.9999999999999997E-4</v>
      </c>
      <c r="N81" s="78">
        <v>1.6000000000000001E-3</v>
      </c>
      <c r="O81" s="78">
        <v>2.9999999999999997E-4</v>
      </c>
    </row>
    <row r="82" spans="2:15">
      <c r="B82" t="s">
        <v>1255</v>
      </c>
      <c r="C82" t="s">
        <v>1256</v>
      </c>
      <c r="D82" t="s">
        <v>100</v>
      </c>
      <c r="E82" t="s">
        <v>123</v>
      </c>
      <c r="F82" t="s">
        <v>1257</v>
      </c>
      <c r="G82" t="s">
        <v>125</v>
      </c>
      <c r="H82" t="s">
        <v>102</v>
      </c>
      <c r="I82" s="77">
        <v>2935</v>
      </c>
      <c r="J82" s="77">
        <v>26800</v>
      </c>
      <c r="K82" s="77">
        <v>0</v>
      </c>
      <c r="L82" s="77">
        <v>786.58</v>
      </c>
      <c r="M82" s="78">
        <v>2.9999999999999997E-4</v>
      </c>
      <c r="N82" s="78">
        <v>2.0999999999999999E-3</v>
      </c>
      <c r="O82" s="78">
        <v>4.0000000000000002E-4</v>
      </c>
    </row>
    <row r="83" spans="2:15">
      <c r="B83" t="s">
        <v>1258</v>
      </c>
      <c r="C83" t="s">
        <v>1259</v>
      </c>
      <c r="D83" t="s">
        <v>100</v>
      </c>
      <c r="E83" t="s">
        <v>123</v>
      </c>
      <c r="F83" t="s">
        <v>956</v>
      </c>
      <c r="G83" t="s">
        <v>125</v>
      </c>
      <c r="H83" t="s">
        <v>102</v>
      </c>
      <c r="I83" s="77">
        <v>754769</v>
      </c>
      <c r="J83" s="77">
        <v>670</v>
      </c>
      <c r="K83" s="77">
        <v>0</v>
      </c>
      <c r="L83" s="77">
        <v>5056.9522999999999</v>
      </c>
      <c r="M83" s="78">
        <v>8.9999999999999998E-4</v>
      </c>
      <c r="N83" s="78">
        <v>1.3299999999999999E-2</v>
      </c>
      <c r="O83" s="78">
        <v>2.5000000000000001E-3</v>
      </c>
    </row>
    <row r="84" spans="2:15">
      <c r="B84" t="s">
        <v>1260</v>
      </c>
      <c r="C84" t="s">
        <v>1261</v>
      </c>
      <c r="D84" t="s">
        <v>100</v>
      </c>
      <c r="E84" t="s">
        <v>123</v>
      </c>
      <c r="F84" t="s">
        <v>802</v>
      </c>
      <c r="G84" t="s">
        <v>803</v>
      </c>
      <c r="H84" t="s">
        <v>102</v>
      </c>
      <c r="I84" s="77">
        <v>6804</v>
      </c>
      <c r="J84" s="77">
        <v>27750</v>
      </c>
      <c r="K84" s="77">
        <v>0</v>
      </c>
      <c r="L84" s="77">
        <v>1888.11</v>
      </c>
      <c r="M84" s="78">
        <v>4.0000000000000002E-4</v>
      </c>
      <c r="N84" s="78">
        <v>5.0000000000000001E-3</v>
      </c>
      <c r="O84" s="78">
        <v>8.9999999999999998E-4</v>
      </c>
    </row>
    <row r="85" spans="2:15">
      <c r="B85" t="s">
        <v>1262</v>
      </c>
      <c r="C85" t="s">
        <v>1263</v>
      </c>
      <c r="D85" t="s">
        <v>100</v>
      </c>
      <c r="E85" t="s">
        <v>123</v>
      </c>
      <c r="F85" t="s">
        <v>1264</v>
      </c>
      <c r="G85" t="s">
        <v>127</v>
      </c>
      <c r="H85" t="s">
        <v>102</v>
      </c>
      <c r="I85" s="77">
        <v>2391</v>
      </c>
      <c r="J85" s="77">
        <v>52940</v>
      </c>
      <c r="K85" s="77">
        <v>0</v>
      </c>
      <c r="L85" s="77">
        <v>1265.7954</v>
      </c>
      <c r="M85" s="78">
        <v>4.0000000000000002E-4</v>
      </c>
      <c r="N85" s="78">
        <v>3.3E-3</v>
      </c>
      <c r="O85" s="78">
        <v>5.9999999999999995E-4</v>
      </c>
    </row>
    <row r="86" spans="2:15">
      <c r="B86" t="s">
        <v>1265</v>
      </c>
      <c r="C86" t="s">
        <v>1266</v>
      </c>
      <c r="D86" t="s">
        <v>100</v>
      </c>
      <c r="E86" t="s">
        <v>123</v>
      </c>
      <c r="F86" t="s">
        <v>1267</v>
      </c>
      <c r="G86" t="s">
        <v>128</v>
      </c>
      <c r="H86" t="s">
        <v>102</v>
      </c>
      <c r="I86" s="77">
        <v>5878</v>
      </c>
      <c r="J86" s="77">
        <v>4810</v>
      </c>
      <c r="K86" s="77">
        <v>0</v>
      </c>
      <c r="L86" s="77">
        <v>282.73180000000002</v>
      </c>
      <c r="M86" s="78">
        <v>4.0000000000000002E-4</v>
      </c>
      <c r="N86" s="78">
        <v>6.9999999999999999E-4</v>
      </c>
      <c r="O86" s="78">
        <v>1E-4</v>
      </c>
    </row>
    <row r="87" spans="2:15">
      <c r="B87" t="s">
        <v>1268</v>
      </c>
      <c r="C87" t="s">
        <v>1269</v>
      </c>
      <c r="D87" t="s">
        <v>100</v>
      </c>
      <c r="E87" t="s">
        <v>123</v>
      </c>
      <c r="F87" t="s">
        <v>1270</v>
      </c>
      <c r="G87" t="s">
        <v>128</v>
      </c>
      <c r="H87" t="s">
        <v>102</v>
      </c>
      <c r="I87" s="77">
        <v>127551</v>
      </c>
      <c r="J87" s="77">
        <v>1681</v>
      </c>
      <c r="K87" s="77">
        <v>19.300979999999999</v>
      </c>
      <c r="L87" s="77">
        <v>2163.4332899999999</v>
      </c>
      <c r="M87" s="78">
        <v>6.9999999999999999E-4</v>
      </c>
      <c r="N87" s="78">
        <v>5.7000000000000002E-3</v>
      </c>
      <c r="O87" s="78">
        <v>1.1000000000000001E-3</v>
      </c>
    </row>
    <row r="88" spans="2:15">
      <c r="B88" t="s">
        <v>1271</v>
      </c>
      <c r="C88" t="s">
        <v>1272</v>
      </c>
      <c r="D88" t="s">
        <v>100</v>
      </c>
      <c r="E88" t="s">
        <v>123</v>
      </c>
      <c r="F88" t="s">
        <v>722</v>
      </c>
      <c r="G88" t="s">
        <v>128</v>
      </c>
      <c r="H88" t="s">
        <v>102</v>
      </c>
      <c r="I88" s="77">
        <v>456154.02</v>
      </c>
      <c r="J88" s="77">
        <v>1085</v>
      </c>
      <c r="K88" s="77">
        <v>0</v>
      </c>
      <c r="L88" s="77">
        <v>4949.2711170000002</v>
      </c>
      <c r="M88" s="78">
        <v>2.3E-3</v>
      </c>
      <c r="N88" s="78">
        <v>1.2999999999999999E-2</v>
      </c>
      <c r="O88" s="78">
        <v>2.3999999999999998E-3</v>
      </c>
    </row>
    <row r="89" spans="2:15">
      <c r="B89" t="s">
        <v>1273</v>
      </c>
      <c r="C89" t="s">
        <v>1274</v>
      </c>
      <c r="D89" t="s">
        <v>100</v>
      </c>
      <c r="E89" t="s">
        <v>123</v>
      </c>
      <c r="F89" t="s">
        <v>578</v>
      </c>
      <c r="G89" t="s">
        <v>128</v>
      </c>
      <c r="H89" t="s">
        <v>102</v>
      </c>
      <c r="I89" s="77">
        <v>25663</v>
      </c>
      <c r="J89" s="77">
        <v>1421</v>
      </c>
      <c r="K89" s="77">
        <v>0</v>
      </c>
      <c r="L89" s="77">
        <v>364.67122999999998</v>
      </c>
      <c r="M89" s="78">
        <v>4.0000000000000002E-4</v>
      </c>
      <c r="N89" s="78">
        <v>1E-3</v>
      </c>
      <c r="O89" s="78">
        <v>2.0000000000000001E-4</v>
      </c>
    </row>
    <row r="90" spans="2:15">
      <c r="B90" t="s">
        <v>1275</v>
      </c>
      <c r="C90" t="s">
        <v>1276</v>
      </c>
      <c r="D90" t="s">
        <v>100</v>
      </c>
      <c r="E90" t="s">
        <v>123</v>
      </c>
      <c r="F90" t="s">
        <v>886</v>
      </c>
      <c r="G90" t="s">
        <v>132</v>
      </c>
      <c r="H90" t="s">
        <v>102</v>
      </c>
      <c r="I90" s="77">
        <v>101783</v>
      </c>
      <c r="J90" s="77">
        <v>1772</v>
      </c>
      <c r="K90" s="77">
        <v>0</v>
      </c>
      <c r="L90" s="77">
        <v>1803.59476</v>
      </c>
      <c r="M90" s="78">
        <v>5.9999999999999995E-4</v>
      </c>
      <c r="N90" s="78">
        <v>4.7000000000000002E-3</v>
      </c>
      <c r="O90" s="78">
        <v>8.9999999999999998E-4</v>
      </c>
    </row>
    <row r="91" spans="2:15">
      <c r="B91" t="s">
        <v>1277</v>
      </c>
      <c r="C91" t="s">
        <v>1278</v>
      </c>
      <c r="D91" t="s">
        <v>100</v>
      </c>
      <c r="E91" t="s">
        <v>123</v>
      </c>
      <c r="F91" t="s">
        <v>936</v>
      </c>
      <c r="G91" t="s">
        <v>132</v>
      </c>
      <c r="H91" t="s">
        <v>102</v>
      </c>
      <c r="I91" s="77">
        <v>111116</v>
      </c>
      <c r="J91" s="77">
        <v>1584</v>
      </c>
      <c r="K91" s="77">
        <v>0</v>
      </c>
      <c r="L91" s="77">
        <v>1760.07744</v>
      </c>
      <c r="M91" s="78">
        <v>6.9999999999999999E-4</v>
      </c>
      <c r="N91" s="78">
        <v>4.5999999999999999E-3</v>
      </c>
      <c r="O91" s="78">
        <v>8.9999999999999998E-4</v>
      </c>
    </row>
    <row r="92" spans="2:15">
      <c r="B92" s="79" t="s">
        <v>1279</v>
      </c>
      <c r="E92" s="16"/>
      <c r="F92" s="16"/>
      <c r="G92" s="16"/>
      <c r="I92" s="81">
        <v>7794322.7699999996</v>
      </c>
      <c r="K92" s="81">
        <v>60.539360000000002</v>
      </c>
      <c r="L92" s="81">
        <v>29038.3468401055</v>
      </c>
      <c r="N92" s="80">
        <v>7.6499999999999999E-2</v>
      </c>
      <c r="O92" s="80">
        <v>1.43E-2</v>
      </c>
    </row>
    <row r="93" spans="2:15">
      <c r="B93" t="s">
        <v>1280</v>
      </c>
      <c r="C93" t="s">
        <v>1281</v>
      </c>
      <c r="D93" t="s">
        <v>100</v>
      </c>
      <c r="E93" t="s">
        <v>123</v>
      </c>
      <c r="F93" t="s">
        <v>1282</v>
      </c>
      <c r="G93" t="s">
        <v>1083</v>
      </c>
      <c r="H93" t="s">
        <v>102</v>
      </c>
      <c r="I93" s="77">
        <v>14615</v>
      </c>
      <c r="J93" s="77">
        <v>821.5</v>
      </c>
      <c r="K93" s="77">
        <v>0</v>
      </c>
      <c r="L93" s="77">
        <v>120.062225</v>
      </c>
      <c r="M93" s="78">
        <v>6.9999999999999999E-4</v>
      </c>
      <c r="N93" s="78">
        <v>2.9999999999999997E-4</v>
      </c>
      <c r="O93" s="78">
        <v>1E-4</v>
      </c>
    </row>
    <row r="94" spans="2:15">
      <c r="B94" t="s">
        <v>1283</v>
      </c>
      <c r="C94" t="s">
        <v>1284</v>
      </c>
      <c r="D94" t="s">
        <v>100</v>
      </c>
      <c r="E94" t="s">
        <v>123</v>
      </c>
      <c r="F94" t="s">
        <v>1285</v>
      </c>
      <c r="G94" t="s">
        <v>443</v>
      </c>
      <c r="H94" t="s">
        <v>102</v>
      </c>
      <c r="I94" s="77">
        <v>5574240</v>
      </c>
      <c r="J94" s="77">
        <v>96.2</v>
      </c>
      <c r="K94" s="77">
        <v>0</v>
      </c>
      <c r="L94" s="77">
        <v>5362.4188800000002</v>
      </c>
      <c r="M94" s="78">
        <v>5.1000000000000004E-3</v>
      </c>
      <c r="N94" s="78">
        <v>1.41E-2</v>
      </c>
      <c r="O94" s="78">
        <v>2.5999999999999999E-3</v>
      </c>
    </row>
    <row r="95" spans="2:15">
      <c r="B95" t="s">
        <v>1286</v>
      </c>
      <c r="C95" t="s">
        <v>1287</v>
      </c>
      <c r="D95" t="s">
        <v>100</v>
      </c>
      <c r="E95" t="s">
        <v>123</v>
      </c>
      <c r="F95" t="s">
        <v>1288</v>
      </c>
      <c r="G95" t="s">
        <v>612</v>
      </c>
      <c r="H95" t="s">
        <v>102</v>
      </c>
      <c r="I95" s="77">
        <v>77382</v>
      </c>
      <c r="J95" s="77">
        <v>2.5</v>
      </c>
      <c r="K95" s="77">
        <v>0</v>
      </c>
      <c r="L95" s="77">
        <v>1.93455</v>
      </c>
      <c r="M95" s="78">
        <v>8.0000000000000004E-4</v>
      </c>
      <c r="N95" s="78">
        <v>0</v>
      </c>
      <c r="O95" s="78">
        <v>0</v>
      </c>
    </row>
    <row r="96" spans="2:15">
      <c r="B96" t="s">
        <v>1289</v>
      </c>
      <c r="C96" t="s">
        <v>1290</v>
      </c>
      <c r="D96" t="s">
        <v>100</v>
      </c>
      <c r="E96" t="s">
        <v>123</v>
      </c>
      <c r="F96" t="s">
        <v>1291</v>
      </c>
      <c r="G96" t="s">
        <v>612</v>
      </c>
      <c r="H96" t="s">
        <v>102</v>
      </c>
      <c r="I96" s="77">
        <v>802.31</v>
      </c>
      <c r="J96" s="77">
        <v>81.900000000000006</v>
      </c>
      <c r="K96" s="77">
        <v>0</v>
      </c>
      <c r="L96" s="77">
        <v>0.65709189000000001</v>
      </c>
      <c r="M96" s="78">
        <v>1E-4</v>
      </c>
      <c r="N96" s="78">
        <v>0</v>
      </c>
      <c r="O96" s="78">
        <v>0</v>
      </c>
    </row>
    <row r="97" spans="2:15">
      <c r="B97" t="s">
        <v>1292</v>
      </c>
      <c r="C97" t="s">
        <v>1293</v>
      </c>
      <c r="D97" t="s">
        <v>100</v>
      </c>
      <c r="E97" t="s">
        <v>123</v>
      </c>
      <c r="F97" t="s">
        <v>1294</v>
      </c>
      <c r="G97" t="s">
        <v>612</v>
      </c>
      <c r="H97" t="s">
        <v>102</v>
      </c>
      <c r="I97" s="77">
        <v>6000</v>
      </c>
      <c r="J97" s="77">
        <v>1781</v>
      </c>
      <c r="K97" s="77">
        <v>0</v>
      </c>
      <c r="L97" s="77">
        <v>106.86</v>
      </c>
      <c r="M97" s="78">
        <v>1E-4</v>
      </c>
      <c r="N97" s="78">
        <v>2.9999999999999997E-4</v>
      </c>
      <c r="O97" s="78">
        <v>1E-4</v>
      </c>
    </row>
    <row r="98" spans="2:15">
      <c r="B98" t="s">
        <v>1295</v>
      </c>
      <c r="C98" t="s">
        <v>1296</v>
      </c>
      <c r="D98" t="s">
        <v>100</v>
      </c>
      <c r="E98" t="s">
        <v>123</v>
      </c>
      <c r="F98" t="s">
        <v>1297</v>
      </c>
      <c r="G98" t="s">
        <v>1298</v>
      </c>
      <c r="H98" t="s">
        <v>102</v>
      </c>
      <c r="I98" s="77">
        <v>16000</v>
      </c>
      <c r="J98" s="77">
        <v>172.2</v>
      </c>
      <c r="K98" s="77">
        <v>0</v>
      </c>
      <c r="L98" s="77">
        <v>27.552</v>
      </c>
      <c r="M98" s="78">
        <v>5.0000000000000001E-4</v>
      </c>
      <c r="N98" s="78">
        <v>1E-4</v>
      </c>
      <c r="O98" s="78">
        <v>0</v>
      </c>
    </row>
    <row r="99" spans="2:15">
      <c r="B99" t="s">
        <v>1299</v>
      </c>
      <c r="C99" t="s">
        <v>1300</v>
      </c>
      <c r="D99" t="s">
        <v>100</v>
      </c>
      <c r="E99" t="s">
        <v>123</v>
      </c>
      <c r="F99" t="s">
        <v>1301</v>
      </c>
      <c r="G99" t="s">
        <v>1298</v>
      </c>
      <c r="H99" t="s">
        <v>102</v>
      </c>
      <c r="I99" s="77">
        <v>257000</v>
      </c>
      <c r="J99" s="77">
        <v>333.90434800000003</v>
      </c>
      <c r="K99" s="77">
        <v>0</v>
      </c>
      <c r="L99" s="77">
        <v>858.13417435999997</v>
      </c>
      <c r="M99" s="78">
        <v>4.2000000000000003E-2</v>
      </c>
      <c r="N99" s="78">
        <v>2.3E-3</v>
      </c>
      <c r="O99" s="78">
        <v>4.0000000000000002E-4</v>
      </c>
    </row>
    <row r="100" spans="2:15">
      <c r="B100" t="s">
        <v>1302</v>
      </c>
      <c r="C100" t="s">
        <v>1303</v>
      </c>
      <c r="D100" t="s">
        <v>100</v>
      </c>
      <c r="E100" t="s">
        <v>123</v>
      </c>
      <c r="F100" t="s">
        <v>1304</v>
      </c>
      <c r="G100" t="s">
        <v>1298</v>
      </c>
      <c r="H100" t="s">
        <v>102</v>
      </c>
      <c r="I100" s="77">
        <v>4842</v>
      </c>
      <c r="J100" s="77">
        <v>12140</v>
      </c>
      <c r="K100" s="77">
        <v>0</v>
      </c>
      <c r="L100" s="77">
        <v>587.81880000000001</v>
      </c>
      <c r="M100" s="78">
        <v>2.3999999999999998E-3</v>
      </c>
      <c r="N100" s="78">
        <v>1.5E-3</v>
      </c>
      <c r="O100" s="78">
        <v>2.9999999999999997E-4</v>
      </c>
    </row>
    <row r="101" spans="2:15">
      <c r="B101" t="s">
        <v>1305</v>
      </c>
      <c r="C101" t="s">
        <v>1306</v>
      </c>
      <c r="D101" t="s">
        <v>100</v>
      </c>
      <c r="E101" t="s">
        <v>123</v>
      </c>
      <c r="F101" t="s">
        <v>1307</v>
      </c>
      <c r="G101" t="s">
        <v>1308</v>
      </c>
      <c r="H101" t="s">
        <v>102</v>
      </c>
      <c r="I101" s="77">
        <v>84138</v>
      </c>
      <c r="J101" s="77">
        <v>197.7</v>
      </c>
      <c r="K101" s="77">
        <v>0</v>
      </c>
      <c r="L101" s="77">
        <v>166.34082599999999</v>
      </c>
      <c r="M101" s="78">
        <v>5.0000000000000001E-4</v>
      </c>
      <c r="N101" s="78">
        <v>4.0000000000000002E-4</v>
      </c>
      <c r="O101" s="78">
        <v>1E-4</v>
      </c>
    </row>
    <row r="102" spans="2:15">
      <c r="B102" t="s">
        <v>1309</v>
      </c>
      <c r="C102" t="s">
        <v>1310</v>
      </c>
      <c r="D102" t="s">
        <v>100</v>
      </c>
      <c r="E102" t="s">
        <v>123</v>
      </c>
      <c r="F102" t="s">
        <v>1311</v>
      </c>
      <c r="G102" t="s">
        <v>644</v>
      </c>
      <c r="H102" t="s">
        <v>102</v>
      </c>
      <c r="I102" s="77">
        <v>27469</v>
      </c>
      <c r="J102" s="77">
        <v>615.70000000000005</v>
      </c>
      <c r="K102" s="77">
        <v>0</v>
      </c>
      <c r="L102" s="77">
        <v>169.126633</v>
      </c>
      <c r="M102" s="78">
        <v>1.4E-3</v>
      </c>
      <c r="N102" s="78">
        <v>4.0000000000000002E-4</v>
      </c>
      <c r="O102" s="78">
        <v>1E-4</v>
      </c>
    </row>
    <row r="103" spans="2:15">
      <c r="B103" t="s">
        <v>1312</v>
      </c>
      <c r="C103" t="s">
        <v>1313</v>
      </c>
      <c r="D103" t="s">
        <v>100</v>
      </c>
      <c r="E103" t="s">
        <v>123</v>
      </c>
      <c r="F103" t="s">
        <v>968</v>
      </c>
      <c r="G103" t="s">
        <v>644</v>
      </c>
      <c r="H103" t="s">
        <v>102</v>
      </c>
      <c r="I103" s="77">
        <v>110400</v>
      </c>
      <c r="J103" s="77">
        <v>1153</v>
      </c>
      <c r="K103" s="77">
        <v>0</v>
      </c>
      <c r="L103" s="77">
        <v>1272.912</v>
      </c>
      <c r="M103" s="78">
        <v>1.8E-3</v>
      </c>
      <c r="N103" s="78">
        <v>3.3999999999999998E-3</v>
      </c>
      <c r="O103" s="78">
        <v>5.9999999999999995E-4</v>
      </c>
    </row>
    <row r="104" spans="2:15">
      <c r="B104" t="s">
        <v>1314</v>
      </c>
      <c r="C104" t="s">
        <v>1315</v>
      </c>
      <c r="D104" t="s">
        <v>100</v>
      </c>
      <c r="E104" t="s">
        <v>123</v>
      </c>
      <c r="F104" t="s">
        <v>1316</v>
      </c>
      <c r="G104" t="s">
        <v>475</v>
      </c>
      <c r="H104" t="s">
        <v>102</v>
      </c>
      <c r="I104" s="77">
        <v>220000</v>
      </c>
      <c r="J104" s="77">
        <v>1027</v>
      </c>
      <c r="K104" s="77">
        <v>0</v>
      </c>
      <c r="L104" s="77">
        <v>2259.4</v>
      </c>
      <c r="M104" s="78">
        <v>2.2000000000000001E-3</v>
      </c>
      <c r="N104" s="78">
        <v>5.8999999999999999E-3</v>
      </c>
      <c r="O104" s="78">
        <v>1.1000000000000001E-3</v>
      </c>
    </row>
    <row r="105" spans="2:15">
      <c r="B105" t="s">
        <v>1317</v>
      </c>
      <c r="C105" t="s">
        <v>1318</v>
      </c>
      <c r="D105" t="s">
        <v>100</v>
      </c>
      <c r="E105" t="s">
        <v>123</v>
      </c>
      <c r="F105" t="s">
        <v>1319</v>
      </c>
      <c r="G105" t="s">
        <v>475</v>
      </c>
      <c r="H105" t="s">
        <v>102</v>
      </c>
      <c r="I105" s="77">
        <v>712</v>
      </c>
      <c r="J105" s="77">
        <v>870</v>
      </c>
      <c r="K105" s="77">
        <v>0</v>
      </c>
      <c r="L105" s="77">
        <v>6.1943999999999999</v>
      </c>
      <c r="M105" s="78">
        <v>0</v>
      </c>
      <c r="N105" s="78">
        <v>0</v>
      </c>
      <c r="O105" s="78">
        <v>0</v>
      </c>
    </row>
    <row r="106" spans="2:15">
      <c r="B106" t="s">
        <v>1320</v>
      </c>
      <c r="C106" t="s">
        <v>1321</v>
      </c>
      <c r="D106" t="s">
        <v>100</v>
      </c>
      <c r="E106" t="s">
        <v>123</v>
      </c>
      <c r="F106" t="s">
        <v>1322</v>
      </c>
      <c r="G106" t="s">
        <v>689</v>
      </c>
      <c r="H106" t="s">
        <v>102</v>
      </c>
      <c r="I106" s="77">
        <v>5989</v>
      </c>
      <c r="J106" s="77">
        <v>4161</v>
      </c>
      <c r="K106" s="77">
        <v>0</v>
      </c>
      <c r="L106" s="77">
        <v>249.20229</v>
      </c>
      <c r="M106" s="78">
        <v>5.9999999999999995E-4</v>
      </c>
      <c r="N106" s="78">
        <v>6.9999999999999999E-4</v>
      </c>
      <c r="O106" s="78">
        <v>1E-4</v>
      </c>
    </row>
    <row r="107" spans="2:15">
      <c r="B107" t="s">
        <v>1323</v>
      </c>
      <c r="C107" t="s">
        <v>1324</v>
      </c>
      <c r="D107" t="s">
        <v>100</v>
      </c>
      <c r="E107" t="s">
        <v>123</v>
      </c>
      <c r="F107" s="16"/>
      <c r="G107" t="s">
        <v>467</v>
      </c>
      <c r="H107" t="s">
        <v>102</v>
      </c>
      <c r="I107" s="77">
        <v>40000</v>
      </c>
      <c r="J107" s="77">
        <v>1219</v>
      </c>
      <c r="K107" s="77">
        <v>0</v>
      </c>
      <c r="L107" s="77">
        <v>487.6</v>
      </c>
      <c r="M107" s="78">
        <v>1.9E-3</v>
      </c>
      <c r="N107" s="78">
        <v>1.2999999999999999E-3</v>
      </c>
      <c r="O107" s="78">
        <v>2.0000000000000001E-4</v>
      </c>
    </row>
    <row r="108" spans="2:15">
      <c r="B108" t="s">
        <v>1325</v>
      </c>
      <c r="C108" t="s">
        <v>1326</v>
      </c>
      <c r="D108" t="s">
        <v>100</v>
      </c>
      <c r="E108" t="s">
        <v>123</v>
      </c>
      <c r="F108" t="s">
        <v>1327</v>
      </c>
      <c r="G108" t="s">
        <v>467</v>
      </c>
      <c r="H108" t="s">
        <v>102</v>
      </c>
      <c r="I108" s="77">
        <v>668.86</v>
      </c>
      <c r="J108" s="77">
        <v>37200</v>
      </c>
      <c r="K108" s="77">
        <v>0</v>
      </c>
      <c r="L108" s="77">
        <v>248.81592000000001</v>
      </c>
      <c r="M108" s="78">
        <v>5.0000000000000001E-4</v>
      </c>
      <c r="N108" s="78">
        <v>6.9999999999999999E-4</v>
      </c>
      <c r="O108" s="78">
        <v>1E-4</v>
      </c>
    </row>
    <row r="109" spans="2:15">
      <c r="B109" t="s">
        <v>1328</v>
      </c>
      <c r="C109" t="s">
        <v>1329</v>
      </c>
      <c r="D109" t="s">
        <v>100</v>
      </c>
      <c r="E109" t="s">
        <v>123</v>
      </c>
      <c r="F109" t="s">
        <v>1330</v>
      </c>
      <c r="G109" t="s">
        <v>467</v>
      </c>
      <c r="H109" t="s">
        <v>102</v>
      </c>
      <c r="I109" s="77">
        <v>267418</v>
      </c>
      <c r="J109" s="77">
        <v>691</v>
      </c>
      <c r="K109" s="77">
        <v>0</v>
      </c>
      <c r="L109" s="77">
        <v>1847.8583799999999</v>
      </c>
      <c r="M109" s="78">
        <v>2.5999999999999999E-3</v>
      </c>
      <c r="N109" s="78">
        <v>4.8999999999999998E-3</v>
      </c>
      <c r="O109" s="78">
        <v>8.9999999999999998E-4</v>
      </c>
    </row>
    <row r="110" spans="2:15">
      <c r="B110" t="s">
        <v>1331</v>
      </c>
      <c r="C110" t="s">
        <v>1332</v>
      </c>
      <c r="D110" t="s">
        <v>100</v>
      </c>
      <c r="E110" t="s">
        <v>123</v>
      </c>
      <c r="F110" t="s">
        <v>1333</v>
      </c>
      <c r="G110" t="s">
        <v>891</v>
      </c>
      <c r="H110" t="s">
        <v>102</v>
      </c>
      <c r="I110" s="77">
        <v>14126</v>
      </c>
      <c r="J110" s="77">
        <v>1324</v>
      </c>
      <c r="K110" s="77">
        <v>0</v>
      </c>
      <c r="L110" s="77">
        <v>187.02824000000001</v>
      </c>
      <c r="M110" s="78">
        <v>4.0000000000000002E-4</v>
      </c>
      <c r="N110" s="78">
        <v>5.0000000000000001E-4</v>
      </c>
      <c r="O110" s="78">
        <v>1E-4</v>
      </c>
    </row>
    <row r="111" spans="2:15">
      <c r="B111" t="s">
        <v>1334</v>
      </c>
      <c r="C111" t="s">
        <v>1335</v>
      </c>
      <c r="D111" t="s">
        <v>100</v>
      </c>
      <c r="E111" t="s">
        <v>123</v>
      </c>
      <c r="F111" t="s">
        <v>1336</v>
      </c>
      <c r="G111" t="s">
        <v>435</v>
      </c>
      <c r="H111" t="s">
        <v>102</v>
      </c>
      <c r="I111" s="77">
        <v>17240</v>
      </c>
      <c r="J111" s="77">
        <v>7099</v>
      </c>
      <c r="K111" s="77">
        <v>60.539360000000002</v>
      </c>
      <c r="L111" s="77">
        <v>1284.40696</v>
      </c>
      <c r="M111" s="78">
        <v>2.0999999999999999E-3</v>
      </c>
      <c r="N111" s="78">
        <v>3.3999999999999998E-3</v>
      </c>
      <c r="O111" s="78">
        <v>5.9999999999999995E-4</v>
      </c>
    </row>
    <row r="112" spans="2:15">
      <c r="B112" t="s">
        <v>1337</v>
      </c>
      <c r="C112" t="s">
        <v>1338</v>
      </c>
      <c r="D112" t="s">
        <v>100</v>
      </c>
      <c r="E112" t="s">
        <v>123</v>
      </c>
      <c r="F112" t="s">
        <v>1339</v>
      </c>
      <c r="G112" t="s">
        <v>435</v>
      </c>
      <c r="H112" t="s">
        <v>102</v>
      </c>
      <c r="I112" s="77">
        <v>43793</v>
      </c>
      <c r="J112" s="77">
        <v>722.6</v>
      </c>
      <c r="K112" s="77">
        <v>0</v>
      </c>
      <c r="L112" s="77">
        <v>316.448218</v>
      </c>
      <c r="M112" s="78">
        <v>6.9999999999999999E-4</v>
      </c>
      <c r="N112" s="78">
        <v>8.0000000000000004E-4</v>
      </c>
      <c r="O112" s="78">
        <v>2.0000000000000001E-4</v>
      </c>
    </row>
    <row r="113" spans="2:15">
      <c r="B113" t="s">
        <v>1340</v>
      </c>
      <c r="C113" t="s">
        <v>1341</v>
      </c>
      <c r="D113" t="s">
        <v>100</v>
      </c>
      <c r="E113" t="s">
        <v>123</v>
      </c>
      <c r="F113" t="s">
        <v>630</v>
      </c>
      <c r="G113" t="s">
        <v>435</v>
      </c>
      <c r="H113" t="s">
        <v>102</v>
      </c>
      <c r="I113" s="77">
        <v>28000</v>
      </c>
      <c r="J113" s="77">
        <v>673.3</v>
      </c>
      <c r="K113" s="77">
        <v>0</v>
      </c>
      <c r="L113" s="77">
        <v>188.524</v>
      </c>
      <c r="M113" s="78">
        <v>8.0000000000000004E-4</v>
      </c>
      <c r="N113" s="78">
        <v>5.0000000000000001E-4</v>
      </c>
      <c r="O113" s="78">
        <v>1E-4</v>
      </c>
    </row>
    <row r="114" spans="2:15">
      <c r="B114" t="s">
        <v>1342</v>
      </c>
      <c r="C114" t="s">
        <v>1343</v>
      </c>
      <c r="D114" t="s">
        <v>100</v>
      </c>
      <c r="E114" t="s">
        <v>123</v>
      </c>
      <c r="F114" t="s">
        <v>1344</v>
      </c>
      <c r="G114" t="s">
        <v>394</v>
      </c>
      <c r="H114" t="s">
        <v>102</v>
      </c>
      <c r="I114" s="77">
        <v>3479</v>
      </c>
      <c r="J114" s="77">
        <v>31670</v>
      </c>
      <c r="K114" s="77">
        <v>0</v>
      </c>
      <c r="L114" s="77">
        <v>1101.7992999999999</v>
      </c>
      <c r="M114" s="78">
        <v>5.9999999999999995E-4</v>
      </c>
      <c r="N114" s="78">
        <v>2.8999999999999998E-3</v>
      </c>
      <c r="O114" s="78">
        <v>5.0000000000000001E-4</v>
      </c>
    </row>
    <row r="115" spans="2:15">
      <c r="B115" t="s">
        <v>1345</v>
      </c>
      <c r="C115" t="s">
        <v>1346</v>
      </c>
      <c r="D115" t="s">
        <v>100</v>
      </c>
      <c r="E115" t="s">
        <v>123</v>
      </c>
      <c r="F115" t="s">
        <v>1347</v>
      </c>
      <c r="G115" t="s">
        <v>394</v>
      </c>
      <c r="H115" t="s">
        <v>102</v>
      </c>
      <c r="I115" s="77">
        <v>128374.6</v>
      </c>
      <c r="J115" s="77">
        <v>613.20000000000005</v>
      </c>
      <c r="K115" s="77">
        <v>0</v>
      </c>
      <c r="L115" s="77">
        <v>787.19304720000002</v>
      </c>
      <c r="M115" s="78">
        <v>1.1999999999999999E-3</v>
      </c>
      <c r="N115" s="78">
        <v>2.0999999999999999E-3</v>
      </c>
      <c r="O115" s="78">
        <v>4.0000000000000002E-4</v>
      </c>
    </row>
    <row r="116" spans="2:15">
      <c r="B116" t="s">
        <v>1348</v>
      </c>
      <c r="C116" t="s">
        <v>1349</v>
      </c>
      <c r="D116" t="s">
        <v>100</v>
      </c>
      <c r="E116" t="s">
        <v>123</v>
      </c>
      <c r="F116" t="s">
        <v>1350</v>
      </c>
      <c r="G116" t="s">
        <v>394</v>
      </c>
      <c r="H116" t="s">
        <v>102</v>
      </c>
      <c r="I116" s="77">
        <v>95088</v>
      </c>
      <c r="J116" s="77">
        <v>1339</v>
      </c>
      <c r="K116" s="77">
        <v>0</v>
      </c>
      <c r="L116" s="77">
        <v>1273.2283199999999</v>
      </c>
      <c r="M116" s="78">
        <v>1.5E-3</v>
      </c>
      <c r="N116" s="78">
        <v>3.3999999999999998E-3</v>
      </c>
      <c r="O116" s="78">
        <v>5.9999999999999995E-4</v>
      </c>
    </row>
    <row r="117" spans="2:15">
      <c r="B117" t="s">
        <v>1351</v>
      </c>
      <c r="C117" t="s">
        <v>1352</v>
      </c>
      <c r="D117" t="s">
        <v>100</v>
      </c>
      <c r="E117" t="s">
        <v>123</v>
      </c>
      <c r="F117" t="s">
        <v>1353</v>
      </c>
      <c r="G117" t="s">
        <v>1354</v>
      </c>
      <c r="H117" t="s">
        <v>102</v>
      </c>
      <c r="I117" s="77">
        <v>6500</v>
      </c>
      <c r="J117" s="77">
        <v>306.5</v>
      </c>
      <c r="K117" s="77">
        <v>0</v>
      </c>
      <c r="L117" s="77">
        <v>19.922499999999999</v>
      </c>
      <c r="M117" s="78">
        <v>1E-4</v>
      </c>
      <c r="N117" s="78">
        <v>1E-4</v>
      </c>
      <c r="O117" s="78">
        <v>0</v>
      </c>
    </row>
    <row r="118" spans="2:15">
      <c r="B118" t="s">
        <v>1355</v>
      </c>
      <c r="C118" t="s">
        <v>1356</v>
      </c>
      <c r="D118" t="s">
        <v>100</v>
      </c>
      <c r="E118" t="s">
        <v>123</v>
      </c>
      <c r="F118" t="s">
        <v>1357</v>
      </c>
      <c r="G118" t="s">
        <v>1354</v>
      </c>
      <c r="H118" t="s">
        <v>102</v>
      </c>
      <c r="I118" s="77">
        <v>3000</v>
      </c>
      <c r="J118" s="77">
        <v>2726</v>
      </c>
      <c r="K118" s="77">
        <v>0</v>
      </c>
      <c r="L118" s="77">
        <v>81.78</v>
      </c>
      <c r="M118" s="78">
        <v>4.0000000000000002E-4</v>
      </c>
      <c r="N118" s="78">
        <v>2.0000000000000001E-4</v>
      </c>
      <c r="O118" s="78">
        <v>0</v>
      </c>
    </row>
    <row r="119" spans="2:15">
      <c r="B119" t="s">
        <v>1358</v>
      </c>
      <c r="C119" t="s">
        <v>1359</v>
      </c>
      <c r="D119" t="s">
        <v>100</v>
      </c>
      <c r="E119" t="s">
        <v>123</v>
      </c>
      <c r="F119" t="s">
        <v>1360</v>
      </c>
      <c r="G119" t="s">
        <v>125</v>
      </c>
      <c r="H119" t="s">
        <v>102</v>
      </c>
      <c r="I119" s="77">
        <v>5000</v>
      </c>
      <c r="J119" s="77">
        <v>1607</v>
      </c>
      <c r="K119" s="77">
        <v>0</v>
      </c>
      <c r="L119" s="77">
        <v>80.349999999999994</v>
      </c>
      <c r="M119" s="78">
        <v>1E-4</v>
      </c>
      <c r="N119" s="78">
        <v>2.0000000000000001E-4</v>
      </c>
      <c r="O119" s="78">
        <v>0</v>
      </c>
    </row>
    <row r="120" spans="2:15">
      <c r="B120" t="s">
        <v>1361</v>
      </c>
      <c r="C120" t="s">
        <v>1362</v>
      </c>
      <c r="D120" t="s">
        <v>100</v>
      </c>
      <c r="E120" t="s">
        <v>123</v>
      </c>
      <c r="F120" t="s">
        <v>1363</v>
      </c>
      <c r="G120" t="s">
        <v>125</v>
      </c>
      <c r="H120" t="s">
        <v>102</v>
      </c>
      <c r="I120" s="77">
        <v>28700</v>
      </c>
      <c r="J120" s="77">
        <v>9199</v>
      </c>
      <c r="K120" s="77">
        <v>0</v>
      </c>
      <c r="L120" s="77">
        <v>2640.1129999999998</v>
      </c>
      <c r="M120" s="78">
        <v>1.1000000000000001E-3</v>
      </c>
      <c r="N120" s="78">
        <v>7.0000000000000001E-3</v>
      </c>
      <c r="O120" s="78">
        <v>1.2999999999999999E-3</v>
      </c>
    </row>
    <row r="121" spans="2:15">
      <c r="B121" t="s">
        <v>1364</v>
      </c>
      <c r="C121" t="s">
        <v>1365</v>
      </c>
      <c r="D121" t="s">
        <v>100</v>
      </c>
      <c r="E121" t="s">
        <v>123</v>
      </c>
      <c r="F121" t="s">
        <v>1366</v>
      </c>
      <c r="G121" t="s">
        <v>803</v>
      </c>
      <c r="H121" t="s">
        <v>102</v>
      </c>
      <c r="I121" s="77">
        <v>74639</v>
      </c>
      <c r="J121" s="77">
        <v>1370</v>
      </c>
      <c r="K121" s="77">
        <v>0</v>
      </c>
      <c r="L121" s="77">
        <v>1022.5543</v>
      </c>
      <c r="M121" s="78">
        <v>1.4E-3</v>
      </c>
      <c r="N121" s="78">
        <v>2.7000000000000001E-3</v>
      </c>
      <c r="O121" s="78">
        <v>5.0000000000000001E-4</v>
      </c>
    </row>
    <row r="122" spans="2:15">
      <c r="B122" t="s">
        <v>1367</v>
      </c>
      <c r="C122" t="s">
        <v>1368</v>
      </c>
      <c r="D122" t="s">
        <v>100</v>
      </c>
      <c r="E122" t="s">
        <v>123</v>
      </c>
      <c r="F122" t="s">
        <v>1369</v>
      </c>
      <c r="G122" t="s">
        <v>127</v>
      </c>
      <c r="H122" t="s">
        <v>102</v>
      </c>
      <c r="I122" s="77">
        <v>1851</v>
      </c>
      <c r="J122" s="77">
        <v>455.2</v>
      </c>
      <c r="K122" s="77">
        <v>0</v>
      </c>
      <c r="L122" s="77">
        <v>8.4257519999999992</v>
      </c>
      <c r="M122" s="78">
        <v>0</v>
      </c>
      <c r="N122" s="78">
        <v>0</v>
      </c>
      <c r="O122" s="78">
        <v>0</v>
      </c>
    </row>
    <row r="123" spans="2:15">
      <c r="B123" t="s">
        <v>1370</v>
      </c>
      <c r="C123" t="s">
        <v>1371</v>
      </c>
      <c r="D123" t="s">
        <v>100</v>
      </c>
      <c r="E123" t="s">
        <v>123</v>
      </c>
      <c r="F123" t="s">
        <v>1372</v>
      </c>
      <c r="G123" t="s">
        <v>127</v>
      </c>
      <c r="H123" t="s">
        <v>102</v>
      </c>
      <c r="I123" s="77">
        <v>53850</v>
      </c>
      <c r="J123" s="77">
        <v>3073.663043</v>
      </c>
      <c r="K123" s="77">
        <v>0</v>
      </c>
      <c r="L123" s="77">
        <v>1655.1675486555</v>
      </c>
      <c r="M123" s="78">
        <v>0</v>
      </c>
      <c r="N123" s="78">
        <v>4.4000000000000003E-3</v>
      </c>
      <c r="O123" s="78">
        <v>8.0000000000000004E-4</v>
      </c>
    </row>
    <row r="124" spans="2:15">
      <c r="B124" t="s">
        <v>1373</v>
      </c>
      <c r="C124" t="s">
        <v>1374</v>
      </c>
      <c r="D124" t="s">
        <v>100</v>
      </c>
      <c r="E124" t="s">
        <v>123</v>
      </c>
      <c r="F124" t="s">
        <v>1375</v>
      </c>
      <c r="G124" t="s">
        <v>127</v>
      </c>
      <c r="H124" t="s">
        <v>102</v>
      </c>
      <c r="I124" s="77">
        <v>107845</v>
      </c>
      <c r="J124" s="77">
        <v>753.3</v>
      </c>
      <c r="K124" s="77">
        <v>0</v>
      </c>
      <c r="L124" s="77">
        <v>812.39638500000001</v>
      </c>
      <c r="M124" s="78">
        <v>1.4E-3</v>
      </c>
      <c r="N124" s="78">
        <v>2.0999999999999999E-3</v>
      </c>
      <c r="O124" s="78">
        <v>4.0000000000000002E-4</v>
      </c>
    </row>
    <row r="125" spans="2:15">
      <c r="B125" t="s">
        <v>1376</v>
      </c>
      <c r="C125" t="s">
        <v>1377</v>
      </c>
      <c r="D125" t="s">
        <v>100</v>
      </c>
      <c r="E125" t="s">
        <v>123</v>
      </c>
      <c r="F125" t="s">
        <v>1378</v>
      </c>
      <c r="G125" t="s">
        <v>127</v>
      </c>
      <c r="H125" t="s">
        <v>102</v>
      </c>
      <c r="I125" s="77">
        <v>25247</v>
      </c>
      <c r="J125" s="77">
        <v>388.8</v>
      </c>
      <c r="K125" s="77">
        <v>0</v>
      </c>
      <c r="L125" s="77">
        <v>98.160336000000001</v>
      </c>
      <c r="M125" s="78">
        <v>2.9999999999999997E-4</v>
      </c>
      <c r="N125" s="78">
        <v>2.9999999999999997E-4</v>
      </c>
      <c r="O125" s="78">
        <v>0</v>
      </c>
    </row>
    <row r="126" spans="2:15">
      <c r="B126" t="s">
        <v>1379</v>
      </c>
      <c r="C126" t="s">
        <v>1380</v>
      </c>
      <c r="D126" t="s">
        <v>100</v>
      </c>
      <c r="E126" t="s">
        <v>123</v>
      </c>
      <c r="F126" t="s">
        <v>869</v>
      </c>
      <c r="G126" t="s">
        <v>127</v>
      </c>
      <c r="H126" t="s">
        <v>102</v>
      </c>
      <c r="I126" s="77">
        <v>14626</v>
      </c>
      <c r="J126" s="77">
        <v>632.4</v>
      </c>
      <c r="K126" s="77">
        <v>0</v>
      </c>
      <c r="L126" s="77">
        <v>92.494823999999994</v>
      </c>
      <c r="M126" s="78">
        <v>2.9999999999999997E-4</v>
      </c>
      <c r="N126" s="78">
        <v>2.0000000000000001E-4</v>
      </c>
      <c r="O126" s="78">
        <v>0</v>
      </c>
    </row>
    <row r="127" spans="2:15">
      <c r="B127" t="s">
        <v>1381</v>
      </c>
      <c r="C127" t="s">
        <v>1382</v>
      </c>
      <c r="D127" t="s">
        <v>100</v>
      </c>
      <c r="E127" t="s">
        <v>123</v>
      </c>
      <c r="F127" t="s">
        <v>1383</v>
      </c>
      <c r="G127" t="s">
        <v>128</v>
      </c>
      <c r="H127" t="s">
        <v>102</v>
      </c>
      <c r="I127" s="77">
        <v>81137</v>
      </c>
      <c r="J127" s="77">
        <v>317.3</v>
      </c>
      <c r="K127" s="77">
        <v>0</v>
      </c>
      <c r="L127" s="77">
        <v>257.447701</v>
      </c>
      <c r="M127" s="78">
        <v>8.0000000000000004E-4</v>
      </c>
      <c r="N127" s="78">
        <v>6.9999999999999999E-4</v>
      </c>
      <c r="O127" s="78">
        <v>1E-4</v>
      </c>
    </row>
    <row r="128" spans="2:15">
      <c r="B128" t="s">
        <v>1384</v>
      </c>
      <c r="C128" t="s">
        <v>1385</v>
      </c>
      <c r="D128" t="s">
        <v>100</v>
      </c>
      <c r="E128" t="s">
        <v>123</v>
      </c>
      <c r="F128" t="s">
        <v>1386</v>
      </c>
      <c r="G128" t="s">
        <v>128</v>
      </c>
      <c r="H128" t="s">
        <v>102</v>
      </c>
      <c r="I128" s="77">
        <v>4151</v>
      </c>
      <c r="J128" s="77">
        <v>1888</v>
      </c>
      <c r="K128" s="77">
        <v>0</v>
      </c>
      <c r="L128" s="77">
        <v>78.37088</v>
      </c>
      <c r="M128" s="78">
        <v>2.9999999999999997E-4</v>
      </c>
      <c r="N128" s="78">
        <v>2.0000000000000001E-4</v>
      </c>
      <c r="O128" s="78">
        <v>0</v>
      </c>
    </row>
    <row r="129" spans="2:15">
      <c r="B129" t="s">
        <v>1387</v>
      </c>
      <c r="C129" t="s">
        <v>1388</v>
      </c>
      <c r="D129" t="s">
        <v>100</v>
      </c>
      <c r="E129" t="s">
        <v>123</v>
      </c>
      <c r="F129" t="s">
        <v>1389</v>
      </c>
      <c r="G129" t="s">
        <v>128</v>
      </c>
      <c r="H129" t="s">
        <v>102</v>
      </c>
      <c r="I129" s="77">
        <v>140000</v>
      </c>
      <c r="J129" s="77">
        <v>1188</v>
      </c>
      <c r="K129" s="77">
        <v>0</v>
      </c>
      <c r="L129" s="77">
        <v>1663.2</v>
      </c>
      <c r="M129" s="78">
        <v>2.0999999999999999E-3</v>
      </c>
      <c r="N129" s="78">
        <v>4.4000000000000003E-3</v>
      </c>
      <c r="O129" s="78">
        <v>8.0000000000000004E-4</v>
      </c>
    </row>
    <row r="130" spans="2:15">
      <c r="B130" t="s">
        <v>1390</v>
      </c>
      <c r="C130" t="s">
        <v>1391</v>
      </c>
      <c r="D130" t="s">
        <v>100</v>
      </c>
      <c r="E130" t="s">
        <v>123</v>
      </c>
      <c r="F130" t="s">
        <v>1392</v>
      </c>
      <c r="G130" t="s">
        <v>128</v>
      </c>
      <c r="H130" t="s">
        <v>102</v>
      </c>
      <c r="I130" s="77">
        <v>98000</v>
      </c>
      <c r="J130" s="77">
        <v>1144</v>
      </c>
      <c r="K130" s="77">
        <v>0</v>
      </c>
      <c r="L130" s="77">
        <v>1121.1199999999999</v>
      </c>
      <c r="M130" s="78">
        <v>1.6999999999999999E-3</v>
      </c>
      <c r="N130" s="78">
        <v>3.0000000000000001E-3</v>
      </c>
      <c r="O130" s="78">
        <v>5.9999999999999995E-4</v>
      </c>
    </row>
    <row r="131" spans="2:15">
      <c r="B131" t="s">
        <v>1393</v>
      </c>
      <c r="C131" t="s">
        <v>1394</v>
      </c>
      <c r="D131" t="s">
        <v>100</v>
      </c>
      <c r="E131" t="s">
        <v>123</v>
      </c>
      <c r="F131" t="s">
        <v>1395</v>
      </c>
      <c r="G131" t="s">
        <v>128</v>
      </c>
      <c r="H131" t="s">
        <v>102</v>
      </c>
      <c r="I131" s="77">
        <v>70303</v>
      </c>
      <c r="J131" s="77">
        <v>320.60000000000002</v>
      </c>
      <c r="K131" s="77">
        <v>0</v>
      </c>
      <c r="L131" s="77">
        <v>225.39141799999999</v>
      </c>
      <c r="M131" s="78">
        <v>2.9999999999999997E-4</v>
      </c>
      <c r="N131" s="78">
        <v>5.9999999999999995E-4</v>
      </c>
      <c r="O131" s="78">
        <v>1E-4</v>
      </c>
    </row>
    <row r="132" spans="2:15">
      <c r="B132" t="s">
        <v>1396</v>
      </c>
      <c r="C132" t="s">
        <v>1397</v>
      </c>
      <c r="D132" t="s">
        <v>100</v>
      </c>
      <c r="E132" t="s">
        <v>123</v>
      </c>
      <c r="F132" t="s">
        <v>1398</v>
      </c>
      <c r="G132" t="s">
        <v>128</v>
      </c>
      <c r="H132" t="s">
        <v>102</v>
      </c>
      <c r="I132" s="77">
        <v>6922</v>
      </c>
      <c r="J132" s="77">
        <v>1227</v>
      </c>
      <c r="K132" s="77">
        <v>0</v>
      </c>
      <c r="L132" s="77">
        <v>84.932940000000002</v>
      </c>
      <c r="M132" s="78">
        <v>2.0000000000000001E-4</v>
      </c>
      <c r="N132" s="78">
        <v>2.0000000000000001E-4</v>
      </c>
      <c r="O132" s="78">
        <v>0</v>
      </c>
    </row>
    <row r="133" spans="2:15">
      <c r="B133" t="s">
        <v>1399</v>
      </c>
      <c r="C133" t="s">
        <v>1400</v>
      </c>
      <c r="D133" t="s">
        <v>100</v>
      </c>
      <c r="E133" t="s">
        <v>123</v>
      </c>
      <c r="F133" t="s">
        <v>1004</v>
      </c>
      <c r="G133" t="s">
        <v>132</v>
      </c>
      <c r="H133" t="s">
        <v>102</v>
      </c>
      <c r="I133" s="77">
        <v>34775</v>
      </c>
      <c r="J133" s="77">
        <v>532</v>
      </c>
      <c r="K133" s="77">
        <v>0</v>
      </c>
      <c r="L133" s="77">
        <v>185.00299999999999</v>
      </c>
      <c r="M133" s="78">
        <v>2.9999999999999997E-4</v>
      </c>
      <c r="N133" s="78">
        <v>5.0000000000000001E-4</v>
      </c>
      <c r="O133" s="78">
        <v>1E-4</v>
      </c>
    </row>
    <row r="134" spans="2:15">
      <c r="B134" s="79" t="s">
        <v>1401</v>
      </c>
      <c r="E134" s="16"/>
      <c r="F134" s="16"/>
      <c r="G134" s="16"/>
      <c r="I134" s="81">
        <v>0</v>
      </c>
      <c r="K134" s="81">
        <v>0</v>
      </c>
      <c r="L134" s="81">
        <v>0</v>
      </c>
      <c r="N134" s="80">
        <v>0</v>
      </c>
      <c r="O134" s="80">
        <v>0</v>
      </c>
    </row>
    <row r="135" spans="2:15">
      <c r="B135" t="s">
        <v>231</v>
      </c>
      <c r="C135" t="s">
        <v>231</v>
      </c>
      <c r="E135" s="16"/>
      <c r="F135" s="16"/>
      <c r="G135" t="s">
        <v>231</v>
      </c>
      <c r="H135" t="s">
        <v>231</v>
      </c>
      <c r="I135" s="77">
        <v>0</v>
      </c>
      <c r="J135" s="77">
        <v>0</v>
      </c>
      <c r="L135" s="77">
        <v>0</v>
      </c>
      <c r="M135" s="78">
        <v>0</v>
      </c>
      <c r="N135" s="78">
        <v>0</v>
      </c>
      <c r="O135" s="78">
        <v>0</v>
      </c>
    </row>
    <row r="136" spans="2:15">
      <c r="B136" s="79" t="s">
        <v>236</v>
      </c>
      <c r="E136" s="16"/>
      <c r="F136" s="16"/>
      <c r="G136" s="16"/>
      <c r="I136" s="81">
        <v>437354</v>
      </c>
      <c r="K136" s="81">
        <v>38.155479517000003</v>
      </c>
      <c r="L136" s="81">
        <v>123838.7517855903</v>
      </c>
      <c r="N136" s="80">
        <v>0.3261</v>
      </c>
      <c r="O136" s="80">
        <v>6.1100000000000002E-2</v>
      </c>
    </row>
    <row r="137" spans="2:15">
      <c r="B137" s="79" t="s">
        <v>324</v>
      </c>
      <c r="E137" s="16"/>
      <c r="F137" s="16"/>
      <c r="G137" s="16"/>
      <c r="I137" s="81">
        <v>118689</v>
      </c>
      <c r="K137" s="81">
        <v>0</v>
      </c>
      <c r="L137" s="81">
        <v>12954.857486712001</v>
      </c>
      <c r="N137" s="80">
        <v>3.4099999999999998E-2</v>
      </c>
      <c r="O137" s="80">
        <v>6.4000000000000003E-3</v>
      </c>
    </row>
    <row r="138" spans="2:15">
      <c r="B138" t="s">
        <v>1402</v>
      </c>
      <c r="C138" t="s">
        <v>1403</v>
      </c>
      <c r="D138" t="s">
        <v>1404</v>
      </c>
      <c r="E138" t="s">
        <v>1043</v>
      </c>
      <c r="F138" t="s">
        <v>1405</v>
      </c>
      <c r="G138" t="s">
        <v>1406</v>
      </c>
      <c r="H138" t="s">
        <v>106</v>
      </c>
      <c r="I138" s="77">
        <v>625</v>
      </c>
      <c r="J138" s="77">
        <v>19510</v>
      </c>
      <c r="K138" s="77">
        <v>0</v>
      </c>
      <c r="L138" s="77">
        <v>392.02906250000001</v>
      </c>
      <c r="M138" s="78">
        <v>0</v>
      </c>
      <c r="N138" s="78">
        <v>1E-3</v>
      </c>
      <c r="O138" s="78">
        <v>2.0000000000000001E-4</v>
      </c>
    </row>
    <row r="139" spans="2:15">
      <c r="B139" t="s">
        <v>1407</v>
      </c>
      <c r="C139" t="s">
        <v>1408</v>
      </c>
      <c r="D139" t="s">
        <v>1409</v>
      </c>
      <c r="E139" t="s">
        <v>1043</v>
      </c>
      <c r="F139" t="s">
        <v>1410</v>
      </c>
      <c r="G139" t="s">
        <v>1411</v>
      </c>
      <c r="H139" t="s">
        <v>106</v>
      </c>
      <c r="I139" s="77">
        <v>5811</v>
      </c>
      <c r="J139" s="77">
        <v>31912</v>
      </c>
      <c r="K139" s="77">
        <v>0</v>
      </c>
      <c r="L139" s="77">
        <v>5961.9163188000002</v>
      </c>
      <c r="M139" s="78">
        <v>1E-4</v>
      </c>
      <c r="N139" s="78">
        <v>1.5699999999999999E-2</v>
      </c>
      <c r="O139" s="78">
        <v>2.8999999999999998E-3</v>
      </c>
    </row>
    <row r="140" spans="2:15">
      <c r="B140" t="s">
        <v>1412</v>
      </c>
      <c r="C140" t="s">
        <v>1413</v>
      </c>
      <c r="D140" t="s">
        <v>1409</v>
      </c>
      <c r="E140" t="s">
        <v>1043</v>
      </c>
      <c r="F140" t="s">
        <v>1414</v>
      </c>
      <c r="G140" t="s">
        <v>1411</v>
      </c>
      <c r="H140" t="s">
        <v>106</v>
      </c>
      <c r="I140" s="77">
        <v>18410</v>
      </c>
      <c r="J140" s="77">
        <v>7060</v>
      </c>
      <c r="K140" s="77">
        <v>0</v>
      </c>
      <c r="L140" s="77">
        <v>4178.6833900000001</v>
      </c>
      <c r="M140" s="78">
        <v>6.9999999999999999E-4</v>
      </c>
      <c r="N140" s="78">
        <v>1.0999999999999999E-2</v>
      </c>
      <c r="O140" s="78">
        <v>2.0999999999999999E-3</v>
      </c>
    </row>
    <row r="141" spans="2:15">
      <c r="B141" t="s">
        <v>1415</v>
      </c>
      <c r="C141" t="s">
        <v>1416</v>
      </c>
      <c r="D141" t="s">
        <v>1409</v>
      </c>
      <c r="E141" t="s">
        <v>1043</v>
      </c>
      <c r="F141" t="s">
        <v>1417</v>
      </c>
      <c r="G141" t="s">
        <v>1077</v>
      </c>
      <c r="H141" t="s">
        <v>106</v>
      </c>
      <c r="I141" s="77">
        <v>1530</v>
      </c>
      <c r="J141" s="77">
        <v>13291</v>
      </c>
      <c r="K141" s="77">
        <v>0</v>
      </c>
      <c r="L141" s="77">
        <v>653.77764449999995</v>
      </c>
      <c r="M141" s="78">
        <v>0</v>
      </c>
      <c r="N141" s="78">
        <v>1.6999999999999999E-3</v>
      </c>
      <c r="O141" s="78">
        <v>2.9999999999999997E-4</v>
      </c>
    </row>
    <row r="142" spans="2:15">
      <c r="B142" t="s">
        <v>1418</v>
      </c>
      <c r="C142" t="s">
        <v>1419</v>
      </c>
      <c r="D142" t="s">
        <v>1409</v>
      </c>
      <c r="E142" t="s">
        <v>1043</v>
      </c>
      <c r="F142" t="s">
        <v>1420</v>
      </c>
      <c r="G142" t="s">
        <v>1072</v>
      </c>
      <c r="H142" t="s">
        <v>106</v>
      </c>
      <c r="I142" s="77">
        <v>41749</v>
      </c>
      <c r="J142" s="77">
        <v>975</v>
      </c>
      <c r="K142" s="77">
        <v>0</v>
      </c>
      <c r="L142" s="77">
        <v>1308.67459125</v>
      </c>
      <c r="M142" s="78">
        <v>4.7000000000000002E-3</v>
      </c>
      <c r="N142" s="78">
        <v>3.3999999999999998E-3</v>
      </c>
      <c r="O142" s="78">
        <v>5.9999999999999995E-4</v>
      </c>
    </row>
    <row r="143" spans="2:15">
      <c r="B143" t="s">
        <v>1421</v>
      </c>
      <c r="C143" t="s">
        <v>1422</v>
      </c>
      <c r="D143" t="s">
        <v>1423</v>
      </c>
      <c r="E143" t="s">
        <v>1043</v>
      </c>
      <c r="F143" t="s">
        <v>1424</v>
      </c>
      <c r="G143" t="s">
        <v>1072</v>
      </c>
      <c r="H143" t="s">
        <v>113</v>
      </c>
      <c r="I143" s="77">
        <v>45086</v>
      </c>
      <c r="J143" s="77">
        <v>93</v>
      </c>
      <c r="K143" s="77">
        <v>0</v>
      </c>
      <c r="L143" s="77">
        <v>184.15227916200001</v>
      </c>
      <c r="M143" s="78">
        <v>1E-4</v>
      </c>
      <c r="N143" s="78">
        <v>5.0000000000000001E-4</v>
      </c>
      <c r="O143" s="78">
        <v>1E-4</v>
      </c>
    </row>
    <row r="144" spans="2:15">
      <c r="B144" t="s">
        <v>1425</v>
      </c>
      <c r="C144" t="s">
        <v>1426</v>
      </c>
      <c r="D144" t="s">
        <v>1409</v>
      </c>
      <c r="E144" t="s">
        <v>1043</v>
      </c>
      <c r="F144" t="s">
        <v>1427</v>
      </c>
      <c r="G144" t="s">
        <v>1072</v>
      </c>
      <c r="H144" t="s">
        <v>106</v>
      </c>
      <c r="I144" s="77">
        <v>5478</v>
      </c>
      <c r="J144" s="77">
        <v>1565</v>
      </c>
      <c r="K144" s="77">
        <v>0</v>
      </c>
      <c r="L144" s="77">
        <v>275.62420049999997</v>
      </c>
      <c r="M144" s="78">
        <v>1E-4</v>
      </c>
      <c r="N144" s="78">
        <v>6.9999999999999999E-4</v>
      </c>
      <c r="O144" s="78">
        <v>1E-4</v>
      </c>
    </row>
    <row r="145" spans="2:15">
      <c r="B145" s="79" t="s">
        <v>325</v>
      </c>
      <c r="E145" s="16"/>
      <c r="F145" s="16"/>
      <c r="G145" s="16"/>
      <c r="I145" s="81">
        <v>318665</v>
      </c>
      <c r="K145" s="81">
        <v>38.155479517000003</v>
      </c>
      <c r="L145" s="81">
        <v>110883.89429887829</v>
      </c>
      <c r="N145" s="80">
        <v>0.29199999999999998</v>
      </c>
      <c r="O145" s="80">
        <v>5.4699999999999999E-2</v>
      </c>
    </row>
    <row r="146" spans="2:15">
      <c r="B146" t="s">
        <v>1428</v>
      </c>
      <c r="C146" t="s">
        <v>1429</v>
      </c>
      <c r="D146" t="s">
        <v>1404</v>
      </c>
      <c r="E146" t="s">
        <v>1043</v>
      </c>
      <c r="F146" t="s">
        <v>1430</v>
      </c>
      <c r="G146" t="s">
        <v>1431</v>
      </c>
      <c r="H146" t="s">
        <v>106</v>
      </c>
      <c r="I146" s="77">
        <v>1710</v>
      </c>
      <c r="J146" s="77">
        <v>13029</v>
      </c>
      <c r="K146" s="77">
        <v>0</v>
      </c>
      <c r="L146" s="77">
        <v>716.28881850000005</v>
      </c>
      <c r="M146" s="78">
        <v>0</v>
      </c>
      <c r="N146" s="78">
        <v>1.9E-3</v>
      </c>
      <c r="O146" s="78">
        <v>4.0000000000000002E-4</v>
      </c>
    </row>
    <row r="147" spans="2:15">
      <c r="B147" t="s">
        <v>1432</v>
      </c>
      <c r="C147" t="s">
        <v>1433</v>
      </c>
      <c r="D147" t="s">
        <v>1404</v>
      </c>
      <c r="E147" t="s">
        <v>1043</v>
      </c>
      <c r="F147" t="s">
        <v>1434</v>
      </c>
      <c r="G147" t="s">
        <v>1045</v>
      </c>
      <c r="H147" t="s">
        <v>106</v>
      </c>
      <c r="I147" s="77">
        <v>18259</v>
      </c>
      <c r="J147" s="77">
        <v>3031</v>
      </c>
      <c r="K147" s="77">
        <v>0</v>
      </c>
      <c r="L147" s="77">
        <v>1779.2783823499999</v>
      </c>
      <c r="M147" s="78">
        <v>0</v>
      </c>
      <c r="N147" s="78">
        <v>4.7000000000000002E-3</v>
      </c>
      <c r="O147" s="78">
        <v>8.9999999999999998E-4</v>
      </c>
    </row>
    <row r="148" spans="2:15">
      <c r="B148" t="s">
        <v>1435</v>
      </c>
      <c r="C148" t="s">
        <v>1436</v>
      </c>
      <c r="D148" t="s">
        <v>1404</v>
      </c>
      <c r="E148" t="s">
        <v>1043</v>
      </c>
      <c r="F148" t="s">
        <v>1437</v>
      </c>
      <c r="G148" t="s">
        <v>1045</v>
      </c>
      <c r="H148" t="s">
        <v>106</v>
      </c>
      <c r="I148" s="77">
        <v>2098</v>
      </c>
      <c r="J148" s="77">
        <v>6166</v>
      </c>
      <c r="K148" s="77">
        <v>0</v>
      </c>
      <c r="L148" s="77">
        <v>415.90101620000002</v>
      </c>
      <c r="M148" s="78">
        <v>0</v>
      </c>
      <c r="N148" s="78">
        <v>1.1000000000000001E-3</v>
      </c>
      <c r="O148" s="78">
        <v>2.0000000000000001E-4</v>
      </c>
    </row>
    <row r="149" spans="2:15">
      <c r="B149" t="s">
        <v>1438</v>
      </c>
      <c r="C149" t="s">
        <v>1439</v>
      </c>
      <c r="D149" t="s">
        <v>1404</v>
      </c>
      <c r="E149" t="s">
        <v>1043</v>
      </c>
      <c r="F149" t="s">
        <v>1440</v>
      </c>
      <c r="G149" t="s">
        <v>1045</v>
      </c>
      <c r="H149" t="s">
        <v>106</v>
      </c>
      <c r="I149" s="77">
        <v>20950</v>
      </c>
      <c r="J149" s="77">
        <v>12707</v>
      </c>
      <c r="K149" s="77">
        <v>0</v>
      </c>
      <c r="L149" s="77">
        <v>8558.7045474999995</v>
      </c>
      <c r="M149" s="78">
        <v>0</v>
      </c>
      <c r="N149" s="78">
        <v>2.2499999999999999E-2</v>
      </c>
      <c r="O149" s="78">
        <v>4.1999999999999997E-3</v>
      </c>
    </row>
    <row r="150" spans="2:15">
      <c r="B150" t="s">
        <v>1441</v>
      </c>
      <c r="C150" t="s">
        <v>1442</v>
      </c>
      <c r="D150" t="s">
        <v>1423</v>
      </c>
      <c r="E150" t="s">
        <v>1043</v>
      </c>
      <c r="F150" t="s">
        <v>1443</v>
      </c>
      <c r="G150" t="s">
        <v>1045</v>
      </c>
      <c r="H150" t="s">
        <v>113</v>
      </c>
      <c r="I150" s="77">
        <v>10472</v>
      </c>
      <c r="J150" s="77">
        <v>132</v>
      </c>
      <c r="K150" s="77">
        <v>2.0792572169999999</v>
      </c>
      <c r="L150" s="77">
        <v>62.788666593000002</v>
      </c>
      <c r="M150" s="78">
        <v>0</v>
      </c>
      <c r="N150" s="78">
        <v>2.0000000000000001E-4</v>
      </c>
      <c r="O150" s="78">
        <v>0</v>
      </c>
    </row>
    <row r="151" spans="2:15">
      <c r="B151" t="s">
        <v>1444</v>
      </c>
      <c r="C151" t="s">
        <v>1445</v>
      </c>
      <c r="D151" t="s">
        <v>1404</v>
      </c>
      <c r="E151" t="s">
        <v>1043</v>
      </c>
      <c r="F151" t="s">
        <v>1446</v>
      </c>
      <c r="G151" t="s">
        <v>1447</v>
      </c>
      <c r="H151" t="s">
        <v>106</v>
      </c>
      <c r="I151" s="77">
        <v>8148</v>
      </c>
      <c r="J151" s="77">
        <v>1306</v>
      </c>
      <c r="K151" s="77">
        <v>21.127854750000001</v>
      </c>
      <c r="L151" s="77">
        <v>363.24526394999998</v>
      </c>
      <c r="M151" s="78">
        <v>2.0000000000000001E-4</v>
      </c>
      <c r="N151" s="78">
        <v>1E-3</v>
      </c>
      <c r="O151" s="78">
        <v>2.0000000000000001E-4</v>
      </c>
    </row>
    <row r="152" spans="2:15">
      <c r="B152" t="s">
        <v>1448</v>
      </c>
      <c r="C152" t="s">
        <v>1449</v>
      </c>
      <c r="D152" t="s">
        <v>1404</v>
      </c>
      <c r="E152" t="s">
        <v>1043</v>
      </c>
      <c r="F152" t="s">
        <v>1450</v>
      </c>
      <c r="G152" t="s">
        <v>1447</v>
      </c>
      <c r="H152" t="s">
        <v>106</v>
      </c>
      <c r="I152" s="77">
        <v>1602</v>
      </c>
      <c r="J152" s="77">
        <v>21270</v>
      </c>
      <c r="K152" s="77">
        <v>0</v>
      </c>
      <c r="L152" s="77">
        <v>1095.496461</v>
      </c>
      <c r="M152" s="78">
        <v>0</v>
      </c>
      <c r="N152" s="78">
        <v>2.8999999999999998E-3</v>
      </c>
      <c r="O152" s="78">
        <v>5.0000000000000001E-4</v>
      </c>
    </row>
    <row r="153" spans="2:15">
      <c r="B153" t="s">
        <v>1451</v>
      </c>
      <c r="C153" t="s">
        <v>1452</v>
      </c>
      <c r="D153" t="s">
        <v>1404</v>
      </c>
      <c r="E153" t="s">
        <v>1043</v>
      </c>
      <c r="F153" t="s">
        <v>1453</v>
      </c>
      <c r="G153" t="s">
        <v>1052</v>
      </c>
      <c r="H153" t="s">
        <v>106</v>
      </c>
      <c r="I153" s="77">
        <v>6998</v>
      </c>
      <c r="J153" s="77">
        <v>9885</v>
      </c>
      <c r="K153" s="77">
        <v>0</v>
      </c>
      <c r="L153" s="77">
        <v>2223.9836445000001</v>
      </c>
      <c r="M153" s="78">
        <v>0</v>
      </c>
      <c r="N153" s="78">
        <v>5.8999999999999999E-3</v>
      </c>
      <c r="O153" s="78">
        <v>1.1000000000000001E-3</v>
      </c>
    </row>
    <row r="154" spans="2:15">
      <c r="B154" t="s">
        <v>1454</v>
      </c>
      <c r="C154" t="s">
        <v>1455</v>
      </c>
      <c r="D154" t="s">
        <v>1404</v>
      </c>
      <c r="E154" t="s">
        <v>1043</v>
      </c>
      <c r="F154" t="s">
        <v>1456</v>
      </c>
      <c r="G154" t="s">
        <v>1052</v>
      </c>
      <c r="H154" t="s">
        <v>106</v>
      </c>
      <c r="I154" s="77">
        <v>13021</v>
      </c>
      <c r="J154" s="77">
        <v>3471</v>
      </c>
      <c r="K154" s="77">
        <v>0</v>
      </c>
      <c r="L154" s="77">
        <v>1453.0478956500001</v>
      </c>
      <c r="M154" s="78">
        <v>0</v>
      </c>
      <c r="N154" s="78">
        <v>3.8E-3</v>
      </c>
      <c r="O154" s="78">
        <v>6.9999999999999999E-4</v>
      </c>
    </row>
    <row r="155" spans="2:15">
      <c r="B155" t="s">
        <v>1457</v>
      </c>
      <c r="C155" t="s">
        <v>1458</v>
      </c>
      <c r="D155" t="s">
        <v>1404</v>
      </c>
      <c r="E155" t="s">
        <v>1043</v>
      </c>
      <c r="F155" t="s">
        <v>1140</v>
      </c>
      <c r="G155" t="s">
        <v>1459</v>
      </c>
      <c r="H155" t="s">
        <v>106</v>
      </c>
      <c r="I155" s="77">
        <v>2945</v>
      </c>
      <c r="J155" s="77">
        <v>9028</v>
      </c>
      <c r="K155" s="77">
        <v>0</v>
      </c>
      <c r="L155" s="77">
        <v>854.78683899999999</v>
      </c>
      <c r="M155" s="78">
        <v>1E-4</v>
      </c>
      <c r="N155" s="78">
        <v>2.3E-3</v>
      </c>
      <c r="O155" s="78">
        <v>4.0000000000000002E-4</v>
      </c>
    </row>
    <row r="156" spans="2:15">
      <c r="B156" t="s">
        <v>1460</v>
      </c>
      <c r="C156" t="s">
        <v>1461</v>
      </c>
      <c r="D156" t="s">
        <v>1409</v>
      </c>
      <c r="E156" t="s">
        <v>1043</v>
      </c>
      <c r="F156" t="s">
        <v>1462</v>
      </c>
      <c r="G156" t="s">
        <v>1463</v>
      </c>
      <c r="H156" t="s">
        <v>106</v>
      </c>
      <c r="I156" s="77">
        <v>1890</v>
      </c>
      <c r="J156" s="77">
        <v>14830</v>
      </c>
      <c r="K156" s="77">
        <v>14.94836755</v>
      </c>
      <c r="L156" s="77">
        <v>916.07107255000005</v>
      </c>
      <c r="M156" s="78">
        <v>0</v>
      </c>
      <c r="N156" s="78">
        <v>2.3999999999999998E-3</v>
      </c>
      <c r="O156" s="78">
        <v>5.0000000000000001E-4</v>
      </c>
    </row>
    <row r="157" spans="2:15">
      <c r="B157" t="s">
        <v>1464</v>
      </c>
      <c r="C157" t="s">
        <v>1465</v>
      </c>
      <c r="D157" t="s">
        <v>1404</v>
      </c>
      <c r="E157" t="s">
        <v>1043</v>
      </c>
      <c r="F157" t="s">
        <v>1466</v>
      </c>
      <c r="G157" t="s">
        <v>1467</v>
      </c>
      <c r="H157" t="s">
        <v>106</v>
      </c>
      <c r="I157" s="77">
        <v>3693</v>
      </c>
      <c r="J157" s="77">
        <v>6003</v>
      </c>
      <c r="K157" s="77">
        <v>0</v>
      </c>
      <c r="L157" s="77">
        <v>712.73588985000004</v>
      </c>
      <c r="M157" s="78">
        <v>0</v>
      </c>
      <c r="N157" s="78">
        <v>1.9E-3</v>
      </c>
      <c r="O157" s="78">
        <v>4.0000000000000002E-4</v>
      </c>
    </row>
    <row r="158" spans="2:15">
      <c r="B158" t="s">
        <v>1468</v>
      </c>
      <c r="C158" t="s">
        <v>1469</v>
      </c>
      <c r="D158" t="s">
        <v>1404</v>
      </c>
      <c r="E158" t="s">
        <v>1043</v>
      </c>
      <c r="F158" t="s">
        <v>1470</v>
      </c>
      <c r="G158" t="s">
        <v>1467</v>
      </c>
      <c r="H158" t="s">
        <v>106</v>
      </c>
      <c r="I158" s="77">
        <v>646</v>
      </c>
      <c r="J158" s="77">
        <v>20818</v>
      </c>
      <c r="K158" s="77">
        <v>0</v>
      </c>
      <c r="L158" s="77">
        <v>432.36696019999999</v>
      </c>
      <c r="M158" s="78">
        <v>0</v>
      </c>
      <c r="N158" s="78">
        <v>1.1000000000000001E-3</v>
      </c>
      <c r="O158" s="78">
        <v>2.0000000000000001E-4</v>
      </c>
    </row>
    <row r="159" spans="2:15">
      <c r="B159" t="s">
        <v>1471</v>
      </c>
      <c r="C159" t="s">
        <v>1472</v>
      </c>
      <c r="D159" t="s">
        <v>1423</v>
      </c>
      <c r="E159" t="s">
        <v>1043</v>
      </c>
      <c r="F159" t="s">
        <v>1473</v>
      </c>
      <c r="G159" t="s">
        <v>1474</v>
      </c>
      <c r="H159" t="s">
        <v>113</v>
      </c>
      <c r="I159" s="77">
        <v>9573</v>
      </c>
      <c r="J159" s="77">
        <v>1380</v>
      </c>
      <c r="K159" s="77">
        <v>0</v>
      </c>
      <c r="L159" s="77">
        <v>580.20249005999995</v>
      </c>
      <c r="M159" s="78">
        <v>2.0000000000000001E-4</v>
      </c>
      <c r="N159" s="78">
        <v>1.5E-3</v>
      </c>
      <c r="O159" s="78">
        <v>2.9999999999999997E-4</v>
      </c>
    </row>
    <row r="160" spans="2:15">
      <c r="B160" t="s">
        <v>1475</v>
      </c>
      <c r="C160" t="s">
        <v>1476</v>
      </c>
      <c r="D160" t="s">
        <v>1404</v>
      </c>
      <c r="E160" t="s">
        <v>1043</v>
      </c>
      <c r="F160" t="s">
        <v>1477</v>
      </c>
      <c r="G160" t="s">
        <v>1478</v>
      </c>
      <c r="H160" t="s">
        <v>106</v>
      </c>
      <c r="I160" s="77">
        <v>2609</v>
      </c>
      <c r="J160" s="77">
        <v>13914</v>
      </c>
      <c r="K160" s="77">
        <v>0</v>
      </c>
      <c r="L160" s="77">
        <v>1167.0972759000001</v>
      </c>
      <c r="M160" s="78">
        <v>0</v>
      </c>
      <c r="N160" s="78">
        <v>3.0999999999999999E-3</v>
      </c>
      <c r="O160" s="78">
        <v>5.9999999999999995E-4</v>
      </c>
    </row>
    <row r="161" spans="2:15">
      <c r="B161" t="s">
        <v>1479</v>
      </c>
      <c r="C161" t="s">
        <v>1480</v>
      </c>
      <c r="D161" t="s">
        <v>1409</v>
      </c>
      <c r="E161" t="s">
        <v>1043</v>
      </c>
      <c r="F161" t="s">
        <v>1481</v>
      </c>
      <c r="G161" t="s">
        <v>1482</v>
      </c>
      <c r="H161" t="s">
        <v>106</v>
      </c>
      <c r="I161" s="77">
        <v>2080</v>
      </c>
      <c r="J161" s="77">
        <v>21624</v>
      </c>
      <c r="K161" s="77">
        <v>0</v>
      </c>
      <c r="L161" s="77">
        <v>1446.0401280000001</v>
      </c>
      <c r="M161" s="78">
        <v>1E-4</v>
      </c>
      <c r="N161" s="78">
        <v>3.8E-3</v>
      </c>
      <c r="O161" s="78">
        <v>6.9999999999999999E-4</v>
      </c>
    </row>
    <row r="162" spans="2:15">
      <c r="B162" t="s">
        <v>1483</v>
      </c>
      <c r="C162" t="s">
        <v>1484</v>
      </c>
      <c r="D162" t="s">
        <v>1423</v>
      </c>
      <c r="E162" t="s">
        <v>1043</v>
      </c>
      <c r="F162" t="s">
        <v>1485</v>
      </c>
      <c r="G162" t="s">
        <v>1482</v>
      </c>
      <c r="H162" t="s">
        <v>113</v>
      </c>
      <c r="I162" s="77">
        <v>4947</v>
      </c>
      <c r="J162" s="77">
        <v>64.099999999999994</v>
      </c>
      <c r="K162" s="77">
        <v>0</v>
      </c>
      <c r="L162" s="77">
        <v>13.926833481299999</v>
      </c>
      <c r="M162" s="78">
        <v>0</v>
      </c>
      <c r="N162" s="78">
        <v>0</v>
      </c>
      <c r="O162" s="78">
        <v>0</v>
      </c>
    </row>
    <row r="163" spans="2:15">
      <c r="B163" t="s">
        <v>1486</v>
      </c>
      <c r="C163" t="s">
        <v>1487</v>
      </c>
      <c r="D163" t="s">
        <v>1404</v>
      </c>
      <c r="E163" t="s">
        <v>1043</v>
      </c>
      <c r="F163" t="s">
        <v>1488</v>
      </c>
      <c r="G163" t="s">
        <v>1482</v>
      </c>
      <c r="H163" t="s">
        <v>106</v>
      </c>
      <c r="I163" s="77">
        <v>2100</v>
      </c>
      <c r="J163" s="77">
        <v>18118</v>
      </c>
      <c r="K163" s="77">
        <v>0</v>
      </c>
      <c r="L163" s="77">
        <v>1223.23677</v>
      </c>
      <c r="M163" s="78">
        <v>0</v>
      </c>
      <c r="N163" s="78">
        <v>3.2000000000000002E-3</v>
      </c>
      <c r="O163" s="78">
        <v>5.9999999999999995E-4</v>
      </c>
    </row>
    <row r="164" spans="2:15">
      <c r="B164" t="s">
        <v>1489</v>
      </c>
      <c r="C164" t="s">
        <v>1490</v>
      </c>
      <c r="D164" t="s">
        <v>123</v>
      </c>
      <c r="E164" t="s">
        <v>1043</v>
      </c>
      <c r="F164" t="s">
        <v>1491</v>
      </c>
      <c r="G164" t="s">
        <v>1492</v>
      </c>
      <c r="H164" t="s">
        <v>110</v>
      </c>
      <c r="I164" s="77">
        <v>34528</v>
      </c>
      <c r="J164" s="77">
        <v>612</v>
      </c>
      <c r="K164" s="77">
        <v>0</v>
      </c>
      <c r="L164" s="77">
        <v>833.43313497600002</v>
      </c>
      <c r="M164" s="78">
        <v>0</v>
      </c>
      <c r="N164" s="78">
        <v>2.2000000000000001E-3</v>
      </c>
      <c r="O164" s="78">
        <v>4.0000000000000002E-4</v>
      </c>
    </row>
    <row r="165" spans="2:15">
      <c r="B165" t="s">
        <v>1493</v>
      </c>
      <c r="C165" t="s">
        <v>1413</v>
      </c>
      <c r="D165" t="s">
        <v>1494</v>
      </c>
      <c r="E165" t="s">
        <v>1043</v>
      </c>
      <c r="F165" t="s">
        <v>1495</v>
      </c>
      <c r="G165" t="s">
        <v>1492</v>
      </c>
      <c r="H165" t="s">
        <v>106</v>
      </c>
      <c r="I165" s="77">
        <v>12846</v>
      </c>
      <c r="J165" s="77">
        <v>79</v>
      </c>
      <c r="K165" s="77">
        <v>0</v>
      </c>
      <c r="L165" s="77">
        <v>32.626913100000003</v>
      </c>
      <c r="M165" s="78">
        <v>0</v>
      </c>
      <c r="N165" s="78">
        <v>1E-4</v>
      </c>
      <c r="O165" s="78">
        <v>0</v>
      </c>
    </row>
    <row r="166" spans="2:15">
      <c r="B166" t="s">
        <v>1496</v>
      </c>
      <c r="C166" t="s">
        <v>1497</v>
      </c>
      <c r="D166" t="s">
        <v>123</v>
      </c>
      <c r="E166" t="s">
        <v>1043</v>
      </c>
      <c r="F166" t="s">
        <v>1498</v>
      </c>
      <c r="G166" t="s">
        <v>1492</v>
      </c>
      <c r="H166" t="s">
        <v>110</v>
      </c>
      <c r="I166" s="77">
        <v>13725</v>
      </c>
      <c r="J166" s="77">
        <v>1100</v>
      </c>
      <c r="K166" s="77">
        <v>0</v>
      </c>
      <c r="L166" s="77">
        <v>595.46049749999997</v>
      </c>
      <c r="M166" s="78">
        <v>3.8E-3</v>
      </c>
      <c r="N166" s="78">
        <v>1.6000000000000001E-3</v>
      </c>
      <c r="O166" s="78">
        <v>2.9999999999999997E-4</v>
      </c>
    </row>
    <row r="167" spans="2:15">
      <c r="B167" t="s">
        <v>1499</v>
      </c>
      <c r="C167" t="s">
        <v>1500</v>
      </c>
      <c r="D167" t="s">
        <v>1404</v>
      </c>
      <c r="E167" t="s">
        <v>1043</v>
      </c>
      <c r="F167" t="s">
        <v>1501</v>
      </c>
      <c r="G167" t="s">
        <v>1406</v>
      </c>
      <c r="H167" t="s">
        <v>106</v>
      </c>
      <c r="I167" s="77">
        <v>6217</v>
      </c>
      <c r="J167" s="77">
        <v>23273</v>
      </c>
      <c r="K167" s="77">
        <v>0</v>
      </c>
      <c r="L167" s="77">
        <v>4651.7269481499998</v>
      </c>
      <c r="M167" s="78">
        <v>0</v>
      </c>
      <c r="N167" s="78">
        <v>1.2200000000000001E-2</v>
      </c>
      <c r="O167" s="78">
        <v>2.3E-3</v>
      </c>
    </row>
    <row r="168" spans="2:15">
      <c r="B168" t="s">
        <v>1502</v>
      </c>
      <c r="C168" t="s">
        <v>1503</v>
      </c>
      <c r="D168" t="s">
        <v>1409</v>
      </c>
      <c r="E168" t="s">
        <v>1043</v>
      </c>
      <c r="F168" t="s">
        <v>1504</v>
      </c>
      <c r="G168" t="s">
        <v>1406</v>
      </c>
      <c r="H168" t="s">
        <v>106</v>
      </c>
      <c r="I168" s="77">
        <v>703</v>
      </c>
      <c r="J168" s="77">
        <v>325693</v>
      </c>
      <c r="K168" s="77">
        <v>0</v>
      </c>
      <c r="L168" s="77">
        <v>7361.1340548500002</v>
      </c>
      <c r="M168" s="78">
        <v>0</v>
      </c>
      <c r="N168" s="78">
        <v>1.9400000000000001E-2</v>
      </c>
      <c r="O168" s="78">
        <v>3.5999999999999999E-3</v>
      </c>
    </row>
    <row r="169" spans="2:15">
      <c r="B169" t="s">
        <v>1505</v>
      </c>
      <c r="C169" t="s">
        <v>1506</v>
      </c>
      <c r="D169" t="s">
        <v>1409</v>
      </c>
      <c r="E169" t="s">
        <v>1043</v>
      </c>
      <c r="F169" t="s">
        <v>1507</v>
      </c>
      <c r="G169" t="s">
        <v>1406</v>
      </c>
      <c r="H169" t="s">
        <v>106</v>
      </c>
      <c r="I169" s="77">
        <v>4614</v>
      </c>
      <c r="J169" s="77">
        <v>13240</v>
      </c>
      <c r="K169" s="77">
        <v>0</v>
      </c>
      <c r="L169" s="77">
        <v>1964.0229240000001</v>
      </c>
      <c r="M169" s="78">
        <v>0</v>
      </c>
      <c r="N169" s="78">
        <v>5.1999999999999998E-3</v>
      </c>
      <c r="O169" s="78">
        <v>1E-3</v>
      </c>
    </row>
    <row r="170" spans="2:15">
      <c r="B170" t="s">
        <v>1508</v>
      </c>
      <c r="C170" t="s">
        <v>1509</v>
      </c>
      <c r="D170" t="s">
        <v>1409</v>
      </c>
      <c r="E170" t="s">
        <v>1043</v>
      </c>
      <c r="F170" t="s">
        <v>1510</v>
      </c>
      <c r="G170" t="s">
        <v>1406</v>
      </c>
      <c r="H170" t="s">
        <v>106</v>
      </c>
      <c r="I170" s="77">
        <v>12577</v>
      </c>
      <c r="J170" s="77">
        <v>8790</v>
      </c>
      <c r="K170" s="77">
        <v>0</v>
      </c>
      <c r="L170" s="77">
        <v>3554.2413345</v>
      </c>
      <c r="M170" s="78">
        <v>8.6999999999999994E-3</v>
      </c>
      <c r="N170" s="78">
        <v>9.4000000000000004E-3</v>
      </c>
      <c r="O170" s="78">
        <v>1.8E-3</v>
      </c>
    </row>
    <row r="171" spans="2:15">
      <c r="B171" t="s">
        <v>1511</v>
      </c>
      <c r="C171" t="s">
        <v>1512</v>
      </c>
      <c r="D171" t="s">
        <v>1409</v>
      </c>
      <c r="E171" t="s">
        <v>1043</v>
      </c>
      <c r="F171" t="s">
        <v>1513</v>
      </c>
      <c r="G171" t="s">
        <v>1406</v>
      </c>
      <c r="H171" t="s">
        <v>106</v>
      </c>
      <c r="I171" s="77">
        <v>321</v>
      </c>
      <c r="J171" s="77">
        <v>222727</v>
      </c>
      <c r="K171" s="77">
        <v>0</v>
      </c>
      <c r="L171" s="77">
        <v>2298.5760490500002</v>
      </c>
      <c r="M171" s="78">
        <v>0</v>
      </c>
      <c r="N171" s="78">
        <v>6.1000000000000004E-3</v>
      </c>
      <c r="O171" s="78">
        <v>1.1000000000000001E-3</v>
      </c>
    </row>
    <row r="172" spans="2:15">
      <c r="B172" t="s">
        <v>1514</v>
      </c>
      <c r="C172" t="s">
        <v>1515</v>
      </c>
      <c r="D172" t="s">
        <v>1409</v>
      </c>
      <c r="E172" t="s">
        <v>1043</v>
      </c>
      <c r="F172" t="s">
        <v>1516</v>
      </c>
      <c r="G172" t="s">
        <v>1411</v>
      </c>
      <c r="H172" t="s">
        <v>106</v>
      </c>
      <c r="I172" s="77">
        <v>23072</v>
      </c>
      <c r="J172" s="77">
        <v>9171</v>
      </c>
      <c r="K172" s="77">
        <v>0</v>
      </c>
      <c r="L172" s="77">
        <v>6802.7249807999997</v>
      </c>
      <c r="M172" s="78">
        <v>0</v>
      </c>
      <c r="N172" s="78">
        <v>1.7899999999999999E-2</v>
      </c>
      <c r="O172" s="78">
        <v>3.3999999999999998E-3</v>
      </c>
    </row>
    <row r="173" spans="2:15">
      <c r="B173" t="s">
        <v>1517</v>
      </c>
      <c r="C173" t="s">
        <v>1518</v>
      </c>
      <c r="D173" t="s">
        <v>1409</v>
      </c>
      <c r="E173" t="s">
        <v>1043</v>
      </c>
      <c r="F173" t="s">
        <v>1519</v>
      </c>
      <c r="G173" t="s">
        <v>1411</v>
      </c>
      <c r="H173" t="s">
        <v>106</v>
      </c>
      <c r="I173" s="77">
        <v>2495</v>
      </c>
      <c r="J173" s="77">
        <v>4982</v>
      </c>
      <c r="K173" s="77">
        <v>0</v>
      </c>
      <c r="L173" s="77">
        <v>399.62739349999998</v>
      </c>
      <c r="M173" s="78">
        <v>0</v>
      </c>
      <c r="N173" s="78">
        <v>1.1000000000000001E-3</v>
      </c>
      <c r="O173" s="78">
        <v>2.0000000000000001E-4</v>
      </c>
    </row>
    <row r="174" spans="2:15">
      <c r="B174" t="s">
        <v>1520</v>
      </c>
      <c r="C174" t="s">
        <v>1521</v>
      </c>
      <c r="D174" t="s">
        <v>1409</v>
      </c>
      <c r="E174" t="s">
        <v>1043</v>
      </c>
      <c r="F174" t="s">
        <v>1522</v>
      </c>
      <c r="G174" t="s">
        <v>1411</v>
      </c>
      <c r="H174" t="s">
        <v>106</v>
      </c>
      <c r="I174" s="77">
        <v>4664</v>
      </c>
      <c r="J174" s="77">
        <v>52220</v>
      </c>
      <c r="K174" s="77">
        <v>0</v>
      </c>
      <c r="L174" s="77">
        <v>7830.263672</v>
      </c>
      <c r="M174" s="78">
        <v>0</v>
      </c>
      <c r="N174" s="78">
        <v>2.06E-2</v>
      </c>
      <c r="O174" s="78">
        <v>3.8999999999999998E-3</v>
      </c>
    </row>
    <row r="175" spans="2:15">
      <c r="B175" t="s">
        <v>1523</v>
      </c>
      <c r="C175" t="s">
        <v>1524</v>
      </c>
      <c r="D175" t="s">
        <v>1409</v>
      </c>
      <c r="E175" t="s">
        <v>1043</v>
      </c>
      <c r="F175" t="s">
        <v>1525</v>
      </c>
      <c r="G175" t="s">
        <v>1411</v>
      </c>
      <c r="H175" t="s">
        <v>110</v>
      </c>
      <c r="I175" s="77">
        <v>1600</v>
      </c>
      <c r="J175" s="77">
        <v>15930</v>
      </c>
      <c r="K175" s="77">
        <v>0</v>
      </c>
      <c r="L175" s="77">
        <v>1005.272208</v>
      </c>
      <c r="M175" s="78">
        <v>0</v>
      </c>
      <c r="N175" s="78">
        <v>2.5999999999999999E-3</v>
      </c>
      <c r="O175" s="78">
        <v>5.0000000000000001E-4</v>
      </c>
    </row>
    <row r="176" spans="2:15">
      <c r="B176" t="s">
        <v>1526</v>
      </c>
      <c r="C176" t="s">
        <v>1527</v>
      </c>
      <c r="D176" t="s">
        <v>1409</v>
      </c>
      <c r="E176" t="s">
        <v>1043</v>
      </c>
      <c r="F176" t="s">
        <v>1528</v>
      </c>
      <c r="G176" t="s">
        <v>1077</v>
      </c>
      <c r="H176" t="s">
        <v>106</v>
      </c>
      <c r="I176" s="77">
        <v>1374</v>
      </c>
      <c r="J176" s="77">
        <v>175188</v>
      </c>
      <c r="K176" s="77">
        <v>0</v>
      </c>
      <c r="L176" s="77">
        <v>7738.7722308000002</v>
      </c>
      <c r="M176" s="78">
        <v>0</v>
      </c>
      <c r="N176" s="78">
        <v>2.0400000000000001E-2</v>
      </c>
      <c r="O176" s="78">
        <v>3.8E-3</v>
      </c>
    </row>
    <row r="177" spans="2:15">
      <c r="B177" t="s">
        <v>1529</v>
      </c>
      <c r="C177" t="s">
        <v>1530</v>
      </c>
      <c r="D177" t="s">
        <v>1409</v>
      </c>
      <c r="E177" t="s">
        <v>1043</v>
      </c>
      <c r="F177" t="s">
        <v>1531</v>
      </c>
      <c r="G177" t="s">
        <v>1077</v>
      </c>
      <c r="H177" t="s">
        <v>106</v>
      </c>
      <c r="I177" s="77">
        <v>5210</v>
      </c>
      <c r="J177" s="77">
        <v>27316</v>
      </c>
      <c r="K177" s="77">
        <v>0</v>
      </c>
      <c r="L177" s="77">
        <v>4575.4709739999998</v>
      </c>
      <c r="M177" s="78">
        <v>0</v>
      </c>
      <c r="N177" s="78">
        <v>1.2E-2</v>
      </c>
      <c r="O177" s="78">
        <v>2.3E-3</v>
      </c>
    </row>
    <row r="178" spans="2:15">
      <c r="B178" t="s">
        <v>1532</v>
      </c>
      <c r="C178" t="s">
        <v>1533</v>
      </c>
      <c r="D178" t="s">
        <v>1404</v>
      </c>
      <c r="E178" t="s">
        <v>1043</v>
      </c>
      <c r="F178" t="s">
        <v>1534</v>
      </c>
      <c r="G178" t="s">
        <v>1077</v>
      </c>
      <c r="H178" t="s">
        <v>106</v>
      </c>
      <c r="I178" s="77">
        <v>3457</v>
      </c>
      <c r="J178" s="77">
        <v>35694</v>
      </c>
      <c r="K178" s="77">
        <v>0</v>
      </c>
      <c r="L178" s="77">
        <v>3967.1221796999998</v>
      </c>
      <c r="M178" s="78">
        <v>0</v>
      </c>
      <c r="N178" s="78">
        <v>1.04E-2</v>
      </c>
      <c r="O178" s="78">
        <v>2E-3</v>
      </c>
    </row>
    <row r="179" spans="2:15">
      <c r="B179" t="s">
        <v>1535</v>
      </c>
      <c r="C179" t="s">
        <v>1536</v>
      </c>
      <c r="D179" t="s">
        <v>1409</v>
      </c>
      <c r="E179" t="s">
        <v>1043</v>
      </c>
      <c r="F179" t="s">
        <v>1537</v>
      </c>
      <c r="G179" t="s">
        <v>1077</v>
      </c>
      <c r="H179" t="s">
        <v>106</v>
      </c>
      <c r="I179" s="77">
        <v>11297</v>
      </c>
      <c r="J179" s="77">
        <v>22242</v>
      </c>
      <c r="K179" s="77">
        <v>0</v>
      </c>
      <c r="L179" s="77">
        <v>8078.2621491</v>
      </c>
      <c r="M179" s="78">
        <v>0</v>
      </c>
      <c r="N179" s="78">
        <v>2.1299999999999999E-2</v>
      </c>
      <c r="O179" s="78">
        <v>4.0000000000000001E-3</v>
      </c>
    </row>
    <row r="180" spans="2:15">
      <c r="B180" t="s">
        <v>1538</v>
      </c>
      <c r="C180" t="s">
        <v>1539</v>
      </c>
      <c r="D180" t="s">
        <v>1409</v>
      </c>
      <c r="E180" t="s">
        <v>1043</v>
      </c>
      <c r="F180" t="s">
        <v>1540</v>
      </c>
      <c r="G180" t="s">
        <v>1077</v>
      </c>
      <c r="H180" t="s">
        <v>106</v>
      </c>
      <c r="I180" s="77">
        <v>8512</v>
      </c>
      <c r="J180" s="77">
        <v>23420</v>
      </c>
      <c r="K180" s="77">
        <v>0</v>
      </c>
      <c r="L180" s="77">
        <v>6409.1359359999997</v>
      </c>
      <c r="M180" s="78">
        <v>0</v>
      </c>
      <c r="N180" s="78">
        <v>1.6899999999999998E-2</v>
      </c>
      <c r="O180" s="78">
        <v>3.2000000000000002E-3</v>
      </c>
    </row>
    <row r="181" spans="2:15">
      <c r="B181" t="s">
        <v>1541</v>
      </c>
      <c r="C181" t="s">
        <v>1542</v>
      </c>
      <c r="D181" t="s">
        <v>1543</v>
      </c>
      <c r="E181" t="s">
        <v>1043</v>
      </c>
      <c r="F181" t="s">
        <v>1544</v>
      </c>
      <c r="G181" t="s">
        <v>1077</v>
      </c>
      <c r="H181" t="s">
        <v>110</v>
      </c>
      <c r="I181" s="77">
        <v>2024</v>
      </c>
      <c r="J181" s="77">
        <v>10722</v>
      </c>
      <c r="K181" s="77">
        <v>0</v>
      </c>
      <c r="L181" s="77">
        <v>855.92207764800003</v>
      </c>
      <c r="M181" s="78">
        <v>0</v>
      </c>
      <c r="N181" s="78">
        <v>2.3E-3</v>
      </c>
      <c r="O181" s="78">
        <v>4.0000000000000002E-4</v>
      </c>
    </row>
    <row r="182" spans="2:15">
      <c r="B182" t="s">
        <v>1545</v>
      </c>
      <c r="C182" t="s">
        <v>1546</v>
      </c>
      <c r="D182" t="s">
        <v>1404</v>
      </c>
      <c r="E182" t="s">
        <v>1043</v>
      </c>
      <c r="F182" t="s">
        <v>1547</v>
      </c>
      <c r="G182" t="s">
        <v>1077</v>
      </c>
      <c r="H182" t="s">
        <v>106</v>
      </c>
      <c r="I182" s="77">
        <v>4819</v>
      </c>
      <c r="J182" s="77">
        <v>21873</v>
      </c>
      <c r="K182" s="77">
        <v>0</v>
      </c>
      <c r="L182" s="77">
        <v>3388.80248205</v>
      </c>
      <c r="M182" s="78">
        <v>0</v>
      </c>
      <c r="N182" s="78">
        <v>8.8999999999999999E-3</v>
      </c>
      <c r="O182" s="78">
        <v>1.6999999999999999E-3</v>
      </c>
    </row>
    <row r="183" spans="2:15">
      <c r="B183" t="s">
        <v>1548</v>
      </c>
      <c r="C183" t="s">
        <v>1549</v>
      </c>
      <c r="D183" t="s">
        <v>1409</v>
      </c>
      <c r="E183" t="s">
        <v>1043</v>
      </c>
      <c r="F183" t="s">
        <v>1550</v>
      </c>
      <c r="G183" t="s">
        <v>1072</v>
      </c>
      <c r="H183" t="s">
        <v>106</v>
      </c>
      <c r="I183" s="77">
        <v>22762</v>
      </c>
      <c r="J183" s="77">
        <v>13269</v>
      </c>
      <c r="K183" s="77">
        <v>0</v>
      </c>
      <c r="L183" s="77">
        <v>9710.2316427000005</v>
      </c>
      <c r="M183" s="78">
        <v>0</v>
      </c>
      <c r="N183" s="78">
        <v>2.5600000000000001E-2</v>
      </c>
      <c r="O183" s="78">
        <v>4.7999999999999996E-3</v>
      </c>
    </row>
    <row r="184" spans="2:15">
      <c r="B184" t="s">
        <v>1551</v>
      </c>
      <c r="C184" t="s">
        <v>1552</v>
      </c>
      <c r="D184" t="s">
        <v>1404</v>
      </c>
      <c r="E184" t="s">
        <v>1043</v>
      </c>
      <c r="F184" t="s">
        <v>1553</v>
      </c>
      <c r="G184" t="s">
        <v>1554</v>
      </c>
      <c r="H184" t="s">
        <v>106</v>
      </c>
      <c r="I184" s="77">
        <v>2224</v>
      </c>
      <c r="J184" s="77">
        <v>25962</v>
      </c>
      <c r="K184" s="77">
        <v>0</v>
      </c>
      <c r="L184" s="77">
        <v>1856.3245391999999</v>
      </c>
      <c r="M184" s="78">
        <v>0</v>
      </c>
      <c r="N184" s="78">
        <v>4.8999999999999998E-3</v>
      </c>
      <c r="O184" s="78">
        <v>8.9999999999999998E-4</v>
      </c>
    </row>
    <row r="185" spans="2:15">
      <c r="B185" t="s">
        <v>1555</v>
      </c>
      <c r="C185" t="s">
        <v>1556</v>
      </c>
      <c r="D185" t="s">
        <v>1543</v>
      </c>
      <c r="E185" t="s">
        <v>1043</v>
      </c>
      <c r="F185" t="s">
        <v>1557</v>
      </c>
      <c r="G185" t="s">
        <v>1558</v>
      </c>
      <c r="H185" t="s">
        <v>110</v>
      </c>
      <c r="I185" s="77">
        <v>8400</v>
      </c>
      <c r="J185" s="77">
        <v>906.4</v>
      </c>
      <c r="K185" s="77">
        <v>0</v>
      </c>
      <c r="L185" s="77">
        <v>300.29430816000001</v>
      </c>
      <c r="M185" s="78">
        <v>0</v>
      </c>
      <c r="N185" s="78">
        <v>8.0000000000000004E-4</v>
      </c>
      <c r="O185" s="78">
        <v>1E-4</v>
      </c>
    </row>
    <row r="186" spans="2:15">
      <c r="B186" t="s">
        <v>1559</v>
      </c>
      <c r="C186" t="s">
        <v>1560</v>
      </c>
      <c r="D186" t="s">
        <v>123</v>
      </c>
      <c r="E186" t="s">
        <v>1043</v>
      </c>
      <c r="F186" t="s">
        <v>1561</v>
      </c>
      <c r="G186" t="s">
        <v>1558</v>
      </c>
      <c r="H186" t="s">
        <v>110</v>
      </c>
      <c r="I186" s="77">
        <v>2483</v>
      </c>
      <c r="J186" s="77">
        <v>6270</v>
      </c>
      <c r="K186" s="77">
        <v>0</v>
      </c>
      <c r="L186" s="77">
        <v>614.03365881000002</v>
      </c>
      <c r="M186" s="78">
        <v>0</v>
      </c>
      <c r="N186" s="78">
        <v>1.6000000000000001E-3</v>
      </c>
      <c r="O186" s="78">
        <v>2.9999999999999997E-4</v>
      </c>
    </row>
    <row r="187" spans="2:15">
      <c r="B187" t="s">
        <v>1562</v>
      </c>
      <c r="C187" t="s">
        <v>1563</v>
      </c>
      <c r="D187" t="s">
        <v>123</v>
      </c>
      <c r="E187" t="s">
        <v>1043</v>
      </c>
      <c r="F187" t="s">
        <v>1564</v>
      </c>
      <c r="G187" t="s">
        <v>1558</v>
      </c>
      <c r="H187" t="s">
        <v>110</v>
      </c>
      <c r="I187" s="77">
        <v>15000</v>
      </c>
      <c r="J187" s="77">
        <v>3457</v>
      </c>
      <c r="K187" s="77">
        <v>0</v>
      </c>
      <c r="L187" s="77">
        <v>2045.2130549999999</v>
      </c>
      <c r="M187" s="78">
        <v>0</v>
      </c>
      <c r="N187" s="78">
        <v>5.4000000000000003E-3</v>
      </c>
      <c r="O187" s="78">
        <v>1E-3</v>
      </c>
    </row>
    <row r="188" spans="2:15">
      <c r="B188" t="s">
        <v>238</v>
      </c>
      <c r="E188" s="16"/>
      <c r="F188" s="16"/>
      <c r="G188" s="16"/>
    </row>
    <row r="189" spans="2:15">
      <c r="B189" t="s">
        <v>318</v>
      </c>
      <c r="E189" s="16"/>
      <c r="F189" s="16"/>
      <c r="G189" s="16"/>
    </row>
    <row r="190" spans="2:15">
      <c r="B190" t="s">
        <v>319</v>
      </c>
      <c r="E190" s="16"/>
      <c r="F190" s="16"/>
      <c r="G190" s="16"/>
    </row>
    <row r="191" spans="2:15">
      <c r="B191" t="s">
        <v>320</v>
      </c>
      <c r="E191" s="16"/>
      <c r="F191" s="16"/>
      <c r="G191" s="16"/>
    </row>
    <row r="192" spans="2:15">
      <c r="B192" t="s">
        <v>321</v>
      </c>
      <c r="E192" s="16"/>
      <c r="F192" s="16"/>
      <c r="G192" s="16"/>
    </row>
    <row r="193" spans="5:7">
      <c r="E193" s="16"/>
      <c r="F193" s="16"/>
      <c r="G193" s="16"/>
    </row>
    <row r="194" spans="5:7">
      <c r="E194" s="16"/>
      <c r="F194" s="16"/>
      <c r="G194" s="16"/>
    </row>
    <row r="195" spans="5:7">
      <c r="E195" s="16"/>
      <c r="F195" s="16"/>
      <c r="G195" s="16"/>
    </row>
    <row r="196" spans="5:7">
      <c r="E196" s="16"/>
      <c r="F196" s="16"/>
      <c r="G196" s="16"/>
    </row>
    <row r="197" spans="5:7">
      <c r="E197" s="16"/>
      <c r="F197" s="16"/>
      <c r="G197" s="16"/>
    </row>
    <row r="198" spans="5:7">
      <c r="E198" s="16"/>
      <c r="F198" s="16"/>
      <c r="G198" s="16"/>
    </row>
    <row r="199" spans="5:7">
      <c r="E199" s="16"/>
      <c r="F199" s="16"/>
      <c r="G199" s="16"/>
    </row>
    <row r="200" spans="5:7">
      <c r="E200" s="16"/>
      <c r="F200" s="16"/>
      <c r="G200" s="16"/>
    </row>
    <row r="201" spans="5:7">
      <c r="E201" s="16"/>
      <c r="F201" s="16"/>
      <c r="G201" s="16"/>
    </row>
    <row r="202" spans="5:7">
      <c r="E202" s="16"/>
      <c r="F202" s="16"/>
      <c r="G202" s="16"/>
    </row>
    <row r="203" spans="5:7">
      <c r="E203" s="16"/>
      <c r="F203" s="16"/>
      <c r="G203" s="16"/>
    </row>
    <row r="204" spans="5:7">
      <c r="E204" s="16"/>
      <c r="F204" s="16"/>
      <c r="G204" s="16"/>
    </row>
    <row r="205" spans="5:7">
      <c r="E205" s="16"/>
      <c r="F205" s="16"/>
      <c r="G205" s="16"/>
    </row>
    <row r="206" spans="5:7">
      <c r="E206" s="16"/>
      <c r="F206" s="16"/>
      <c r="G206" s="16"/>
    </row>
    <row r="207" spans="5:7">
      <c r="E207" s="16"/>
      <c r="F207" s="16"/>
      <c r="G207" s="16"/>
    </row>
    <row r="208" spans="5:7">
      <c r="E208" s="16"/>
      <c r="F208" s="16"/>
      <c r="G208" s="16"/>
    </row>
    <row r="209" spans="5:7">
      <c r="E209" s="16"/>
      <c r="F209" s="16"/>
      <c r="G209" s="16"/>
    </row>
    <row r="210" spans="5:7">
      <c r="E210" s="16"/>
      <c r="F210" s="16"/>
      <c r="G210" s="16"/>
    </row>
    <row r="211" spans="5:7">
      <c r="E211" s="16"/>
      <c r="F211" s="16"/>
      <c r="G211" s="16"/>
    </row>
    <row r="212" spans="5:7">
      <c r="E212" s="16"/>
      <c r="F212" s="16"/>
      <c r="G212" s="16"/>
    </row>
    <row r="213" spans="5:7">
      <c r="E213" s="16"/>
      <c r="F213" s="16"/>
      <c r="G213" s="16"/>
    </row>
    <row r="214" spans="5:7">
      <c r="E214" s="16"/>
      <c r="F214" s="16"/>
      <c r="G214" s="16"/>
    </row>
    <row r="215" spans="5:7">
      <c r="E215" s="16"/>
      <c r="F215" s="16"/>
      <c r="G215" s="16"/>
    </row>
    <row r="216" spans="5:7">
      <c r="E216" s="16"/>
      <c r="F216" s="16"/>
      <c r="G216" s="16"/>
    </row>
    <row r="217" spans="5:7">
      <c r="E217" s="16"/>
      <c r="F217" s="16"/>
      <c r="G217" s="16"/>
    </row>
    <row r="218" spans="5:7">
      <c r="E218" s="16"/>
      <c r="F218" s="16"/>
      <c r="G218" s="16"/>
    </row>
    <row r="219" spans="5:7">
      <c r="E219" s="16"/>
      <c r="F219" s="16"/>
      <c r="G219" s="16"/>
    </row>
    <row r="220" spans="5:7">
      <c r="E220" s="16"/>
      <c r="F220" s="16"/>
      <c r="G220" s="16"/>
    </row>
    <row r="221" spans="5:7">
      <c r="E221" s="16"/>
      <c r="F221" s="16"/>
      <c r="G221" s="16"/>
    </row>
    <row r="222" spans="5:7">
      <c r="E222" s="16"/>
      <c r="F222" s="16"/>
      <c r="G222" s="16"/>
    </row>
    <row r="223" spans="5:7">
      <c r="E223" s="16"/>
      <c r="F223" s="16"/>
      <c r="G223" s="16"/>
    </row>
    <row r="224" spans="5:7">
      <c r="E224" s="16"/>
      <c r="F224" s="16"/>
      <c r="G224" s="16"/>
    </row>
    <row r="225" spans="5:7">
      <c r="E225" s="16"/>
      <c r="F225" s="16"/>
      <c r="G225" s="16"/>
    </row>
    <row r="226" spans="5:7">
      <c r="E226" s="16"/>
      <c r="F226" s="16"/>
      <c r="G226" s="16"/>
    </row>
    <row r="227" spans="5:7">
      <c r="E227" s="16"/>
      <c r="F227" s="16"/>
      <c r="G227" s="16"/>
    </row>
    <row r="228" spans="5:7">
      <c r="E228" s="16"/>
      <c r="F228" s="16"/>
      <c r="G228" s="16"/>
    </row>
    <row r="229" spans="5:7">
      <c r="E229" s="16"/>
      <c r="F229" s="16"/>
      <c r="G229" s="16"/>
    </row>
    <row r="230" spans="5:7">
      <c r="E230" s="16"/>
      <c r="F230" s="16"/>
      <c r="G230" s="16"/>
    </row>
    <row r="231" spans="5:7">
      <c r="E231" s="16"/>
      <c r="F231" s="16"/>
      <c r="G231" s="16"/>
    </row>
    <row r="232" spans="5:7">
      <c r="E232" s="16"/>
      <c r="F232" s="16"/>
      <c r="G232" s="16"/>
    </row>
    <row r="233" spans="5:7">
      <c r="E233" s="16"/>
      <c r="F233" s="16"/>
      <c r="G233" s="16"/>
    </row>
    <row r="234" spans="5:7">
      <c r="E234" s="16"/>
      <c r="F234" s="16"/>
      <c r="G234" s="16"/>
    </row>
    <row r="235" spans="5:7">
      <c r="E235" s="16"/>
      <c r="F235" s="16"/>
      <c r="G235" s="16"/>
    </row>
    <row r="236" spans="5:7">
      <c r="E236" s="16"/>
      <c r="F236" s="16"/>
      <c r="G236" s="16"/>
    </row>
    <row r="237" spans="5:7">
      <c r="E237" s="16"/>
      <c r="F237" s="16"/>
      <c r="G237" s="16"/>
    </row>
    <row r="238" spans="5:7">
      <c r="E238" s="16"/>
      <c r="F238" s="16"/>
      <c r="G238" s="16"/>
    </row>
    <row r="239" spans="5:7">
      <c r="E239" s="16"/>
      <c r="F239" s="16"/>
      <c r="G239" s="16"/>
    </row>
    <row r="240" spans="5:7">
      <c r="E240" s="16"/>
      <c r="F240" s="16"/>
      <c r="G240" s="16"/>
    </row>
    <row r="241" spans="2:7">
      <c r="E241" s="16"/>
      <c r="F241" s="16"/>
      <c r="G241" s="16"/>
    </row>
    <row r="242" spans="2:7">
      <c r="E242" s="16"/>
      <c r="F242" s="16"/>
      <c r="G242" s="16"/>
    </row>
    <row r="243" spans="2:7">
      <c r="E243" s="16"/>
      <c r="F243" s="16"/>
      <c r="G243" s="16"/>
    </row>
    <row r="244" spans="2:7">
      <c r="E244" s="16"/>
      <c r="F244" s="16"/>
      <c r="G244" s="16"/>
    </row>
    <row r="245" spans="2:7">
      <c r="E245" s="16"/>
      <c r="F245" s="16"/>
      <c r="G245" s="16"/>
    </row>
    <row r="246" spans="2:7">
      <c r="E246" s="16"/>
      <c r="F246" s="16"/>
      <c r="G246" s="16"/>
    </row>
    <row r="247" spans="2:7">
      <c r="E247" s="16"/>
      <c r="F247" s="16"/>
      <c r="G247" s="16"/>
    </row>
    <row r="248" spans="2:7">
      <c r="E248" s="16"/>
      <c r="F248" s="16"/>
      <c r="G248" s="16"/>
    </row>
    <row r="249" spans="2:7">
      <c r="E249" s="16"/>
      <c r="F249" s="16"/>
      <c r="G249" s="16"/>
    </row>
    <row r="250" spans="2:7">
      <c r="B250" s="16"/>
      <c r="E250" s="16"/>
      <c r="F250" s="16"/>
      <c r="G250" s="16"/>
    </row>
    <row r="251" spans="2:7">
      <c r="B251" s="16"/>
      <c r="E251" s="16"/>
      <c r="F251" s="16"/>
      <c r="G251" s="16"/>
    </row>
    <row r="252" spans="2:7">
      <c r="B252" s="19"/>
      <c r="E252" s="16"/>
      <c r="F252" s="16"/>
      <c r="G252" s="16"/>
    </row>
    <row r="253" spans="2:7">
      <c r="E253" s="16"/>
      <c r="F253" s="16"/>
      <c r="G253" s="16"/>
    </row>
    <row r="254" spans="2:7">
      <c r="E254" s="16"/>
      <c r="F254" s="16"/>
      <c r="G254" s="16"/>
    </row>
    <row r="255" spans="2:7">
      <c r="E255" s="16"/>
      <c r="F255" s="16"/>
      <c r="G255" s="16"/>
    </row>
    <row r="256" spans="2:7">
      <c r="E256" s="16"/>
      <c r="F256" s="16"/>
      <c r="G256" s="16"/>
    </row>
    <row r="257" spans="2:7">
      <c r="E257" s="16"/>
      <c r="F257" s="16"/>
      <c r="G257" s="16"/>
    </row>
    <row r="258" spans="2:7">
      <c r="E258" s="16"/>
      <c r="F258" s="16"/>
      <c r="G258" s="16"/>
    </row>
    <row r="259" spans="2:7">
      <c r="E259" s="16"/>
      <c r="F259" s="16"/>
      <c r="G259" s="16"/>
    </row>
    <row r="260" spans="2:7">
      <c r="E260" s="16"/>
      <c r="F260" s="16"/>
      <c r="G260" s="16"/>
    </row>
    <row r="261" spans="2:7">
      <c r="E261" s="16"/>
      <c r="F261" s="16"/>
      <c r="G261" s="16"/>
    </row>
    <row r="262" spans="2:7">
      <c r="E262" s="16"/>
      <c r="F262" s="16"/>
      <c r="G262" s="16"/>
    </row>
    <row r="263" spans="2:7">
      <c r="E263" s="16"/>
      <c r="F263" s="16"/>
      <c r="G263" s="16"/>
    </row>
    <row r="264" spans="2:7">
      <c r="E264" s="16"/>
      <c r="F264" s="16"/>
      <c r="G264" s="16"/>
    </row>
    <row r="265" spans="2:7">
      <c r="E265" s="16"/>
      <c r="F265" s="16"/>
      <c r="G265" s="16"/>
    </row>
    <row r="266" spans="2:7">
      <c r="E266" s="16"/>
      <c r="F266" s="16"/>
      <c r="G266" s="16"/>
    </row>
    <row r="267" spans="2:7">
      <c r="E267" s="16"/>
      <c r="F267" s="16"/>
      <c r="G267" s="16"/>
    </row>
    <row r="268" spans="2:7">
      <c r="E268" s="16"/>
      <c r="F268" s="16"/>
      <c r="G268" s="16"/>
    </row>
    <row r="269" spans="2:7">
      <c r="E269" s="16"/>
      <c r="F269" s="16"/>
      <c r="G269" s="16"/>
    </row>
    <row r="270" spans="2:7">
      <c r="E270" s="16"/>
      <c r="F270" s="16"/>
      <c r="G270" s="16"/>
    </row>
    <row r="271" spans="2:7">
      <c r="B271" s="16"/>
      <c r="E271" s="16"/>
      <c r="F271" s="16"/>
      <c r="G271" s="16"/>
    </row>
    <row r="272" spans="2:7">
      <c r="B272" s="16"/>
      <c r="E272" s="16"/>
      <c r="F272" s="16"/>
      <c r="G272" s="16"/>
    </row>
    <row r="273" spans="2:7">
      <c r="B273" s="19"/>
      <c r="E273" s="16"/>
      <c r="F273" s="16"/>
      <c r="G273" s="16"/>
    </row>
    <row r="274" spans="2:7">
      <c r="E274" s="16"/>
      <c r="F274" s="16"/>
      <c r="G274" s="16"/>
    </row>
    <row r="275" spans="2:7">
      <c r="E275" s="16"/>
      <c r="F275" s="16"/>
      <c r="G275" s="16"/>
    </row>
    <row r="276" spans="2:7">
      <c r="E276" s="16"/>
      <c r="F276" s="16"/>
      <c r="G276" s="16"/>
    </row>
    <row r="277" spans="2:7">
      <c r="E277" s="16"/>
      <c r="F277" s="16"/>
      <c r="G277" s="16"/>
    </row>
    <row r="278" spans="2:7">
      <c r="E278" s="16"/>
      <c r="F278" s="16"/>
      <c r="G278" s="16"/>
    </row>
    <row r="279" spans="2:7">
      <c r="E279" s="16"/>
      <c r="F279" s="16"/>
      <c r="G279" s="16"/>
    </row>
    <row r="280" spans="2:7">
      <c r="E280" s="16"/>
      <c r="F280" s="16"/>
      <c r="G280" s="16"/>
    </row>
    <row r="281" spans="2:7">
      <c r="E281" s="16"/>
      <c r="F281" s="16"/>
      <c r="G281" s="16"/>
    </row>
    <row r="282" spans="2:7">
      <c r="E282" s="16"/>
      <c r="F282" s="16"/>
      <c r="G282" s="16"/>
    </row>
    <row r="283" spans="2:7">
      <c r="E283" s="16"/>
      <c r="F283" s="16"/>
      <c r="G283" s="16"/>
    </row>
    <row r="284" spans="2:7">
      <c r="E284" s="16"/>
      <c r="F284" s="16"/>
      <c r="G284" s="16"/>
    </row>
    <row r="285" spans="2:7">
      <c r="E285" s="16"/>
      <c r="F285" s="16"/>
      <c r="G285" s="16"/>
    </row>
    <row r="286" spans="2:7">
      <c r="E286" s="16"/>
      <c r="F286" s="16"/>
      <c r="G286" s="16"/>
    </row>
    <row r="287" spans="2:7">
      <c r="E287" s="16"/>
      <c r="F287" s="16"/>
      <c r="G287" s="16"/>
    </row>
    <row r="288" spans="2:7">
      <c r="E288" s="16"/>
      <c r="F288" s="16"/>
      <c r="G288" s="16"/>
    </row>
    <row r="289" spans="5:7">
      <c r="E289" s="16"/>
      <c r="F289" s="16"/>
      <c r="G289" s="16"/>
    </row>
    <row r="290" spans="5:7">
      <c r="E290" s="16"/>
      <c r="F290" s="16"/>
      <c r="G290" s="16"/>
    </row>
    <row r="291" spans="5:7">
      <c r="E291" s="16"/>
      <c r="F291" s="16"/>
      <c r="G291" s="16"/>
    </row>
    <row r="292" spans="5:7">
      <c r="E292" s="16"/>
      <c r="F292" s="16"/>
      <c r="G292" s="16"/>
    </row>
    <row r="293" spans="5:7">
      <c r="E293" s="16"/>
      <c r="F293" s="16"/>
      <c r="G293" s="16"/>
    </row>
    <row r="294" spans="5:7">
      <c r="E294" s="16"/>
      <c r="F294" s="16"/>
      <c r="G294" s="16"/>
    </row>
    <row r="295" spans="5:7">
      <c r="E295" s="16"/>
      <c r="F295" s="16"/>
      <c r="G295" s="16"/>
    </row>
    <row r="296" spans="5:7">
      <c r="E296" s="16"/>
      <c r="F296" s="16"/>
      <c r="G296" s="16"/>
    </row>
    <row r="297" spans="5:7">
      <c r="E297" s="16"/>
      <c r="F297" s="16"/>
      <c r="G297" s="16"/>
    </row>
    <row r="298" spans="5:7">
      <c r="E298" s="16"/>
      <c r="F298" s="16"/>
      <c r="G298" s="16"/>
    </row>
    <row r="299" spans="5:7">
      <c r="E299" s="16"/>
      <c r="F299" s="16"/>
      <c r="G299" s="16"/>
    </row>
    <row r="300" spans="5:7">
      <c r="E300" s="16"/>
      <c r="F300" s="16"/>
      <c r="G300" s="16"/>
    </row>
    <row r="301" spans="5:7">
      <c r="E301" s="16"/>
      <c r="F301" s="16"/>
      <c r="G301" s="16"/>
    </row>
    <row r="302" spans="5:7">
      <c r="E302" s="16"/>
      <c r="F302" s="16"/>
      <c r="G302" s="16"/>
    </row>
    <row r="303" spans="5:7">
      <c r="E303" s="16"/>
      <c r="F303" s="16"/>
      <c r="G303" s="16"/>
    </row>
    <row r="304" spans="5:7">
      <c r="E304" s="16"/>
      <c r="F304" s="16"/>
      <c r="G304" s="16"/>
    </row>
    <row r="305" spans="5:7">
      <c r="E305" s="16"/>
      <c r="F305" s="16"/>
      <c r="G305" s="16"/>
    </row>
    <row r="306" spans="5:7">
      <c r="E306" s="16"/>
      <c r="F306" s="16"/>
      <c r="G306" s="16"/>
    </row>
    <row r="307" spans="5:7">
      <c r="E307" s="16"/>
      <c r="F307" s="16"/>
      <c r="G307" s="16"/>
    </row>
    <row r="308" spans="5:7">
      <c r="E308" s="16"/>
      <c r="F308" s="16"/>
      <c r="G308" s="16"/>
    </row>
    <row r="309" spans="5:7">
      <c r="E309" s="16"/>
      <c r="F309" s="16"/>
      <c r="G309" s="16"/>
    </row>
    <row r="310" spans="5:7">
      <c r="E310" s="16"/>
      <c r="F310" s="16"/>
      <c r="G310" s="16"/>
    </row>
    <row r="311" spans="5:7">
      <c r="E311" s="16"/>
      <c r="F311" s="16"/>
      <c r="G311" s="16"/>
    </row>
    <row r="312" spans="5:7">
      <c r="E312" s="16"/>
      <c r="F312" s="16"/>
      <c r="G312" s="16"/>
    </row>
    <row r="313" spans="5:7">
      <c r="E313" s="16"/>
      <c r="F313" s="16"/>
      <c r="G313" s="16"/>
    </row>
    <row r="314" spans="5:7">
      <c r="E314" s="16"/>
      <c r="F314" s="16"/>
      <c r="G314" s="16"/>
    </row>
    <row r="315" spans="5:7">
      <c r="E315" s="16"/>
      <c r="F315" s="16"/>
      <c r="G315" s="16"/>
    </row>
    <row r="316" spans="5:7">
      <c r="E316" s="16"/>
      <c r="F316" s="16"/>
      <c r="G316" s="16"/>
    </row>
    <row r="317" spans="5:7">
      <c r="E317" s="16"/>
      <c r="F317" s="16"/>
      <c r="G317" s="16"/>
    </row>
    <row r="318" spans="5:7">
      <c r="E318" s="16"/>
      <c r="F318" s="16"/>
      <c r="G318" s="16"/>
    </row>
    <row r="319" spans="5:7">
      <c r="E319" s="16"/>
      <c r="F319" s="16"/>
      <c r="G319" s="16"/>
    </row>
    <row r="320" spans="5:7">
      <c r="E320" s="16"/>
      <c r="F320" s="16"/>
      <c r="G320" s="16"/>
    </row>
    <row r="321" spans="5:7">
      <c r="E321" s="16"/>
      <c r="F321" s="16"/>
      <c r="G321" s="16"/>
    </row>
    <row r="322" spans="5:7">
      <c r="E322" s="16"/>
      <c r="F322" s="16"/>
      <c r="G322" s="16"/>
    </row>
    <row r="323" spans="5:7">
      <c r="E323" s="16"/>
      <c r="F323" s="16"/>
      <c r="G323" s="16"/>
    </row>
    <row r="324" spans="5:7">
      <c r="E324" s="16"/>
      <c r="F324" s="16"/>
      <c r="G324" s="16"/>
    </row>
    <row r="325" spans="5:7">
      <c r="E325" s="16"/>
      <c r="F325" s="16"/>
      <c r="G325" s="16"/>
    </row>
    <row r="326" spans="5:7">
      <c r="E326" s="16"/>
      <c r="F326" s="16"/>
      <c r="G326" s="16"/>
    </row>
    <row r="327" spans="5:7">
      <c r="E327" s="16"/>
      <c r="F327" s="16"/>
      <c r="G327" s="16"/>
    </row>
    <row r="328" spans="5:7">
      <c r="E328" s="16"/>
      <c r="F328" s="16"/>
      <c r="G328" s="16"/>
    </row>
    <row r="329" spans="5:7">
      <c r="E329" s="16"/>
      <c r="F329" s="16"/>
      <c r="G329" s="16"/>
    </row>
    <row r="330" spans="5:7">
      <c r="E330" s="16"/>
      <c r="F330" s="16"/>
      <c r="G330" s="16"/>
    </row>
    <row r="331" spans="5:7">
      <c r="E331" s="16"/>
      <c r="F331" s="16"/>
      <c r="G331" s="16"/>
    </row>
    <row r="332" spans="5:7">
      <c r="E332" s="16"/>
      <c r="F332" s="16"/>
      <c r="G332" s="16"/>
    </row>
    <row r="333" spans="5:7">
      <c r="E333" s="16"/>
      <c r="F333" s="16"/>
      <c r="G333" s="16"/>
    </row>
    <row r="334" spans="5:7">
      <c r="E334" s="16"/>
      <c r="F334" s="16"/>
      <c r="G334" s="16"/>
    </row>
    <row r="335" spans="5:7">
      <c r="E335" s="16"/>
      <c r="F335" s="16"/>
      <c r="G335" s="16"/>
    </row>
    <row r="336" spans="5:7">
      <c r="E336" s="16"/>
      <c r="F336" s="16"/>
      <c r="G336" s="16"/>
    </row>
    <row r="337" spans="2:7">
      <c r="E337" s="16"/>
      <c r="F337" s="16"/>
      <c r="G337" s="16"/>
    </row>
    <row r="338" spans="2:7">
      <c r="B338" s="16"/>
      <c r="E338" s="16"/>
      <c r="F338" s="16"/>
      <c r="G338" s="16"/>
    </row>
    <row r="339" spans="2:7">
      <c r="B339" s="16"/>
      <c r="E339" s="16"/>
      <c r="F339" s="16"/>
      <c r="G339" s="16"/>
    </row>
    <row r="340" spans="2:7">
      <c r="B340" s="19"/>
    </row>
  </sheetData>
  <mergeCells count="2">
    <mergeCell ref="B6:O6"/>
    <mergeCell ref="B7:O7"/>
  </mergeCells>
  <dataValidations count="4">
    <dataValidation type="list" allowBlank="1" showInputMessage="1" showErrorMessage="1" sqref="G12:G340">
      <formula1>$BH$6:$BH$11</formula1>
    </dataValidation>
    <dataValidation type="list" allowBlank="1" showInputMessage="1" showErrorMessage="1" sqref="H12:H334">
      <formula1>$BJ$6:$BJ$11</formula1>
    </dataValidation>
    <dataValidation type="list" allowBlank="1" showInputMessage="1" showErrorMessage="1" sqref="E12:E334">
      <formula1>$BF$6:$BF$11</formula1>
    </dataValidation>
    <dataValidation allowBlank="1" showInputMessage="1" showErrorMessage="1" sqref="A1 K9"/>
  </dataValidations>
  <pageMargins left="0" right="0" top="0.5" bottom="0.5" header="0" footer="0.25"/>
  <pageSetup paperSize="9" scale="83" pageOrder="overThenDown" orientation="landscape" r:id="rId1"/>
  <headerFooter alignWithMargins="0">
    <oddFooter>&amp;L&amp;Z&amp;F&amp;C&amp;A&amp;R&amp;D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K22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4.7109375" style="16" customWidth="1"/>
    <col min="9" max="10" width="11.7109375" style="16" customWidth="1"/>
    <col min="11" max="11" width="14.7109375" style="16" customWidth="1"/>
    <col min="12" max="14" width="10.7109375" style="16" customWidth="1"/>
    <col min="15" max="15" width="7.5703125" style="16" customWidth="1"/>
    <col min="16" max="16" width="6.7109375" style="16" customWidth="1"/>
    <col min="17" max="17" width="7.7109375" style="16" customWidth="1"/>
    <col min="18" max="18" width="7.140625" style="16" customWidth="1"/>
    <col min="19" max="19" width="6" style="16" customWidth="1"/>
    <col min="20" max="20" width="7.85546875" style="16" customWidth="1"/>
    <col min="21" max="21" width="8.140625" style="16" customWidth="1"/>
    <col min="22" max="22" width="6.28515625" style="16" customWidth="1"/>
    <col min="23" max="23" width="8" style="16" customWidth="1"/>
    <col min="24" max="24" width="8.7109375" style="16" customWidth="1"/>
    <col min="25" max="25" width="10" style="16" customWidth="1"/>
    <col min="26" max="26" width="9.5703125" style="16" customWidth="1"/>
    <col min="27" max="27" width="6.140625" style="16" customWidth="1"/>
    <col min="28" max="29" width="5.7109375" style="16" customWidth="1"/>
    <col min="30" max="30" width="6.85546875" style="16" customWidth="1"/>
    <col min="31" max="31" width="6.42578125" style="16" customWidth="1"/>
    <col min="32" max="32" width="6.7109375" style="16" customWidth="1"/>
    <col min="33" max="33" width="7.28515625" style="16" customWidth="1"/>
    <col min="34" max="45" width="5.7109375" style="16" customWidth="1"/>
    <col min="46" max="16384" width="9.140625" style="16"/>
  </cols>
  <sheetData>
    <row r="1" spans="2:63">
      <c r="B1" s="2" t="s">
        <v>0</v>
      </c>
      <c r="C1" t="s">
        <v>197</v>
      </c>
    </row>
    <row r="2" spans="2:63">
      <c r="B2" s="2" t="s">
        <v>1</v>
      </c>
      <c r="C2" t="s">
        <v>198</v>
      </c>
    </row>
    <row r="3" spans="2:63">
      <c r="B3" s="2" t="s">
        <v>2</v>
      </c>
      <c r="C3" t="s">
        <v>199</v>
      </c>
    </row>
    <row r="4" spans="2:63">
      <c r="B4" s="2" t="s">
        <v>3</v>
      </c>
    </row>
    <row r="6" spans="2:63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7"/>
      <c r="BK6" s="19"/>
    </row>
    <row r="7" spans="2:63" ht="26.25" customHeight="1">
      <c r="B7" s="95" t="s">
        <v>194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7"/>
      <c r="BH7" s="19"/>
      <c r="BK7" s="19"/>
    </row>
    <row r="8" spans="2:63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38" t="s">
        <v>192</v>
      </c>
      <c r="K8" s="28" t="s">
        <v>56</v>
      </c>
      <c r="L8" s="28" t="s">
        <v>73</v>
      </c>
      <c r="M8" s="28" t="s">
        <v>57</v>
      </c>
      <c r="N8" s="28" t="s">
        <v>183</v>
      </c>
      <c r="P8" s="16"/>
      <c r="BH8" s="16"/>
      <c r="BI8" s="16"/>
      <c r="BK8" s="23"/>
    </row>
    <row r="9" spans="2:63" s="19" customFormat="1" ht="26.25" customHeight="1">
      <c r="B9" s="20"/>
      <c r="C9" s="21"/>
      <c r="D9" s="21"/>
      <c r="E9" s="21"/>
      <c r="F9" s="21"/>
      <c r="G9" s="21"/>
      <c r="H9" s="31" t="s">
        <v>184</v>
      </c>
      <c r="I9" s="31"/>
      <c r="J9" s="21" t="s">
        <v>185</v>
      </c>
      <c r="K9" s="31" t="s">
        <v>6</v>
      </c>
      <c r="L9" s="31" t="s">
        <v>7</v>
      </c>
      <c r="M9" s="45" t="s">
        <v>7</v>
      </c>
      <c r="N9" s="45" t="s">
        <v>7</v>
      </c>
      <c r="BH9" s="16"/>
      <c r="BK9" s="23"/>
    </row>
    <row r="10" spans="2:6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34" t="s">
        <v>77</v>
      </c>
      <c r="O10" s="35"/>
      <c r="BH10" s="16"/>
      <c r="BI10" s="19"/>
      <c r="BK10" s="16"/>
    </row>
    <row r="11" spans="2:63" s="23" customFormat="1" ht="18" customHeight="1">
      <c r="B11" s="24" t="s">
        <v>193</v>
      </c>
      <c r="C11" s="7"/>
      <c r="D11" s="7"/>
      <c r="E11" s="7"/>
      <c r="F11" s="7"/>
      <c r="G11" s="7"/>
      <c r="H11" s="75">
        <v>12283032.73</v>
      </c>
      <c r="I11" s="7"/>
      <c r="J11" s="75">
        <v>44.309740849999997</v>
      </c>
      <c r="K11" s="75">
        <v>361415.3834070171</v>
      </c>
      <c r="L11" s="7"/>
      <c r="M11" s="76">
        <v>1</v>
      </c>
      <c r="N11" s="76">
        <v>0.17829999999999999</v>
      </c>
      <c r="O11" s="35"/>
      <c r="BH11" s="16"/>
      <c r="BI11" s="19"/>
      <c r="BK11" s="16"/>
    </row>
    <row r="12" spans="2:63">
      <c r="B12" s="79" t="s">
        <v>204</v>
      </c>
      <c r="D12" s="16"/>
      <c r="E12" s="16"/>
      <c r="F12" s="16"/>
      <c r="G12" s="16"/>
      <c r="H12" s="81">
        <v>11642207.73</v>
      </c>
      <c r="J12" s="81">
        <v>0</v>
      </c>
      <c r="K12" s="81">
        <v>191078.99264647599</v>
      </c>
      <c r="M12" s="80">
        <v>0.52869999999999995</v>
      </c>
      <c r="N12" s="80">
        <v>9.4299999999999995E-2</v>
      </c>
    </row>
    <row r="13" spans="2:63">
      <c r="B13" s="79" t="s">
        <v>1565</v>
      </c>
      <c r="D13" s="16"/>
      <c r="E13" s="16"/>
      <c r="F13" s="16"/>
      <c r="G13" s="16"/>
      <c r="H13" s="81">
        <v>620054</v>
      </c>
      <c r="J13" s="81">
        <v>0</v>
      </c>
      <c r="K13" s="81">
        <v>16573.043539999999</v>
      </c>
      <c r="M13" s="80">
        <v>4.5900000000000003E-2</v>
      </c>
      <c r="N13" s="80">
        <v>8.2000000000000007E-3</v>
      </c>
    </row>
    <row r="14" spans="2:63">
      <c r="B14" t="s">
        <v>1566</v>
      </c>
      <c r="C14" t="s">
        <v>1567</v>
      </c>
      <c r="D14" t="s">
        <v>100</v>
      </c>
      <c r="E14" t="s">
        <v>1568</v>
      </c>
      <c r="F14" t="s">
        <v>1569</v>
      </c>
      <c r="G14" t="s">
        <v>102</v>
      </c>
      <c r="H14" s="77">
        <v>362654</v>
      </c>
      <c r="I14" s="77">
        <v>1551</v>
      </c>
      <c r="J14" s="77">
        <v>0</v>
      </c>
      <c r="K14" s="77">
        <v>5624.7635399999999</v>
      </c>
      <c r="L14" s="78">
        <v>5.5999999999999999E-3</v>
      </c>
      <c r="M14" s="78">
        <v>1.5599999999999999E-2</v>
      </c>
      <c r="N14" s="78">
        <v>2.8E-3</v>
      </c>
    </row>
    <row r="15" spans="2:63">
      <c r="B15" t="s">
        <v>1570</v>
      </c>
      <c r="C15" t="s">
        <v>1571</v>
      </c>
      <c r="D15" t="s">
        <v>100</v>
      </c>
      <c r="E15" t="s">
        <v>1572</v>
      </c>
      <c r="F15" t="s">
        <v>1569</v>
      </c>
      <c r="G15" t="s">
        <v>102</v>
      </c>
      <c r="H15" s="77">
        <v>200000</v>
      </c>
      <c r="I15" s="77">
        <v>2472</v>
      </c>
      <c r="J15" s="77">
        <v>0</v>
      </c>
      <c r="K15" s="77">
        <v>4944</v>
      </c>
      <c r="L15" s="78">
        <v>3.8999999999999998E-3</v>
      </c>
      <c r="M15" s="78">
        <v>1.37E-2</v>
      </c>
      <c r="N15" s="78">
        <v>2.3999999999999998E-3</v>
      </c>
    </row>
    <row r="16" spans="2:63">
      <c r="B16" t="s">
        <v>1573</v>
      </c>
      <c r="C16" t="s">
        <v>1574</v>
      </c>
      <c r="D16" t="s">
        <v>100</v>
      </c>
      <c r="E16" t="s">
        <v>1575</v>
      </c>
      <c r="F16" t="s">
        <v>1569</v>
      </c>
      <c r="G16" t="s">
        <v>102</v>
      </c>
      <c r="H16" s="77">
        <v>19400</v>
      </c>
      <c r="I16" s="77">
        <v>15840</v>
      </c>
      <c r="J16" s="77">
        <v>0</v>
      </c>
      <c r="K16" s="77">
        <v>3072.96</v>
      </c>
      <c r="L16" s="78">
        <v>2.0000000000000001E-4</v>
      </c>
      <c r="M16" s="78">
        <v>8.5000000000000006E-3</v>
      </c>
      <c r="N16" s="78">
        <v>1.5E-3</v>
      </c>
    </row>
    <row r="17" spans="2:14">
      <c r="B17" t="s">
        <v>1576</v>
      </c>
      <c r="C17" t="s">
        <v>1577</v>
      </c>
      <c r="D17" t="s">
        <v>100</v>
      </c>
      <c r="E17" t="s">
        <v>1575</v>
      </c>
      <c r="F17" t="s">
        <v>1569</v>
      </c>
      <c r="G17" t="s">
        <v>102</v>
      </c>
      <c r="H17" s="77">
        <v>38000</v>
      </c>
      <c r="I17" s="77">
        <v>7714</v>
      </c>
      <c r="J17" s="77">
        <v>0</v>
      </c>
      <c r="K17" s="77">
        <v>2931.32</v>
      </c>
      <c r="L17" s="78">
        <v>2.0999999999999999E-3</v>
      </c>
      <c r="M17" s="78">
        <v>8.0999999999999996E-3</v>
      </c>
      <c r="N17" s="78">
        <v>1.4E-3</v>
      </c>
    </row>
    <row r="18" spans="2:14">
      <c r="B18" s="79" t="s">
        <v>1578</v>
      </c>
      <c r="D18" s="16"/>
      <c r="E18" s="16"/>
      <c r="F18" s="16"/>
      <c r="G18" s="16"/>
      <c r="H18" s="81">
        <v>2993736</v>
      </c>
      <c r="J18" s="81">
        <v>0</v>
      </c>
      <c r="K18" s="81">
        <v>138702.27406</v>
      </c>
      <c r="M18" s="80">
        <v>0.38379999999999997</v>
      </c>
      <c r="N18" s="80">
        <v>6.8400000000000002E-2</v>
      </c>
    </row>
    <row r="19" spans="2:14">
      <c r="B19" t="s">
        <v>1579</v>
      </c>
      <c r="C19" t="s">
        <v>1580</v>
      </c>
      <c r="D19" t="s">
        <v>100</v>
      </c>
      <c r="E19" t="s">
        <v>1568</v>
      </c>
      <c r="F19" t="s">
        <v>1569</v>
      </c>
      <c r="G19" t="s">
        <v>102</v>
      </c>
      <c r="H19" s="77">
        <v>637000</v>
      </c>
      <c r="I19" s="77">
        <v>3883</v>
      </c>
      <c r="J19" s="77">
        <v>0</v>
      </c>
      <c r="K19" s="77">
        <v>24734.71</v>
      </c>
      <c r="L19" s="78">
        <v>5.1999999999999998E-3</v>
      </c>
      <c r="M19" s="78">
        <v>6.8400000000000002E-2</v>
      </c>
      <c r="N19" s="78">
        <v>1.2200000000000001E-2</v>
      </c>
    </row>
    <row r="20" spans="2:14">
      <c r="B20" t="s">
        <v>1581</v>
      </c>
      <c r="C20" t="s">
        <v>1582</v>
      </c>
      <c r="D20" t="s">
        <v>100</v>
      </c>
      <c r="E20" t="s">
        <v>1568</v>
      </c>
      <c r="F20" t="s">
        <v>1569</v>
      </c>
      <c r="G20" t="s">
        <v>102</v>
      </c>
      <c r="H20" s="77">
        <v>386000</v>
      </c>
      <c r="I20" s="77">
        <v>568.20000000000005</v>
      </c>
      <c r="J20" s="77">
        <v>0</v>
      </c>
      <c r="K20" s="77">
        <v>2193.252</v>
      </c>
      <c r="L20" s="78">
        <v>2.8999999999999998E-3</v>
      </c>
      <c r="M20" s="78">
        <v>6.1000000000000004E-3</v>
      </c>
      <c r="N20" s="78">
        <v>1.1000000000000001E-3</v>
      </c>
    </row>
    <row r="21" spans="2:14">
      <c r="B21" t="s">
        <v>1583</v>
      </c>
      <c r="C21" t="s">
        <v>1584</v>
      </c>
      <c r="D21" t="s">
        <v>100</v>
      </c>
      <c r="E21" t="s">
        <v>1568</v>
      </c>
      <c r="F21" t="s">
        <v>1569</v>
      </c>
      <c r="G21" t="s">
        <v>102</v>
      </c>
      <c r="H21" s="77">
        <v>174000</v>
      </c>
      <c r="I21" s="77">
        <v>5501</v>
      </c>
      <c r="J21" s="77">
        <v>0</v>
      </c>
      <c r="K21" s="77">
        <v>9571.74</v>
      </c>
      <c r="L21" s="78">
        <v>2.1999999999999999E-2</v>
      </c>
      <c r="M21" s="78">
        <v>2.6499999999999999E-2</v>
      </c>
      <c r="N21" s="78">
        <v>4.7000000000000002E-3</v>
      </c>
    </row>
    <row r="22" spans="2:14">
      <c r="B22" t="s">
        <v>1585</v>
      </c>
      <c r="C22" t="s">
        <v>1586</v>
      </c>
      <c r="D22" t="s">
        <v>100</v>
      </c>
      <c r="E22" t="s">
        <v>1568</v>
      </c>
      <c r="F22" t="s">
        <v>1569</v>
      </c>
      <c r="G22" t="s">
        <v>102</v>
      </c>
      <c r="H22" s="77">
        <v>697378</v>
      </c>
      <c r="I22" s="77">
        <v>4360</v>
      </c>
      <c r="J22" s="77">
        <v>0</v>
      </c>
      <c r="K22" s="77">
        <v>30405.680799999998</v>
      </c>
      <c r="L22" s="78">
        <v>1.7000000000000001E-2</v>
      </c>
      <c r="M22" s="78">
        <v>8.4099999999999994E-2</v>
      </c>
      <c r="N22" s="78">
        <v>1.4999999999999999E-2</v>
      </c>
    </row>
    <row r="23" spans="2:14">
      <c r="B23" t="s">
        <v>1587</v>
      </c>
      <c r="C23" t="s">
        <v>1588</v>
      </c>
      <c r="D23" t="s">
        <v>100</v>
      </c>
      <c r="E23" t="s">
        <v>1589</v>
      </c>
      <c r="F23" t="s">
        <v>1569</v>
      </c>
      <c r="G23" t="s">
        <v>102</v>
      </c>
      <c r="H23" s="77">
        <v>62740</v>
      </c>
      <c r="I23" s="77">
        <v>6540</v>
      </c>
      <c r="J23" s="77">
        <v>0</v>
      </c>
      <c r="K23" s="77">
        <v>4103.1959999999999</v>
      </c>
      <c r="L23" s="78">
        <v>1.0800000000000001E-2</v>
      </c>
      <c r="M23" s="78">
        <v>1.14E-2</v>
      </c>
      <c r="N23" s="78">
        <v>2E-3</v>
      </c>
    </row>
    <row r="24" spans="2:14">
      <c r="B24" t="s">
        <v>1590</v>
      </c>
      <c r="C24" t="s">
        <v>1591</v>
      </c>
      <c r="D24" t="s">
        <v>100</v>
      </c>
      <c r="E24" t="s">
        <v>1592</v>
      </c>
      <c r="F24" t="s">
        <v>1569</v>
      </c>
      <c r="G24" t="s">
        <v>102</v>
      </c>
      <c r="H24" s="77">
        <v>36000</v>
      </c>
      <c r="I24" s="77">
        <v>12480</v>
      </c>
      <c r="J24" s="77">
        <v>0</v>
      </c>
      <c r="K24" s="77">
        <v>4492.8</v>
      </c>
      <c r="L24" s="78">
        <v>1.1999999999999999E-3</v>
      </c>
      <c r="M24" s="78">
        <v>1.24E-2</v>
      </c>
      <c r="N24" s="78">
        <v>2.2000000000000001E-3</v>
      </c>
    </row>
    <row r="25" spans="2:14">
      <c r="B25" t="s">
        <v>1593</v>
      </c>
      <c r="C25" t="s">
        <v>1594</v>
      </c>
      <c r="D25" t="s">
        <v>100</v>
      </c>
      <c r="E25" t="s">
        <v>1592</v>
      </c>
      <c r="F25" t="s">
        <v>1569</v>
      </c>
      <c r="G25" t="s">
        <v>102</v>
      </c>
      <c r="H25" s="77">
        <v>52000</v>
      </c>
      <c r="I25" s="77">
        <v>3687</v>
      </c>
      <c r="J25" s="77">
        <v>0</v>
      </c>
      <c r="K25" s="77">
        <v>1917.24</v>
      </c>
      <c r="L25" s="78">
        <v>2.3999999999999998E-3</v>
      </c>
      <c r="M25" s="78">
        <v>5.3E-3</v>
      </c>
      <c r="N25" s="78">
        <v>8.9999999999999998E-4</v>
      </c>
    </row>
    <row r="26" spans="2:14">
      <c r="B26" t="s">
        <v>1595</v>
      </c>
      <c r="C26" t="s">
        <v>1596</v>
      </c>
      <c r="D26" t="s">
        <v>100</v>
      </c>
      <c r="E26" t="s">
        <v>1592</v>
      </c>
      <c r="F26" t="s">
        <v>1569</v>
      </c>
      <c r="G26" t="s">
        <v>102</v>
      </c>
      <c r="H26" s="77">
        <v>642000</v>
      </c>
      <c r="I26" s="77">
        <v>455.2</v>
      </c>
      <c r="J26" s="77">
        <v>0</v>
      </c>
      <c r="K26" s="77">
        <v>2922.384</v>
      </c>
      <c r="L26" s="78">
        <v>1.6999999999999999E-3</v>
      </c>
      <c r="M26" s="78">
        <v>8.0999999999999996E-3</v>
      </c>
      <c r="N26" s="78">
        <v>1.4E-3</v>
      </c>
    </row>
    <row r="27" spans="2:14">
      <c r="B27" t="s">
        <v>1597</v>
      </c>
      <c r="C27" t="s">
        <v>1598</v>
      </c>
      <c r="D27" t="s">
        <v>100</v>
      </c>
      <c r="E27" t="s">
        <v>1575</v>
      </c>
      <c r="F27" t="s">
        <v>1569</v>
      </c>
      <c r="G27" t="s">
        <v>102</v>
      </c>
      <c r="H27" s="77">
        <v>86409</v>
      </c>
      <c r="I27" s="77">
        <v>39470</v>
      </c>
      <c r="J27" s="77">
        <v>0</v>
      </c>
      <c r="K27" s="77">
        <v>34105.632299999997</v>
      </c>
      <c r="L27" s="78">
        <v>6.4000000000000003E-3</v>
      </c>
      <c r="M27" s="78">
        <v>9.4399999999999998E-2</v>
      </c>
      <c r="N27" s="78">
        <v>1.6799999999999999E-2</v>
      </c>
    </row>
    <row r="28" spans="2:14">
      <c r="B28" t="s">
        <v>1599</v>
      </c>
      <c r="C28" t="s">
        <v>1600</v>
      </c>
      <c r="D28" t="s">
        <v>100</v>
      </c>
      <c r="E28" t="s">
        <v>1575</v>
      </c>
      <c r="F28" t="s">
        <v>1569</v>
      </c>
      <c r="G28" t="s">
        <v>102</v>
      </c>
      <c r="H28" s="77">
        <v>51912</v>
      </c>
      <c r="I28" s="77">
        <v>6183</v>
      </c>
      <c r="J28" s="77">
        <v>0</v>
      </c>
      <c r="K28" s="77">
        <v>3209.7189600000002</v>
      </c>
      <c r="L28" s="78">
        <v>3.8E-3</v>
      </c>
      <c r="M28" s="78">
        <v>8.8999999999999999E-3</v>
      </c>
      <c r="N28" s="78">
        <v>1.6000000000000001E-3</v>
      </c>
    </row>
    <row r="29" spans="2:14">
      <c r="B29" t="s">
        <v>1601</v>
      </c>
      <c r="C29" t="s">
        <v>1602</v>
      </c>
      <c r="D29" t="s">
        <v>100</v>
      </c>
      <c r="E29" t="s">
        <v>1575</v>
      </c>
      <c r="F29" t="s">
        <v>1569</v>
      </c>
      <c r="G29" t="s">
        <v>102</v>
      </c>
      <c r="H29" s="77">
        <v>105411</v>
      </c>
      <c r="I29" s="77">
        <v>12840</v>
      </c>
      <c r="J29" s="77">
        <v>0</v>
      </c>
      <c r="K29" s="77">
        <v>13534.7724</v>
      </c>
      <c r="L29" s="78">
        <v>2.2000000000000001E-3</v>
      </c>
      <c r="M29" s="78">
        <v>3.7400000000000003E-2</v>
      </c>
      <c r="N29" s="78">
        <v>6.7000000000000002E-3</v>
      </c>
    </row>
    <row r="30" spans="2:14">
      <c r="B30" t="s">
        <v>1603</v>
      </c>
      <c r="C30" t="s">
        <v>1604</v>
      </c>
      <c r="D30" t="s">
        <v>100</v>
      </c>
      <c r="E30" t="s">
        <v>1575</v>
      </c>
      <c r="F30" t="s">
        <v>1569</v>
      </c>
      <c r="G30" t="s">
        <v>102</v>
      </c>
      <c r="H30" s="77">
        <v>59192</v>
      </c>
      <c r="I30" s="77">
        <v>11490</v>
      </c>
      <c r="J30" s="77">
        <v>0</v>
      </c>
      <c r="K30" s="77">
        <v>6801.1607999999997</v>
      </c>
      <c r="L30" s="78">
        <v>8.8000000000000005E-3</v>
      </c>
      <c r="M30" s="78">
        <v>1.8800000000000001E-2</v>
      </c>
      <c r="N30" s="78">
        <v>3.3999999999999998E-3</v>
      </c>
    </row>
    <row r="31" spans="2:14">
      <c r="B31" t="s">
        <v>1605</v>
      </c>
      <c r="C31" t="s">
        <v>1606</v>
      </c>
      <c r="D31" t="s">
        <v>100</v>
      </c>
      <c r="E31" t="s">
        <v>1575</v>
      </c>
      <c r="F31" t="s">
        <v>1569</v>
      </c>
      <c r="G31" t="s">
        <v>102</v>
      </c>
      <c r="H31" s="77">
        <v>3694</v>
      </c>
      <c r="I31" s="77">
        <v>19220</v>
      </c>
      <c r="J31" s="77">
        <v>0</v>
      </c>
      <c r="K31" s="77">
        <v>709.98680000000002</v>
      </c>
      <c r="L31" s="78">
        <v>4.0000000000000002E-4</v>
      </c>
      <c r="M31" s="78">
        <v>2E-3</v>
      </c>
      <c r="N31" s="78">
        <v>4.0000000000000002E-4</v>
      </c>
    </row>
    <row r="32" spans="2:14">
      <c r="B32" s="79" t="s">
        <v>1607</v>
      </c>
      <c r="D32" s="16"/>
      <c r="E32" s="16"/>
      <c r="F32" s="16"/>
      <c r="G32" s="16"/>
      <c r="H32" s="81">
        <v>8028417.7300000004</v>
      </c>
      <c r="J32" s="81">
        <v>0</v>
      </c>
      <c r="K32" s="81">
        <v>35803.675046475997</v>
      </c>
      <c r="M32" s="80">
        <v>9.9099999999999994E-2</v>
      </c>
      <c r="N32" s="80">
        <v>1.77E-2</v>
      </c>
    </row>
    <row r="33" spans="2:14">
      <c r="B33" t="s">
        <v>1608</v>
      </c>
      <c r="C33" t="s">
        <v>1609</v>
      </c>
      <c r="D33" t="s">
        <v>100</v>
      </c>
      <c r="E33" t="s">
        <v>1568</v>
      </c>
      <c r="F33" t="s">
        <v>1610</v>
      </c>
      <c r="G33" t="s">
        <v>102</v>
      </c>
      <c r="H33" s="77">
        <v>2025792</v>
      </c>
      <c r="I33" s="77">
        <v>344.07</v>
      </c>
      <c r="J33" s="77">
        <v>0</v>
      </c>
      <c r="K33" s="77">
        <v>6970.1425343999999</v>
      </c>
      <c r="L33" s="78">
        <v>7.7000000000000002E-3</v>
      </c>
      <c r="M33" s="78">
        <v>1.9300000000000001E-2</v>
      </c>
      <c r="N33" s="78">
        <v>3.3999999999999998E-3</v>
      </c>
    </row>
    <row r="34" spans="2:14">
      <c r="B34" t="s">
        <v>1611</v>
      </c>
      <c r="C34" t="s">
        <v>1612</v>
      </c>
      <c r="D34" t="s">
        <v>100</v>
      </c>
      <c r="E34" t="s">
        <v>1568</v>
      </c>
      <c r="F34" t="s">
        <v>1610</v>
      </c>
      <c r="G34" t="s">
        <v>102</v>
      </c>
      <c r="H34" s="77">
        <v>2550000</v>
      </c>
      <c r="I34" s="77">
        <v>381.12</v>
      </c>
      <c r="J34" s="77">
        <v>0</v>
      </c>
      <c r="K34" s="77">
        <v>9718.56</v>
      </c>
      <c r="L34" s="78">
        <v>1.3100000000000001E-2</v>
      </c>
      <c r="M34" s="78">
        <v>2.69E-2</v>
      </c>
      <c r="N34" s="78">
        <v>4.7999999999999996E-3</v>
      </c>
    </row>
    <row r="35" spans="2:14">
      <c r="B35" t="s">
        <v>1613</v>
      </c>
      <c r="C35" t="s">
        <v>1614</v>
      </c>
      <c r="D35" t="s">
        <v>100</v>
      </c>
      <c r="E35" t="s">
        <v>1592</v>
      </c>
      <c r="F35" t="s">
        <v>1610</v>
      </c>
      <c r="G35" t="s">
        <v>102</v>
      </c>
      <c r="H35" s="77">
        <v>111000</v>
      </c>
      <c r="I35" s="77">
        <v>3429.93</v>
      </c>
      <c r="J35" s="77">
        <v>0</v>
      </c>
      <c r="K35" s="77">
        <v>3807.2222999999999</v>
      </c>
      <c r="L35" s="78">
        <v>2.8E-3</v>
      </c>
      <c r="M35" s="78">
        <v>1.0500000000000001E-2</v>
      </c>
      <c r="N35" s="78">
        <v>1.9E-3</v>
      </c>
    </row>
    <row r="36" spans="2:14">
      <c r="B36" t="s">
        <v>1615</v>
      </c>
      <c r="C36" t="s">
        <v>1616</v>
      </c>
      <c r="D36" t="s">
        <v>100</v>
      </c>
      <c r="E36" t="s">
        <v>1592</v>
      </c>
      <c r="F36" t="s">
        <v>1610</v>
      </c>
      <c r="G36" t="s">
        <v>102</v>
      </c>
      <c r="H36" s="77">
        <v>178125.73</v>
      </c>
      <c r="I36" s="77">
        <v>344.12</v>
      </c>
      <c r="J36" s="77">
        <v>0</v>
      </c>
      <c r="K36" s="77">
        <v>612.96626207600002</v>
      </c>
      <c r="L36" s="78">
        <v>4.0000000000000002E-4</v>
      </c>
      <c r="M36" s="78">
        <v>1.6999999999999999E-3</v>
      </c>
      <c r="N36" s="78">
        <v>2.9999999999999997E-4</v>
      </c>
    </row>
    <row r="37" spans="2:14">
      <c r="B37" t="s">
        <v>1617</v>
      </c>
      <c r="C37" t="s">
        <v>1618</v>
      </c>
      <c r="D37" t="s">
        <v>100</v>
      </c>
      <c r="E37" t="s">
        <v>1619</v>
      </c>
      <c r="F37" t="s">
        <v>1610</v>
      </c>
      <c r="G37" t="s">
        <v>102</v>
      </c>
      <c r="H37" s="77">
        <v>3047000</v>
      </c>
      <c r="I37" s="77">
        <v>344.83</v>
      </c>
      <c r="J37" s="77">
        <v>0</v>
      </c>
      <c r="K37" s="77">
        <v>10506.9701</v>
      </c>
      <c r="L37" s="78">
        <v>7.6E-3</v>
      </c>
      <c r="M37" s="78">
        <v>2.9100000000000001E-2</v>
      </c>
      <c r="N37" s="78">
        <v>5.1999999999999998E-3</v>
      </c>
    </row>
    <row r="38" spans="2:14">
      <c r="B38" t="s">
        <v>1620</v>
      </c>
      <c r="C38" t="s">
        <v>1621</v>
      </c>
      <c r="D38" t="s">
        <v>100</v>
      </c>
      <c r="E38" t="s">
        <v>1619</v>
      </c>
      <c r="F38" t="s">
        <v>1610</v>
      </c>
      <c r="G38" t="s">
        <v>102</v>
      </c>
      <c r="H38" s="77">
        <v>116500</v>
      </c>
      <c r="I38" s="77">
        <v>3594.69</v>
      </c>
      <c r="J38" s="77">
        <v>0</v>
      </c>
      <c r="K38" s="77">
        <v>4187.8138499999995</v>
      </c>
      <c r="L38" s="78">
        <v>7.7999999999999996E-3</v>
      </c>
      <c r="M38" s="78">
        <v>1.1599999999999999E-2</v>
      </c>
      <c r="N38" s="78">
        <v>2.0999999999999999E-3</v>
      </c>
    </row>
    <row r="39" spans="2:14">
      <c r="B39" s="79" t="s">
        <v>1622</v>
      </c>
      <c r="D39" s="16"/>
      <c r="E39" s="16"/>
      <c r="F39" s="16"/>
      <c r="G39" s="16"/>
      <c r="H39" s="81">
        <v>0</v>
      </c>
      <c r="J39" s="81">
        <v>0</v>
      </c>
      <c r="K39" s="81">
        <v>0</v>
      </c>
      <c r="M39" s="80">
        <v>0</v>
      </c>
      <c r="N39" s="80">
        <v>0</v>
      </c>
    </row>
    <row r="40" spans="2:14">
      <c r="B40" t="s">
        <v>231</v>
      </c>
      <c r="C40" t="s">
        <v>231</v>
      </c>
      <c r="D40" s="16"/>
      <c r="E40" s="16"/>
      <c r="F40" t="s">
        <v>231</v>
      </c>
      <c r="G40" t="s">
        <v>231</v>
      </c>
      <c r="H40" s="77">
        <v>0</v>
      </c>
      <c r="I40" s="77">
        <v>0</v>
      </c>
      <c r="K40" s="77">
        <v>0</v>
      </c>
      <c r="L40" s="78">
        <v>0</v>
      </c>
      <c r="M40" s="78">
        <v>0</v>
      </c>
      <c r="N40" s="78">
        <v>0</v>
      </c>
    </row>
    <row r="41" spans="2:14">
      <c r="B41" s="79" t="s">
        <v>1040</v>
      </c>
      <c r="D41" s="16"/>
      <c r="E41" s="16"/>
      <c r="F41" s="16"/>
      <c r="G41" s="16"/>
      <c r="H41" s="81">
        <v>0</v>
      </c>
      <c r="J41" s="81">
        <v>0</v>
      </c>
      <c r="K41" s="81">
        <v>0</v>
      </c>
      <c r="M41" s="80">
        <v>0</v>
      </c>
      <c r="N41" s="80">
        <v>0</v>
      </c>
    </row>
    <row r="42" spans="2:14">
      <c r="B42" t="s">
        <v>231</v>
      </c>
      <c r="C42" t="s">
        <v>231</v>
      </c>
      <c r="D42" s="16"/>
      <c r="E42" s="16"/>
      <c r="F42" t="s">
        <v>231</v>
      </c>
      <c r="G42" t="s">
        <v>231</v>
      </c>
      <c r="H42" s="77">
        <v>0</v>
      </c>
      <c r="I42" s="77">
        <v>0</v>
      </c>
      <c r="K42" s="77">
        <v>0</v>
      </c>
      <c r="L42" s="78">
        <v>0</v>
      </c>
      <c r="M42" s="78">
        <v>0</v>
      </c>
      <c r="N42" s="78">
        <v>0</v>
      </c>
    </row>
    <row r="43" spans="2:14">
      <c r="B43" s="79" t="s">
        <v>1623</v>
      </c>
      <c r="D43" s="16"/>
      <c r="E43" s="16"/>
      <c r="F43" s="16"/>
      <c r="G43" s="16"/>
      <c r="H43" s="81">
        <v>0</v>
      </c>
      <c r="J43" s="81">
        <v>0</v>
      </c>
      <c r="K43" s="81">
        <v>0</v>
      </c>
      <c r="M43" s="80">
        <v>0</v>
      </c>
      <c r="N43" s="80">
        <v>0</v>
      </c>
    </row>
    <row r="44" spans="2:14">
      <c r="B44" t="s">
        <v>231</v>
      </c>
      <c r="C44" t="s">
        <v>231</v>
      </c>
      <c r="D44" s="16"/>
      <c r="E44" s="16"/>
      <c r="F44" t="s">
        <v>231</v>
      </c>
      <c r="G44" t="s">
        <v>231</v>
      </c>
      <c r="H44" s="77">
        <v>0</v>
      </c>
      <c r="I44" s="77">
        <v>0</v>
      </c>
      <c r="K44" s="77">
        <v>0</v>
      </c>
      <c r="L44" s="78">
        <v>0</v>
      </c>
      <c r="M44" s="78">
        <v>0</v>
      </c>
      <c r="N44" s="78">
        <v>0</v>
      </c>
    </row>
    <row r="45" spans="2:14">
      <c r="B45" s="79" t="s">
        <v>236</v>
      </c>
      <c r="D45" s="16"/>
      <c r="E45" s="16"/>
      <c r="F45" s="16"/>
      <c r="G45" s="16"/>
      <c r="H45" s="81">
        <v>640825</v>
      </c>
      <c r="J45" s="81">
        <v>44.309740849999997</v>
      </c>
      <c r="K45" s="81">
        <v>170336.39076054111</v>
      </c>
      <c r="M45" s="80">
        <v>0.4713</v>
      </c>
      <c r="N45" s="80">
        <v>8.4000000000000005E-2</v>
      </c>
    </row>
    <row r="46" spans="2:14">
      <c r="B46" s="79" t="s">
        <v>1624</v>
      </c>
      <c r="D46" s="16"/>
      <c r="E46" s="16"/>
      <c r="F46" s="16"/>
      <c r="G46" s="16"/>
      <c r="H46" s="81">
        <v>634825</v>
      </c>
      <c r="J46" s="81">
        <v>44.309740849999997</v>
      </c>
      <c r="K46" s="81">
        <v>167671.8630605411</v>
      </c>
      <c r="M46" s="80">
        <v>0.46389999999999998</v>
      </c>
      <c r="N46" s="80">
        <v>8.2699999999999996E-2</v>
      </c>
    </row>
    <row r="47" spans="2:14">
      <c r="B47" t="s">
        <v>1625</v>
      </c>
      <c r="C47" t="s">
        <v>1626</v>
      </c>
      <c r="D47" t="s">
        <v>1409</v>
      </c>
      <c r="E47" t="s">
        <v>1627</v>
      </c>
      <c r="F47" t="s">
        <v>1569</v>
      </c>
      <c r="G47" t="s">
        <v>106</v>
      </c>
      <c r="H47" s="77">
        <v>33943</v>
      </c>
      <c r="I47" s="77">
        <v>5358</v>
      </c>
      <c r="J47" s="77">
        <v>0</v>
      </c>
      <c r="K47" s="77">
        <v>5847.0109971000002</v>
      </c>
      <c r="L47" s="78">
        <v>1E-4</v>
      </c>
      <c r="M47" s="78">
        <v>1.6199999999999999E-2</v>
      </c>
      <c r="N47" s="78">
        <v>2.8999999999999998E-3</v>
      </c>
    </row>
    <row r="48" spans="2:14">
      <c r="B48" t="s">
        <v>1628</v>
      </c>
      <c r="C48" t="s">
        <v>1629</v>
      </c>
      <c r="D48" t="s">
        <v>1404</v>
      </c>
      <c r="E48" t="s">
        <v>1630</v>
      </c>
      <c r="F48" t="s">
        <v>1569</v>
      </c>
      <c r="G48" t="s">
        <v>106</v>
      </c>
      <c r="H48" s="77">
        <v>7891</v>
      </c>
      <c r="I48" s="77">
        <v>19606</v>
      </c>
      <c r="J48" s="77">
        <v>0</v>
      </c>
      <c r="K48" s="77">
        <v>4973.9569138999996</v>
      </c>
      <c r="L48" s="78">
        <v>0</v>
      </c>
      <c r="M48" s="78">
        <v>1.38E-2</v>
      </c>
      <c r="N48" s="78">
        <v>2.5000000000000001E-3</v>
      </c>
    </row>
    <row r="49" spans="2:14">
      <c r="B49" t="s">
        <v>1631</v>
      </c>
      <c r="C49" t="s">
        <v>1632</v>
      </c>
      <c r="D49" t="s">
        <v>1543</v>
      </c>
      <c r="E49" t="s">
        <v>1630</v>
      </c>
      <c r="F49" t="s">
        <v>1569</v>
      </c>
      <c r="G49" t="s">
        <v>110</v>
      </c>
      <c r="H49" s="77">
        <v>30700</v>
      </c>
      <c r="I49" s="77">
        <v>3590</v>
      </c>
      <c r="J49" s="77">
        <v>0</v>
      </c>
      <c r="K49" s="77">
        <v>4346.9109330000001</v>
      </c>
      <c r="L49" s="78">
        <v>2.0000000000000001E-4</v>
      </c>
      <c r="M49" s="78">
        <v>1.2E-2</v>
      </c>
      <c r="N49" s="78">
        <v>2.0999999999999999E-3</v>
      </c>
    </row>
    <row r="50" spans="2:14">
      <c r="B50" t="s">
        <v>1633</v>
      </c>
      <c r="C50" t="s">
        <v>1634</v>
      </c>
      <c r="D50" t="s">
        <v>1635</v>
      </c>
      <c r="E50" t="s">
        <v>1630</v>
      </c>
      <c r="F50" t="s">
        <v>1569</v>
      </c>
      <c r="G50" t="s">
        <v>201</v>
      </c>
      <c r="H50" s="77">
        <v>601</v>
      </c>
      <c r="I50" s="77">
        <v>13440</v>
      </c>
      <c r="J50" s="77">
        <v>0</v>
      </c>
      <c r="K50" s="77">
        <v>294.81040511999998</v>
      </c>
      <c r="L50" s="78">
        <v>0</v>
      </c>
      <c r="M50" s="78">
        <v>8.0000000000000004E-4</v>
      </c>
      <c r="N50" s="78">
        <v>1E-4</v>
      </c>
    </row>
    <row r="51" spans="2:14">
      <c r="B51" t="s">
        <v>1636</v>
      </c>
      <c r="C51" t="s">
        <v>1637</v>
      </c>
      <c r="D51" t="s">
        <v>1543</v>
      </c>
      <c r="E51" t="s">
        <v>1630</v>
      </c>
      <c r="F51" t="s">
        <v>1569</v>
      </c>
      <c r="G51" t="s">
        <v>110</v>
      </c>
      <c r="H51" s="77">
        <v>8658</v>
      </c>
      <c r="I51" s="77">
        <v>11714</v>
      </c>
      <c r="J51" s="77">
        <v>0</v>
      </c>
      <c r="K51" s="77">
        <v>4000.098805092</v>
      </c>
      <c r="L51" s="78">
        <v>1E-4</v>
      </c>
      <c r="M51" s="78">
        <v>1.11E-2</v>
      </c>
      <c r="N51" s="78">
        <v>2E-3</v>
      </c>
    </row>
    <row r="52" spans="2:14">
      <c r="B52" t="s">
        <v>1638</v>
      </c>
      <c r="C52" t="s">
        <v>1639</v>
      </c>
      <c r="D52" t="s">
        <v>1404</v>
      </c>
      <c r="E52" t="s">
        <v>1630</v>
      </c>
      <c r="F52" t="s">
        <v>1569</v>
      </c>
      <c r="G52" t="s">
        <v>106</v>
      </c>
      <c r="H52" s="77">
        <v>18550</v>
      </c>
      <c r="I52" s="77">
        <v>5580</v>
      </c>
      <c r="J52" s="77">
        <v>0</v>
      </c>
      <c r="K52" s="77">
        <v>3327.8143500000001</v>
      </c>
      <c r="L52" s="78">
        <v>5.0000000000000001E-4</v>
      </c>
      <c r="M52" s="78">
        <v>9.1999999999999998E-3</v>
      </c>
      <c r="N52" s="78">
        <v>1.6000000000000001E-3</v>
      </c>
    </row>
    <row r="53" spans="2:14">
      <c r="B53" t="s">
        <v>1640</v>
      </c>
      <c r="C53" t="s">
        <v>1641</v>
      </c>
      <c r="D53" t="s">
        <v>1404</v>
      </c>
      <c r="E53" t="s">
        <v>1630</v>
      </c>
      <c r="F53" t="s">
        <v>1569</v>
      </c>
      <c r="G53" t="s">
        <v>106</v>
      </c>
      <c r="H53" s="77">
        <v>141</v>
      </c>
      <c r="I53" s="77">
        <v>3707</v>
      </c>
      <c r="J53" s="77">
        <v>0</v>
      </c>
      <c r="K53" s="77">
        <v>16.804387049999999</v>
      </c>
      <c r="L53" s="78">
        <v>0</v>
      </c>
      <c r="M53" s="78">
        <v>0</v>
      </c>
      <c r="N53" s="78">
        <v>0</v>
      </c>
    </row>
    <row r="54" spans="2:14">
      <c r="B54" t="s">
        <v>1642</v>
      </c>
      <c r="C54" t="s">
        <v>1643</v>
      </c>
      <c r="D54" t="s">
        <v>1404</v>
      </c>
      <c r="E54" t="s">
        <v>1630</v>
      </c>
      <c r="F54" t="s">
        <v>1569</v>
      </c>
      <c r="G54" t="s">
        <v>106</v>
      </c>
      <c r="H54" s="77">
        <v>155</v>
      </c>
      <c r="I54" s="77">
        <v>4022</v>
      </c>
      <c r="J54" s="77">
        <v>0</v>
      </c>
      <c r="K54" s="77">
        <v>20.042631499999999</v>
      </c>
      <c r="L54" s="78">
        <v>0</v>
      </c>
      <c r="M54" s="78">
        <v>1E-4</v>
      </c>
      <c r="N54" s="78">
        <v>0</v>
      </c>
    </row>
    <row r="55" spans="2:14">
      <c r="B55" t="s">
        <v>1644</v>
      </c>
      <c r="C55" t="s">
        <v>1645</v>
      </c>
      <c r="D55" t="s">
        <v>1404</v>
      </c>
      <c r="E55" t="s">
        <v>1630</v>
      </c>
      <c r="F55" t="s">
        <v>1569</v>
      </c>
      <c r="G55" t="s">
        <v>106</v>
      </c>
      <c r="H55" s="77">
        <v>981</v>
      </c>
      <c r="I55" s="77">
        <v>6756</v>
      </c>
      <c r="J55" s="77">
        <v>0</v>
      </c>
      <c r="K55" s="77">
        <v>213.0784974</v>
      </c>
      <c r="L55" s="78">
        <v>0</v>
      </c>
      <c r="M55" s="78">
        <v>5.9999999999999995E-4</v>
      </c>
      <c r="N55" s="78">
        <v>1E-4</v>
      </c>
    </row>
    <row r="56" spans="2:14">
      <c r="B56" t="s">
        <v>1646</v>
      </c>
      <c r="C56" t="s">
        <v>1647</v>
      </c>
      <c r="D56" t="s">
        <v>1409</v>
      </c>
      <c r="E56" t="s">
        <v>1630</v>
      </c>
      <c r="F56" t="s">
        <v>1569</v>
      </c>
      <c r="G56" t="s">
        <v>106</v>
      </c>
      <c r="H56" s="77">
        <v>2500</v>
      </c>
      <c r="I56" s="77">
        <v>37918</v>
      </c>
      <c r="J56" s="77">
        <v>0</v>
      </c>
      <c r="K56" s="77">
        <v>3047.6592500000002</v>
      </c>
      <c r="L56" s="78">
        <v>2.0000000000000001E-4</v>
      </c>
      <c r="M56" s="78">
        <v>8.3999999999999995E-3</v>
      </c>
      <c r="N56" s="78">
        <v>1.5E-3</v>
      </c>
    </row>
    <row r="57" spans="2:14">
      <c r="B57" t="s">
        <v>1648</v>
      </c>
      <c r="C57" t="s">
        <v>1649</v>
      </c>
      <c r="D57" t="s">
        <v>1404</v>
      </c>
      <c r="E57" t="s">
        <v>1630</v>
      </c>
      <c r="F57" t="s">
        <v>1569</v>
      </c>
      <c r="G57" t="s">
        <v>106</v>
      </c>
      <c r="H57" s="77">
        <v>1744</v>
      </c>
      <c r="I57" s="77">
        <v>32730</v>
      </c>
      <c r="J57" s="77">
        <v>0</v>
      </c>
      <c r="K57" s="77">
        <v>1835.1580080000001</v>
      </c>
      <c r="L57" s="78">
        <v>1E-4</v>
      </c>
      <c r="M57" s="78">
        <v>5.1000000000000004E-3</v>
      </c>
      <c r="N57" s="78">
        <v>8.9999999999999998E-4</v>
      </c>
    </row>
    <row r="58" spans="2:14">
      <c r="B58" t="s">
        <v>1650</v>
      </c>
      <c r="C58" t="s">
        <v>1651</v>
      </c>
      <c r="D58" t="s">
        <v>1543</v>
      </c>
      <c r="E58" t="s">
        <v>1652</v>
      </c>
      <c r="F58" t="s">
        <v>1569</v>
      </c>
      <c r="G58" t="s">
        <v>110</v>
      </c>
      <c r="H58" s="77">
        <v>21711</v>
      </c>
      <c r="I58" s="77">
        <v>4620.1000000000004</v>
      </c>
      <c r="J58" s="77">
        <v>0</v>
      </c>
      <c r="K58" s="77">
        <v>3956.2080359750998</v>
      </c>
      <c r="L58" s="78">
        <v>2E-3</v>
      </c>
      <c r="M58" s="78">
        <v>1.09E-2</v>
      </c>
      <c r="N58" s="78">
        <v>2E-3</v>
      </c>
    </row>
    <row r="59" spans="2:14">
      <c r="B59" t="s">
        <v>1653</v>
      </c>
      <c r="C59" t="s">
        <v>1654</v>
      </c>
      <c r="D59" t="s">
        <v>1409</v>
      </c>
      <c r="E59" t="s">
        <v>1655</v>
      </c>
      <c r="F59" t="s">
        <v>1569</v>
      </c>
      <c r="G59" t="s">
        <v>106</v>
      </c>
      <c r="H59" s="77">
        <v>33300</v>
      </c>
      <c r="I59" s="77">
        <v>4438</v>
      </c>
      <c r="J59" s="77">
        <v>0</v>
      </c>
      <c r="K59" s="77">
        <v>4751.3006100000002</v>
      </c>
      <c r="L59" s="78">
        <v>5.0000000000000001E-4</v>
      </c>
      <c r="M59" s="78">
        <v>1.3100000000000001E-2</v>
      </c>
      <c r="N59" s="78">
        <v>2.3E-3</v>
      </c>
    </row>
    <row r="60" spans="2:14">
      <c r="B60" t="s">
        <v>1656</v>
      </c>
      <c r="C60" t="s">
        <v>1657</v>
      </c>
      <c r="D60" t="s">
        <v>1409</v>
      </c>
      <c r="E60" t="s">
        <v>1658</v>
      </c>
      <c r="F60" t="s">
        <v>1569</v>
      </c>
      <c r="G60" t="s">
        <v>106</v>
      </c>
      <c r="H60" s="77">
        <v>43293</v>
      </c>
      <c r="I60" s="77">
        <v>2790</v>
      </c>
      <c r="J60" s="77">
        <v>0</v>
      </c>
      <c r="K60" s="77">
        <v>3883.3171604999998</v>
      </c>
      <c r="L60" s="78">
        <v>8.0000000000000004E-4</v>
      </c>
      <c r="M60" s="78">
        <v>1.0699999999999999E-2</v>
      </c>
      <c r="N60" s="78">
        <v>1.9E-3</v>
      </c>
    </row>
    <row r="61" spans="2:14">
      <c r="B61" t="s">
        <v>1659</v>
      </c>
      <c r="C61" t="s">
        <v>1660</v>
      </c>
      <c r="D61" t="s">
        <v>1409</v>
      </c>
      <c r="E61" t="s">
        <v>1661</v>
      </c>
      <c r="F61" t="s">
        <v>1569</v>
      </c>
      <c r="G61" t="s">
        <v>106</v>
      </c>
      <c r="H61" s="77">
        <v>31000</v>
      </c>
      <c r="I61" s="77">
        <v>5038</v>
      </c>
      <c r="J61" s="77">
        <v>0</v>
      </c>
      <c r="K61" s="77">
        <v>5021.1226999999999</v>
      </c>
      <c r="L61" s="78">
        <v>1.6999999999999999E-3</v>
      </c>
      <c r="M61" s="78">
        <v>1.3899999999999999E-2</v>
      </c>
      <c r="N61" s="78">
        <v>2.5000000000000001E-3</v>
      </c>
    </row>
    <row r="62" spans="2:14">
      <c r="B62" t="s">
        <v>1662</v>
      </c>
      <c r="C62" t="s">
        <v>1663</v>
      </c>
      <c r="D62" t="s">
        <v>1409</v>
      </c>
      <c r="E62" t="s">
        <v>1661</v>
      </c>
      <c r="F62" t="s">
        <v>1569</v>
      </c>
      <c r="G62" t="s">
        <v>106</v>
      </c>
      <c r="H62" s="77">
        <v>8902</v>
      </c>
      <c r="I62" s="77">
        <v>31374</v>
      </c>
      <c r="J62" s="77">
        <v>20.396410100000001</v>
      </c>
      <c r="K62" s="77">
        <v>8999.6132483000001</v>
      </c>
      <c r="L62" s="78">
        <v>0</v>
      </c>
      <c r="M62" s="78">
        <v>2.4899999999999999E-2</v>
      </c>
      <c r="N62" s="78">
        <v>4.4000000000000003E-3</v>
      </c>
    </row>
    <row r="63" spans="2:14">
      <c r="B63" t="s">
        <v>1664</v>
      </c>
      <c r="C63" t="s">
        <v>1665</v>
      </c>
      <c r="D63" t="s">
        <v>1404</v>
      </c>
      <c r="E63" t="s">
        <v>1661</v>
      </c>
      <c r="F63" t="s">
        <v>1569</v>
      </c>
      <c r="G63" t="s">
        <v>106</v>
      </c>
      <c r="H63" s="77">
        <v>32387</v>
      </c>
      <c r="I63" s="77">
        <v>10276</v>
      </c>
      <c r="J63" s="77">
        <v>0</v>
      </c>
      <c r="K63" s="77">
        <v>10699.8033058</v>
      </c>
      <c r="L63" s="78">
        <v>1.1999999999999999E-3</v>
      </c>
      <c r="M63" s="78">
        <v>2.9600000000000001E-2</v>
      </c>
      <c r="N63" s="78">
        <v>5.3E-3</v>
      </c>
    </row>
    <row r="64" spans="2:14">
      <c r="B64" t="s">
        <v>1666</v>
      </c>
      <c r="C64" t="s">
        <v>1667</v>
      </c>
      <c r="D64" t="s">
        <v>1423</v>
      </c>
      <c r="E64" t="s">
        <v>1661</v>
      </c>
      <c r="F64" t="s">
        <v>1569</v>
      </c>
      <c r="G64" t="s">
        <v>106</v>
      </c>
      <c r="H64" s="77">
        <v>51</v>
      </c>
      <c r="I64" s="77">
        <v>69431</v>
      </c>
      <c r="J64" s="77">
        <v>0</v>
      </c>
      <c r="K64" s="77">
        <v>113.84253914999999</v>
      </c>
      <c r="L64" s="78">
        <v>0</v>
      </c>
      <c r="M64" s="78">
        <v>2.9999999999999997E-4</v>
      </c>
      <c r="N64" s="78">
        <v>1E-4</v>
      </c>
    </row>
    <row r="65" spans="2:14">
      <c r="B65" t="s">
        <v>1668</v>
      </c>
      <c r="C65" t="s">
        <v>1669</v>
      </c>
      <c r="D65" t="s">
        <v>1404</v>
      </c>
      <c r="E65" t="s">
        <v>1670</v>
      </c>
      <c r="F65" t="s">
        <v>1569</v>
      </c>
      <c r="G65" t="s">
        <v>106</v>
      </c>
      <c r="H65" s="77">
        <v>64576</v>
      </c>
      <c r="I65" s="77">
        <v>4589</v>
      </c>
      <c r="J65" s="77">
        <v>0</v>
      </c>
      <c r="K65" s="77">
        <v>9527.3073375999993</v>
      </c>
      <c r="L65" s="78">
        <v>3.8E-3</v>
      </c>
      <c r="M65" s="78">
        <v>2.64E-2</v>
      </c>
      <c r="N65" s="78">
        <v>4.7000000000000002E-3</v>
      </c>
    </row>
    <row r="66" spans="2:14">
      <c r="B66" t="s">
        <v>1671</v>
      </c>
      <c r="C66" t="s">
        <v>1672</v>
      </c>
      <c r="D66" t="s">
        <v>1404</v>
      </c>
      <c r="E66" t="s">
        <v>1670</v>
      </c>
      <c r="F66" t="s">
        <v>1569</v>
      </c>
      <c r="G66" t="s">
        <v>106</v>
      </c>
      <c r="H66" s="77">
        <v>32231</v>
      </c>
      <c r="I66" s="77">
        <v>7679</v>
      </c>
      <c r="J66" s="77">
        <v>22.941050449999999</v>
      </c>
      <c r="K66" s="77">
        <v>7980.1254958</v>
      </c>
      <c r="L66" s="78">
        <v>6.9999999999999999E-4</v>
      </c>
      <c r="M66" s="78">
        <v>2.2100000000000002E-2</v>
      </c>
      <c r="N66" s="78">
        <v>3.8999999999999998E-3</v>
      </c>
    </row>
    <row r="67" spans="2:14">
      <c r="B67" t="s">
        <v>1673</v>
      </c>
      <c r="C67" t="s">
        <v>1674</v>
      </c>
      <c r="D67" t="s">
        <v>1675</v>
      </c>
      <c r="E67" t="s">
        <v>1676</v>
      </c>
      <c r="F67" t="s">
        <v>1569</v>
      </c>
      <c r="G67" t="s">
        <v>110</v>
      </c>
      <c r="H67" s="77">
        <v>3805</v>
      </c>
      <c r="I67" s="77">
        <v>10719.3</v>
      </c>
      <c r="J67" s="77">
        <v>0</v>
      </c>
      <c r="K67" s="77">
        <v>1608.6775624965001</v>
      </c>
      <c r="L67" s="78">
        <v>8.9999999999999998E-4</v>
      </c>
      <c r="M67" s="78">
        <v>4.4999999999999997E-3</v>
      </c>
      <c r="N67" s="78">
        <v>8.0000000000000004E-4</v>
      </c>
    </row>
    <row r="68" spans="2:14">
      <c r="B68" t="s">
        <v>1677</v>
      </c>
      <c r="C68" t="s">
        <v>1678</v>
      </c>
      <c r="D68" t="s">
        <v>1675</v>
      </c>
      <c r="E68" t="s">
        <v>1676</v>
      </c>
      <c r="F68" t="s">
        <v>1569</v>
      </c>
      <c r="G68" t="s">
        <v>110</v>
      </c>
      <c r="H68" s="77">
        <v>10764</v>
      </c>
      <c r="I68" s="77">
        <v>5458</v>
      </c>
      <c r="J68" s="77">
        <v>0</v>
      </c>
      <c r="K68" s="77">
        <v>2317.1552791919999</v>
      </c>
      <c r="L68" s="78">
        <v>1E-4</v>
      </c>
      <c r="M68" s="78">
        <v>6.4000000000000003E-3</v>
      </c>
      <c r="N68" s="78">
        <v>1.1000000000000001E-3</v>
      </c>
    </row>
    <row r="69" spans="2:14">
      <c r="B69" t="s">
        <v>1679</v>
      </c>
      <c r="C69" t="s">
        <v>1680</v>
      </c>
      <c r="D69" t="s">
        <v>123</v>
      </c>
      <c r="E69" t="s">
        <v>1676</v>
      </c>
      <c r="F69" t="s">
        <v>1569</v>
      </c>
      <c r="G69" t="s">
        <v>110</v>
      </c>
      <c r="H69" s="77">
        <v>166</v>
      </c>
      <c r="I69" s="77">
        <v>16688</v>
      </c>
      <c r="J69" s="77">
        <v>0</v>
      </c>
      <c r="K69" s="77">
        <v>109.259773728</v>
      </c>
      <c r="L69" s="78">
        <v>0</v>
      </c>
      <c r="M69" s="78">
        <v>2.9999999999999997E-4</v>
      </c>
      <c r="N69" s="78">
        <v>1E-4</v>
      </c>
    </row>
    <row r="70" spans="2:14">
      <c r="B70" t="s">
        <v>1681</v>
      </c>
      <c r="C70" t="s">
        <v>1682</v>
      </c>
      <c r="D70" t="s">
        <v>1404</v>
      </c>
      <c r="E70" t="s">
        <v>1683</v>
      </c>
      <c r="F70" t="s">
        <v>1569</v>
      </c>
      <c r="G70" t="s">
        <v>106</v>
      </c>
      <c r="H70" s="77">
        <v>17992</v>
      </c>
      <c r="I70" s="77">
        <v>3558</v>
      </c>
      <c r="J70" s="77">
        <v>0.97179804999999997</v>
      </c>
      <c r="K70" s="77">
        <v>2059.0712804499999</v>
      </c>
      <c r="L70" s="78">
        <v>1.4E-3</v>
      </c>
      <c r="M70" s="78">
        <v>5.7000000000000002E-3</v>
      </c>
      <c r="N70" s="78">
        <v>1E-3</v>
      </c>
    </row>
    <row r="71" spans="2:14">
      <c r="B71" t="s">
        <v>1684</v>
      </c>
      <c r="C71" t="s">
        <v>1685</v>
      </c>
      <c r="D71" t="s">
        <v>1404</v>
      </c>
      <c r="E71" t="s">
        <v>1686</v>
      </c>
      <c r="F71" t="s">
        <v>1569</v>
      </c>
      <c r="G71" t="s">
        <v>106</v>
      </c>
      <c r="H71" s="77">
        <v>10988</v>
      </c>
      <c r="I71" s="77">
        <v>13002</v>
      </c>
      <c r="J71" s="77">
        <v>0</v>
      </c>
      <c r="K71" s="77">
        <v>4593.1411283999996</v>
      </c>
      <c r="L71" s="78">
        <v>0</v>
      </c>
      <c r="M71" s="78">
        <v>1.2699999999999999E-2</v>
      </c>
      <c r="N71" s="78">
        <v>2.3E-3</v>
      </c>
    </row>
    <row r="72" spans="2:14">
      <c r="B72" t="s">
        <v>1687</v>
      </c>
      <c r="C72" t="s">
        <v>1688</v>
      </c>
      <c r="D72" t="s">
        <v>1404</v>
      </c>
      <c r="E72" t="s">
        <v>1686</v>
      </c>
      <c r="F72" t="s">
        <v>1569</v>
      </c>
      <c r="G72" t="s">
        <v>106</v>
      </c>
      <c r="H72" s="77">
        <v>381</v>
      </c>
      <c r="I72" s="77">
        <v>6748</v>
      </c>
      <c r="J72" s="77">
        <v>0</v>
      </c>
      <c r="K72" s="77">
        <v>82.6572642</v>
      </c>
      <c r="L72" s="78">
        <v>0</v>
      </c>
      <c r="M72" s="78">
        <v>2.0000000000000001E-4</v>
      </c>
      <c r="N72" s="78">
        <v>0</v>
      </c>
    </row>
    <row r="73" spans="2:14">
      <c r="B73" t="s">
        <v>1689</v>
      </c>
      <c r="C73" t="s">
        <v>1690</v>
      </c>
      <c r="D73" t="s">
        <v>1404</v>
      </c>
      <c r="E73" t="s">
        <v>1686</v>
      </c>
      <c r="F73" t="s">
        <v>1569</v>
      </c>
      <c r="G73" t="s">
        <v>106</v>
      </c>
      <c r="H73" s="77">
        <v>5550</v>
      </c>
      <c r="I73" s="77">
        <v>16078</v>
      </c>
      <c r="J73" s="77">
        <v>0</v>
      </c>
      <c r="K73" s="77">
        <v>2868.8377350000001</v>
      </c>
      <c r="L73" s="78">
        <v>1E-4</v>
      </c>
      <c r="M73" s="78">
        <v>7.9000000000000008E-3</v>
      </c>
      <c r="N73" s="78">
        <v>1.4E-3</v>
      </c>
    </row>
    <row r="74" spans="2:14">
      <c r="B74" t="s">
        <v>1691</v>
      </c>
      <c r="C74" t="s">
        <v>1692</v>
      </c>
      <c r="D74" t="s">
        <v>1404</v>
      </c>
      <c r="E74" t="s">
        <v>1686</v>
      </c>
      <c r="F74" t="s">
        <v>1569</v>
      </c>
      <c r="G74" t="s">
        <v>106</v>
      </c>
      <c r="H74" s="77">
        <v>48794</v>
      </c>
      <c r="I74" s="77">
        <v>6745</v>
      </c>
      <c r="J74" s="77">
        <v>0</v>
      </c>
      <c r="K74" s="77">
        <v>10581.0642895</v>
      </c>
      <c r="L74" s="78">
        <v>2.0000000000000001E-4</v>
      </c>
      <c r="M74" s="78">
        <v>2.93E-2</v>
      </c>
      <c r="N74" s="78">
        <v>5.1999999999999998E-3</v>
      </c>
    </row>
    <row r="75" spans="2:14">
      <c r="B75" t="s">
        <v>1693</v>
      </c>
      <c r="C75" t="s">
        <v>1694</v>
      </c>
      <c r="D75" t="s">
        <v>1404</v>
      </c>
      <c r="E75" t="s">
        <v>1686</v>
      </c>
      <c r="F75" t="s">
        <v>1569</v>
      </c>
      <c r="G75" t="s">
        <v>106</v>
      </c>
      <c r="H75" s="77">
        <v>37110</v>
      </c>
      <c r="I75" s="77">
        <v>2948</v>
      </c>
      <c r="J75" s="77">
        <v>4.8224999999999999E-4</v>
      </c>
      <c r="K75" s="77">
        <v>3517.2194842499998</v>
      </c>
      <c r="L75" s="78">
        <v>1E-4</v>
      </c>
      <c r="M75" s="78">
        <v>9.7000000000000003E-3</v>
      </c>
      <c r="N75" s="78">
        <v>1.6999999999999999E-3</v>
      </c>
    </row>
    <row r="76" spans="2:14">
      <c r="B76" t="s">
        <v>1695</v>
      </c>
      <c r="C76" t="s">
        <v>1696</v>
      </c>
      <c r="D76" t="s">
        <v>1404</v>
      </c>
      <c r="E76" t="s">
        <v>1686</v>
      </c>
      <c r="F76" t="s">
        <v>1569</v>
      </c>
      <c r="G76" t="s">
        <v>106</v>
      </c>
      <c r="H76" s="77">
        <v>19749</v>
      </c>
      <c r="I76" s="77">
        <v>11344</v>
      </c>
      <c r="J76" s="77">
        <v>0</v>
      </c>
      <c r="K76" s="77">
        <v>7202.6498904</v>
      </c>
      <c r="L76" s="78">
        <v>1E-4</v>
      </c>
      <c r="M76" s="78">
        <v>1.9900000000000001E-2</v>
      </c>
      <c r="N76" s="78">
        <v>3.5999999999999999E-3</v>
      </c>
    </row>
    <row r="77" spans="2:14">
      <c r="B77" t="s">
        <v>1697</v>
      </c>
      <c r="C77" t="s">
        <v>1698</v>
      </c>
      <c r="D77" t="s">
        <v>1404</v>
      </c>
      <c r="E77" t="s">
        <v>1686</v>
      </c>
      <c r="F77" t="s">
        <v>1569</v>
      </c>
      <c r="G77" t="s">
        <v>106</v>
      </c>
      <c r="H77" s="77">
        <v>27538</v>
      </c>
      <c r="I77" s="77">
        <v>8855</v>
      </c>
      <c r="J77" s="77">
        <v>0</v>
      </c>
      <c r="K77" s="77">
        <v>7839.7450285000004</v>
      </c>
      <c r="L77" s="78">
        <v>2.0000000000000001E-4</v>
      </c>
      <c r="M77" s="78">
        <v>2.1700000000000001E-2</v>
      </c>
      <c r="N77" s="78">
        <v>3.8999999999999998E-3</v>
      </c>
    </row>
    <row r="78" spans="2:14">
      <c r="B78" t="s">
        <v>1699</v>
      </c>
      <c r="C78" t="s">
        <v>1700</v>
      </c>
      <c r="D78" t="s">
        <v>1404</v>
      </c>
      <c r="E78" t="s">
        <v>1686</v>
      </c>
      <c r="F78" t="s">
        <v>1569</v>
      </c>
      <c r="G78" t="s">
        <v>106</v>
      </c>
      <c r="H78" s="77">
        <v>5665</v>
      </c>
      <c r="I78" s="77">
        <v>37388</v>
      </c>
      <c r="J78" s="77">
        <v>0</v>
      </c>
      <c r="K78" s="77">
        <v>6809.4670930000002</v>
      </c>
      <c r="L78" s="78">
        <v>0</v>
      </c>
      <c r="M78" s="78">
        <v>1.8800000000000001E-2</v>
      </c>
      <c r="N78" s="78">
        <v>3.3999999999999998E-3</v>
      </c>
    </row>
    <row r="79" spans="2:14">
      <c r="B79" t="s">
        <v>1701</v>
      </c>
      <c r="C79" t="s">
        <v>1702</v>
      </c>
      <c r="D79" t="s">
        <v>1404</v>
      </c>
      <c r="E79" t="s">
        <v>1686</v>
      </c>
      <c r="F79" t="s">
        <v>1569</v>
      </c>
      <c r="G79" t="s">
        <v>106</v>
      </c>
      <c r="H79" s="77">
        <v>1098</v>
      </c>
      <c r="I79" s="77">
        <v>14078</v>
      </c>
      <c r="J79" s="77">
        <v>0</v>
      </c>
      <c r="K79" s="77">
        <v>496.96325460000003</v>
      </c>
      <c r="L79" s="78">
        <v>1E-4</v>
      </c>
      <c r="M79" s="78">
        <v>1.4E-3</v>
      </c>
      <c r="N79" s="78">
        <v>2.0000000000000001E-4</v>
      </c>
    </row>
    <row r="80" spans="2:14">
      <c r="B80" t="s">
        <v>1703</v>
      </c>
      <c r="C80" t="s">
        <v>1704</v>
      </c>
      <c r="D80" t="s">
        <v>1404</v>
      </c>
      <c r="E80" t="s">
        <v>1686</v>
      </c>
      <c r="F80" t="s">
        <v>1569</v>
      </c>
      <c r="G80" t="s">
        <v>106</v>
      </c>
      <c r="H80" s="77">
        <v>28284</v>
      </c>
      <c r="I80" s="77">
        <v>13021</v>
      </c>
      <c r="J80" s="77">
        <v>0</v>
      </c>
      <c r="K80" s="77">
        <v>11840.393742599999</v>
      </c>
      <c r="L80" s="78">
        <v>2.3E-3</v>
      </c>
      <c r="M80" s="78">
        <v>3.2800000000000003E-2</v>
      </c>
      <c r="N80" s="78">
        <v>5.7999999999999996E-3</v>
      </c>
    </row>
    <row r="81" spans="2:14">
      <c r="B81" t="s">
        <v>1705</v>
      </c>
      <c r="C81" t="s">
        <v>1706</v>
      </c>
      <c r="D81" t="s">
        <v>1404</v>
      </c>
      <c r="E81" t="s">
        <v>1686</v>
      </c>
      <c r="F81" t="s">
        <v>1569</v>
      </c>
      <c r="G81" t="s">
        <v>106</v>
      </c>
      <c r="H81" s="77">
        <v>4416</v>
      </c>
      <c r="I81" s="77">
        <v>11384</v>
      </c>
      <c r="J81" s="77">
        <v>0</v>
      </c>
      <c r="K81" s="77">
        <v>1616.2365695999999</v>
      </c>
      <c r="L81" s="78">
        <v>6.9999999999999999E-4</v>
      </c>
      <c r="M81" s="78">
        <v>4.4999999999999997E-3</v>
      </c>
      <c r="N81" s="78">
        <v>8.0000000000000004E-4</v>
      </c>
    </row>
    <row r="82" spans="2:14">
      <c r="B82" t="s">
        <v>1707</v>
      </c>
      <c r="C82" t="s">
        <v>1708</v>
      </c>
      <c r="D82" t="s">
        <v>1404</v>
      </c>
      <c r="E82" t="s">
        <v>1686</v>
      </c>
      <c r="F82" t="s">
        <v>1569</v>
      </c>
      <c r="G82" t="s">
        <v>106</v>
      </c>
      <c r="H82" s="77">
        <v>3132</v>
      </c>
      <c r="I82" s="77">
        <v>5764</v>
      </c>
      <c r="J82" s="77">
        <v>0</v>
      </c>
      <c r="K82" s="77">
        <v>580.3990632</v>
      </c>
      <c r="L82" s="78">
        <v>1E-4</v>
      </c>
      <c r="M82" s="78">
        <v>1.6000000000000001E-3</v>
      </c>
      <c r="N82" s="78">
        <v>2.9999999999999997E-4</v>
      </c>
    </row>
    <row r="83" spans="2:14">
      <c r="B83" t="s">
        <v>1709</v>
      </c>
      <c r="C83" t="s">
        <v>1458</v>
      </c>
      <c r="D83" t="s">
        <v>1409</v>
      </c>
      <c r="E83" t="s">
        <v>1710</v>
      </c>
      <c r="F83" t="s">
        <v>1569</v>
      </c>
      <c r="G83" t="s">
        <v>106</v>
      </c>
      <c r="H83" s="77">
        <v>10574</v>
      </c>
      <c r="I83" s="77">
        <v>7001</v>
      </c>
      <c r="J83" s="77">
        <v>0</v>
      </c>
      <c r="K83" s="77">
        <v>2380.0186540999998</v>
      </c>
      <c r="L83" s="78">
        <v>1.1000000000000001E-3</v>
      </c>
      <c r="M83" s="78">
        <v>6.6E-3</v>
      </c>
      <c r="N83" s="78">
        <v>1.1999999999999999E-3</v>
      </c>
    </row>
    <row r="84" spans="2:14">
      <c r="B84" t="s">
        <v>1711</v>
      </c>
      <c r="C84" t="s">
        <v>1712</v>
      </c>
      <c r="D84" t="s">
        <v>1409</v>
      </c>
      <c r="E84" t="s">
        <v>1713</v>
      </c>
      <c r="F84" t="s">
        <v>1569</v>
      </c>
      <c r="G84" t="s">
        <v>106</v>
      </c>
      <c r="H84" s="77">
        <v>11300</v>
      </c>
      <c r="I84" s="77">
        <v>15827</v>
      </c>
      <c r="J84" s="77">
        <v>0</v>
      </c>
      <c r="K84" s="77">
        <v>5749.8699649999999</v>
      </c>
      <c r="L84" s="78">
        <v>0</v>
      </c>
      <c r="M84" s="78">
        <v>1.5900000000000001E-2</v>
      </c>
      <c r="N84" s="78">
        <v>2.8E-3</v>
      </c>
    </row>
    <row r="85" spans="2:14">
      <c r="B85" t="s">
        <v>1714</v>
      </c>
      <c r="C85" t="s">
        <v>1715</v>
      </c>
      <c r="D85" t="s">
        <v>1404</v>
      </c>
      <c r="E85" t="s">
        <v>1713</v>
      </c>
      <c r="F85" t="s">
        <v>1569</v>
      </c>
      <c r="G85" t="s">
        <v>106</v>
      </c>
      <c r="H85" s="77">
        <v>105</v>
      </c>
      <c r="I85" s="77">
        <v>6024</v>
      </c>
      <c r="J85" s="77">
        <v>0</v>
      </c>
      <c r="K85" s="77">
        <v>20.335518</v>
      </c>
      <c r="L85" s="78">
        <v>0</v>
      </c>
      <c r="M85" s="78">
        <v>1E-4</v>
      </c>
      <c r="N85" s="78">
        <v>0</v>
      </c>
    </row>
    <row r="86" spans="2:14">
      <c r="B86" t="s">
        <v>1716</v>
      </c>
      <c r="C86" t="s">
        <v>1717</v>
      </c>
      <c r="D86" t="s">
        <v>1404</v>
      </c>
      <c r="E86" t="s">
        <v>1713</v>
      </c>
      <c r="F86" t="s">
        <v>1569</v>
      </c>
      <c r="G86" t="s">
        <v>106</v>
      </c>
      <c r="H86" s="77">
        <v>11021</v>
      </c>
      <c r="I86" s="77">
        <v>34369</v>
      </c>
      <c r="J86" s="77">
        <v>0</v>
      </c>
      <c r="K86" s="77">
        <v>12177.80108035</v>
      </c>
      <c r="L86" s="78">
        <v>0</v>
      </c>
      <c r="M86" s="78">
        <v>3.3700000000000001E-2</v>
      </c>
      <c r="N86" s="78">
        <v>6.0000000000000001E-3</v>
      </c>
    </row>
    <row r="87" spans="2:14">
      <c r="B87" t="s">
        <v>1718</v>
      </c>
      <c r="C87" t="s">
        <v>1719</v>
      </c>
      <c r="D87" t="s">
        <v>1423</v>
      </c>
      <c r="E87" t="s">
        <v>1720</v>
      </c>
      <c r="F87" t="s">
        <v>1569</v>
      </c>
      <c r="G87" t="s">
        <v>106</v>
      </c>
      <c r="H87" s="77">
        <v>1427</v>
      </c>
      <c r="I87" s="77">
        <v>1657.75</v>
      </c>
      <c r="J87" s="77">
        <v>0</v>
      </c>
      <c r="K87" s="77">
        <v>76.054337387499999</v>
      </c>
      <c r="L87" s="78">
        <v>1E-3</v>
      </c>
      <c r="M87" s="78">
        <v>2.0000000000000001E-4</v>
      </c>
      <c r="N87" s="78">
        <v>0</v>
      </c>
    </row>
    <row r="88" spans="2:14">
      <c r="B88" t="s">
        <v>1721</v>
      </c>
      <c r="C88" t="s">
        <v>1722</v>
      </c>
      <c r="D88" t="s">
        <v>1404</v>
      </c>
      <c r="E88" t="s">
        <v>1720</v>
      </c>
      <c r="F88" t="s">
        <v>1569</v>
      </c>
      <c r="G88" t="s">
        <v>106</v>
      </c>
      <c r="H88" s="77">
        <v>1651</v>
      </c>
      <c r="I88" s="77">
        <v>5442</v>
      </c>
      <c r="J88" s="77">
        <v>0</v>
      </c>
      <c r="K88" s="77">
        <v>288.85945529999998</v>
      </c>
      <c r="L88" s="78">
        <v>0</v>
      </c>
      <c r="M88" s="78">
        <v>8.0000000000000004E-4</v>
      </c>
      <c r="N88" s="78">
        <v>1E-4</v>
      </c>
    </row>
    <row r="89" spans="2:14">
      <c r="B89" s="79" t="s">
        <v>1723</v>
      </c>
      <c r="D89" s="16"/>
      <c r="E89" s="16"/>
      <c r="F89" s="16"/>
      <c r="G89" s="16"/>
      <c r="H89" s="81">
        <v>6000</v>
      </c>
      <c r="J89" s="81">
        <v>0</v>
      </c>
      <c r="K89" s="81">
        <v>2664.5277000000001</v>
      </c>
      <c r="M89" s="80">
        <v>7.4000000000000003E-3</v>
      </c>
      <c r="N89" s="80">
        <v>1.2999999999999999E-3</v>
      </c>
    </row>
    <row r="90" spans="2:14">
      <c r="B90" t="s">
        <v>1724</v>
      </c>
      <c r="C90" t="s">
        <v>1725</v>
      </c>
      <c r="D90" t="s">
        <v>1404</v>
      </c>
      <c r="E90" t="s">
        <v>1630</v>
      </c>
      <c r="F90" t="s">
        <v>1610</v>
      </c>
      <c r="G90" t="s">
        <v>106</v>
      </c>
      <c r="H90" s="77">
        <v>6000</v>
      </c>
      <c r="I90" s="77">
        <v>13813</v>
      </c>
      <c r="J90" s="77">
        <v>0</v>
      </c>
      <c r="K90" s="77">
        <v>2664.5277000000001</v>
      </c>
      <c r="L90" s="78">
        <v>0</v>
      </c>
      <c r="M90" s="78">
        <v>7.4000000000000003E-3</v>
      </c>
      <c r="N90" s="78">
        <v>1.2999999999999999E-3</v>
      </c>
    </row>
    <row r="91" spans="2:14">
      <c r="B91" s="79" t="s">
        <v>1040</v>
      </c>
      <c r="D91" s="16"/>
      <c r="E91" s="16"/>
      <c r="F91" s="16"/>
      <c r="G91" s="16"/>
      <c r="H91" s="81">
        <v>0</v>
      </c>
      <c r="J91" s="81">
        <v>0</v>
      </c>
      <c r="K91" s="81">
        <v>0</v>
      </c>
      <c r="M91" s="80">
        <v>0</v>
      </c>
      <c r="N91" s="80">
        <v>0</v>
      </c>
    </row>
    <row r="92" spans="2:14">
      <c r="B92" t="s">
        <v>231</v>
      </c>
      <c r="C92" t="s">
        <v>231</v>
      </c>
      <c r="D92" s="16"/>
      <c r="E92" s="16"/>
      <c r="F92" t="s">
        <v>231</v>
      </c>
      <c r="G92" t="s">
        <v>231</v>
      </c>
      <c r="H92" s="77">
        <v>0</v>
      </c>
      <c r="I92" s="77">
        <v>0</v>
      </c>
      <c r="K92" s="77">
        <v>0</v>
      </c>
      <c r="L92" s="78">
        <v>0</v>
      </c>
      <c r="M92" s="78">
        <v>0</v>
      </c>
      <c r="N92" s="78">
        <v>0</v>
      </c>
    </row>
    <row r="93" spans="2:14">
      <c r="B93" s="79" t="s">
        <v>1623</v>
      </c>
      <c r="D93" s="16"/>
      <c r="E93" s="16"/>
      <c r="F93" s="16"/>
      <c r="G93" s="16"/>
      <c r="H93" s="81">
        <v>0</v>
      </c>
      <c r="J93" s="81">
        <v>0</v>
      </c>
      <c r="K93" s="81">
        <v>0</v>
      </c>
      <c r="M93" s="80">
        <v>0</v>
      </c>
      <c r="N93" s="80">
        <v>0</v>
      </c>
    </row>
    <row r="94" spans="2:14">
      <c r="B94" t="s">
        <v>231</v>
      </c>
      <c r="C94" t="s">
        <v>231</v>
      </c>
      <c r="D94" s="16"/>
      <c r="E94" s="16"/>
      <c r="F94" t="s">
        <v>231</v>
      </c>
      <c r="G94" t="s">
        <v>231</v>
      </c>
      <c r="H94" s="77">
        <v>0</v>
      </c>
      <c r="I94" s="77">
        <v>0</v>
      </c>
      <c r="K94" s="77">
        <v>0</v>
      </c>
      <c r="L94" s="78">
        <v>0</v>
      </c>
      <c r="M94" s="78">
        <v>0</v>
      </c>
      <c r="N94" s="78">
        <v>0</v>
      </c>
    </row>
    <row r="95" spans="2:14">
      <c r="B95" t="s">
        <v>238</v>
      </c>
      <c r="D95" s="16"/>
      <c r="E95" s="16"/>
      <c r="F95" s="16"/>
      <c r="G95" s="16"/>
    </row>
    <row r="96" spans="2:14">
      <c r="B96" t="s">
        <v>318</v>
      </c>
      <c r="D96" s="16"/>
      <c r="E96" s="16"/>
      <c r="F96" s="16"/>
      <c r="G96" s="16"/>
    </row>
    <row r="97" spans="2:7">
      <c r="B97" t="s">
        <v>319</v>
      </c>
      <c r="D97" s="16"/>
      <c r="E97" s="16"/>
      <c r="F97" s="16"/>
      <c r="G97" s="16"/>
    </row>
    <row r="98" spans="2:7">
      <c r="B98" t="s">
        <v>320</v>
      </c>
      <c r="D98" s="16"/>
      <c r="E98" s="16"/>
      <c r="F98" s="16"/>
      <c r="G98" s="16"/>
    </row>
    <row r="99" spans="2:7">
      <c r="B99" t="s">
        <v>321</v>
      </c>
      <c r="D99" s="16"/>
      <c r="E99" s="16"/>
      <c r="F99" s="16"/>
      <c r="G99" s="16"/>
    </row>
    <row r="100" spans="2:7">
      <c r="D100" s="16"/>
      <c r="E100" s="16"/>
      <c r="F100" s="16"/>
      <c r="G100" s="16"/>
    </row>
    <row r="101" spans="2:7">
      <c r="D101" s="16"/>
      <c r="E101" s="16"/>
      <c r="F101" s="16"/>
      <c r="G101" s="16"/>
    </row>
    <row r="102" spans="2:7">
      <c r="D102" s="16"/>
      <c r="E102" s="16"/>
      <c r="F102" s="16"/>
      <c r="G102" s="16"/>
    </row>
    <row r="103" spans="2:7">
      <c r="D103" s="16"/>
      <c r="E103" s="16"/>
      <c r="F103" s="16"/>
      <c r="G103" s="16"/>
    </row>
    <row r="104" spans="2:7">
      <c r="D104" s="16"/>
      <c r="E104" s="16"/>
      <c r="F104" s="16"/>
      <c r="G104" s="16"/>
    </row>
    <row r="105" spans="2:7">
      <c r="D105" s="16"/>
      <c r="E105" s="16"/>
      <c r="F105" s="16"/>
      <c r="G105" s="16"/>
    </row>
    <row r="106" spans="2:7">
      <c r="D106" s="16"/>
      <c r="E106" s="16"/>
      <c r="F106" s="16"/>
      <c r="G106" s="16"/>
    </row>
    <row r="107" spans="2:7">
      <c r="D107" s="16"/>
      <c r="E107" s="16"/>
      <c r="F107" s="16"/>
      <c r="G107" s="16"/>
    </row>
    <row r="108" spans="2:7">
      <c r="D108" s="16"/>
      <c r="E108" s="16"/>
      <c r="F108" s="16"/>
      <c r="G108" s="16"/>
    </row>
    <row r="109" spans="2:7">
      <c r="D109" s="16"/>
      <c r="E109" s="16"/>
      <c r="F109" s="16"/>
      <c r="G109" s="16"/>
    </row>
    <row r="110" spans="2:7">
      <c r="D110" s="16"/>
      <c r="E110" s="16"/>
      <c r="F110" s="16"/>
      <c r="G110" s="16"/>
    </row>
    <row r="111" spans="2:7">
      <c r="D111" s="16"/>
      <c r="E111" s="16"/>
      <c r="F111" s="16"/>
      <c r="G111" s="16"/>
    </row>
    <row r="112" spans="2:7">
      <c r="D112" s="16"/>
      <c r="E112" s="16"/>
      <c r="F112" s="16"/>
      <c r="G112" s="16"/>
    </row>
    <row r="113" spans="4:7">
      <c r="D113" s="16"/>
      <c r="E113" s="16"/>
      <c r="F113" s="16"/>
      <c r="G113" s="16"/>
    </row>
    <row r="114" spans="4:7">
      <c r="D114" s="16"/>
      <c r="E114" s="16"/>
      <c r="F114" s="16"/>
      <c r="G114" s="16"/>
    </row>
    <row r="115" spans="4:7">
      <c r="D115" s="16"/>
      <c r="E115" s="16"/>
      <c r="F115" s="16"/>
      <c r="G115" s="16"/>
    </row>
    <row r="116" spans="4:7">
      <c r="D116" s="16"/>
      <c r="E116" s="16"/>
      <c r="F116" s="16"/>
      <c r="G116" s="16"/>
    </row>
    <row r="117" spans="4:7">
      <c r="D117" s="16"/>
      <c r="E117" s="16"/>
      <c r="F117" s="16"/>
      <c r="G117" s="16"/>
    </row>
    <row r="118" spans="4:7">
      <c r="D118" s="16"/>
      <c r="E118" s="16"/>
      <c r="F118" s="16"/>
      <c r="G118" s="16"/>
    </row>
    <row r="119" spans="4:7">
      <c r="D119" s="16"/>
      <c r="E119" s="16"/>
      <c r="F119" s="16"/>
      <c r="G119" s="16"/>
    </row>
    <row r="120" spans="4:7">
      <c r="D120" s="16"/>
      <c r="E120" s="16"/>
      <c r="F120" s="16"/>
      <c r="G120" s="16"/>
    </row>
    <row r="121" spans="4:7">
      <c r="D121" s="16"/>
      <c r="E121" s="16"/>
      <c r="F121" s="16"/>
      <c r="G121" s="16"/>
    </row>
    <row r="122" spans="4:7">
      <c r="D122" s="16"/>
      <c r="E122" s="16"/>
      <c r="F122" s="16"/>
      <c r="G122" s="16"/>
    </row>
    <row r="123" spans="4:7">
      <c r="D123" s="16"/>
      <c r="E123" s="16"/>
      <c r="F123" s="16"/>
      <c r="G123" s="16"/>
    </row>
    <row r="124" spans="4:7">
      <c r="D124" s="16"/>
      <c r="E124" s="16"/>
      <c r="F124" s="16"/>
      <c r="G124" s="16"/>
    </row>
    <row r="125" spans="4:7">
      <c r="D125" s="16"/>
      <c r="E125" s="16"/>
      <c r="F125" s="16"/>
      <c r="G125" s="16"/>
    </row>
    <row r="126" spans="4:7">
      <c r="D126" s="16"/>
      <c r="E126" s="16"/>
      <c r="F126" s="16"/>
      <c r="G126" s="16"/>
    </row>
    <row r="127" spans="4:7">
      <c r="D127" s="16"/>
      <c r="E127" s="16"/>
      <c r="F127" s="16"/>
      <c r="G127" s="16"/>
    </row>
    <row r="128" spans="4:7">
      <c r="D128" s="16"/>
      <c r="E128" s="16"/>
      <c r="F128" s="16"/>
      <c r="G128" s="16"/>
    </row>
    <row r="129" spans="4:7">
      <c r="D129" s="16"/>
      <c r="E129" s="16"/>
      <c r="F129" s="16"/>
      <c r="G129" s="16"/>
    </row>
    <row r="130" spans="4:7">
      <c r="D130" s="16"/>
      <c r="E130" s="16"/>
      <c r="F130" s="16"/>
      <c r="G130" s="16"/>
    </row>
    <row r="131" spans="4:7">
      <c r="D131" s="16"/>
      <c r="E131" s="16"/>
      <c r="F131" s="16"/>
      <c r="G131" s="16"/>
    </row>
    <row r="132" spans="4:7">
      <c r="D132" s="16"/>
      <c r="E132" s="16"/>
      <c r="F132" s="16"/>
      <c r="G132" s="16"/>
    </row>
    <row r="133" spans="4:7">
      <c r="D133" s="16"/>
      <c r="E133" s="16"/>
      <c r="F133" s="16"/>
      <c r="G133" s="16"/>
    </row>
    <row r="134" spans="4:7">
      <c r="D134" s="16"/>
      <c r="E134" s="16"/>
      <c r="F134" s="16"/>
      <c r="G134" s="16"/>
    </row>
    <row r="135" spans="4:7">
      <c r="D135" s="16"/>
      <c r="E135" s="16"/>
      <c r="F135" s="16"/>
      <c r="G135" s="16"/>
    </row>
    <row r="136" spans="4:7">
      <c r="D136" s="16"/>
      <c r="E136" s="16"/>
      <c r="F136" s="16"/>
      <c r="G136" s="16"/>
    </row>
    <row r="137" spans="4:7">
      <c r="D137" s="16"/>
      <c r="E137" s="16"/>
      <c r="F137" s="16"/>
      <c r="G137" s="16"/>
    </row>
    <row r="138" spans="4:7">
      <c r="D138" s="16"/>
      <c r="E138" s="16"/>
      <c r="F138" s="16"/>
      <c r="G138" s="16"/>
    </row>
    <row r="139" spans="4:7">
      <c r="D139" s="16"/>
      <c r="E139" s="16"/>
      <c r="F139" s="16"/>
      <c r="G139" s="16"/>
    </row>
    <row r="140" spans="4:7">
      <c r="D140" s="16"/>
      <c r="E140" s="16"/>
      <c r="F140" s="16"/>
      <c r="G140" s="16"/>
    </row>
    <row r="141" spans="4:7">
      <c r="D141" s="16"/>
      <c r="E141" s="16"/>
      <c r="F141" s="16"/>
      <c r="G141" s="16"/>
    </row>
    <row r="142" spans="4:7">
      <c r="D142" s="16"/>
      <c r="E142" s="16"/>
      <c r="F142" s="16"/>
      <c r="G142" s="16"/>
    </row>
    <row r="143" spans="4:7">
      <c r="D143" s="16"/>
      <c r="E143" s="16"/>
      <c r="F143" s="16"/>
      <c r="G143" s="16"/>
    </row>
    <row r="144" spans="4:7">
      <c r="D144" s="16"/>
      <c r="E144" s="16"/>
      <c r="F144" s="16"/>
      <c r="G144" s="16"/>
    </row>
    <row r="145" spans="4:7">
      <c r="D145" s="16"/>
      <c r="E145" s="16"/>
      <c r="F145" s="16"/>
      <c r="G145" s="16"/>
    </row>
    <row r="146" spans="4:7">
      <c r="D146" s="16"/>
      <c r="E146" s="16"/>
      <c r="F146" s="16"/>
      <c r="G146" s="16"/>
    </row>
    <row r="147" spans="4:7">
      <c r="D147" s="16"/>
      <c r="E147" s="16"/>
      <c r="F147" s="16"/>
      <c r="G147" s="16"/>
    </row>
    <row r="148" spans="4:7">
      <c r="D148" s="16"/>
      <c r="E148" s="16"/>
      <c r="F148" s="16"/>
      <c r="G148" s="16"/>
    </row>
    <row r="149" spans="4:7">
      <c r="D149" s="16"/>
      <c r="E149" s="16"/>
      <c r="F149" s="16"/>
      <c r="G149" s="16"/>
    </row>
    <row r="150" spans="4:7">
      <c r="D150" s="16"/>
      <c r="E150" s="16"/>
      <c r="F150" s="16"/>
      <c r="G150" s="16"/>
    </row>
    <row r="151" spans="4:7">
      <c r="D151" s="16"/>
      <c r="E151" s="16"/>
      <c r="F151" s="16"/>
      <c r="G151" s="16"/>
    </row>
    <row r="152" spans="4:7">
      <c r="D152" s="16"/>
      <c r="E152" s="16"/>
      <c r="F152" s="16"/>
      <c r="G152" s="16"/>
    </row>
    <row r="153" spans="4:7">
      <c r="D153" s="16"/>
      <c r="E153" s="16"/>
      <c r="F153" s="16"/>
      <c r="G153" s="16"/>
    </row>
    <row r="154" spans="4:7">
      <c r="D154" s="16"/>
      <c r="E154" s="16"/>
      <c r="F154" s="16"/>
      <c r="G154" s="16"/>
    </row>
    <row r="155" spans="4:7">
      <c r="D155" s="16"/>
      <c r="E155" s="16"/>
      <c r="F155" s="16"/>
      <c r="G155" s="16"/>
    </row>
    <row r="156" spans="4:7">
      <c r="D156" s="16"/>
      <c r="E156" s="16"/>
      <c r="F156" s="16"/>
      <c r="G156" s="16"/>
    </row>
    <row r="157" spans="4:7">
      <c r="D157" s="16"/>
      <c r="E157" s="16"/>
      <c r="F157" s="16"/>
      <c r="G157" s="16"/>
    </row>
    <row r="158" spans="4:7">
      <c r="D158" s="16"/>
      <c r="E158" s="16"/>
      <c r="F158" s="16"/>
      <c r="G158" s="16"/>
    </row>
    <row r="159" spans="4:7">
      <c r="D159" s="16"/>
      <c r="E159" s="16"/>
      <c r="F159" s="16"/>
      <c r="G159" s="16"/>
    </row>
    <row r="160" spans="4:7">
      <c r="D160" s="16"/>
      <c r="E160" s="16"/>
      <c r="F160" s="16"/>
      <c r="G160" s="16"/>
    </row>
    <row r="161" spans="4:7">
      <c r="D161" s="16"/>
      <c r="E161" s="16"/>
      <c r="F161" s="16"/>
      <c r="G161" s="16"/>
    </row>
    <row r="162" spans="4:7">
      <c r="D162" s="16"/>
      <c r="E162" s="16"/>
      <c r="F162" s="16"/>
      <c r="G162" s="16"/>
    </row>
    <row r="163" spans="4:7">
      <c r="D163" s="16"/>
      <c r="E163" s="16"/>
      <c r="F163" s="16"/>
      <c r="G163" s="16"/>
    </row>
    <row r="164" spans="4:7">
      <c r="D164" s="16"/>
      <c r="E164" s="16"/>
      <c r="F164" s="16"/>
      <c r="G164" s="16"/>
    </row>
    <row r="165" spans="4:7">
      <c r="D165" s="16"/>
      <c r="E165" s="16"/>
      <c r="F165" s="16"/>
      <c r="G165" s="16"/>
    </row>
    <row r="166" spans="4:7">
      <c r="D166" s="16"/>
      <c r="E166" s="16"/>
      <c r="F166" s="16"/>
      <c r="G166" s="16"/>
    </row>
    <row r="167" spans="4:7">
      <c r="D167" s="16"/>
      <c r="E167" s="16"/>
      <c r="F167" s="16"/>
      <c r="G167" s="16"/>
    </row>
    <row r="168" spans="4:7">
      <c r="D168" s="16"/>
      <c r="E168" s="16"/>
      <c r="F168" s="16"/>
      <c r="G168" s="16"/>
    </row>
    <row r="169" spans="4:7">
      <c r="D169" s="16"/>
      <c r="E169" s="16"/>
      <c r="F169" s="16"/>
      <c r="G169" s="16"/>
    </row>
    <row r="170" spans="4:7">
      <c r="D170" s="16"/>
      <c r="E170" s="16"/>
      <c r="F170" s="16"/>
      <c r="G170" s="16"/>
    </row>
    <row r="171" spans="4:7">
      <c r="D171" s="16"/>
      <c r="E171" s="16"/>
      <c r="F171" s="16"/>
      <c r="G171" s="16"/>
    </row>
    <row r="172" spans="4:7">
      <c r="D172" s="16"/>
      <c r="E172" s="16"/>
      <c r="F172" s="16"/>
      <c r="G172" s="16"/>
    </row>
    <row r="173" spans="4:7">
      <c r="D173" s="16"/>
      <c r="E173" s="16"/>
      <c r="F173" s="16"/>
      <c r="G173" s="16"/>
    </row>
    <row r="174" spans="4:7">
      <c r="D174" s="16"/>
      <c r="E174" s="16"/>
      <c r="F174" s="16"/>
      <c r="G174" s="16"/>
    </row>
    <row r="175" spans="4:7">
      <c r="D175" s="16"/>
      <c r="E175" s="16"/>
      <c r="F175" s="16"/>
      <c r="G175" s="16"/>
    </row>
    <row r="176" spans="4:7">
      <c r="D176" s="16"/>
      <c r="E176" s="16"/>
      <c r="F176" s="16"/>
      <c r="G176" s="16"/>
    </row>
    <row r="177" spans="4:7">
      <c r="D177" s="16"/>
      <c r="E177" s="16"/>
      <c r="F177" s="16"/>
      <c r="G177" s="16"/>
    </row>
    <row r="178" spans="4:7">
      <c r="D178" s="16"/>
      <c r="E178" s="16"/>
      <c r="F178" s="16"/>
      <c r="G178" s="16"/>
    </row>
    <row r="179" spans="4:7">
      <c r="D179" s="16"/>
      <c r="E179" s="16"/>
      <c r="F179" s="16"/>
      <c r="G179" s="16"/>
    </row>
    <row r="180" spans="4:7">
      <c r="D180" s="16"/>
      <c r="E180" s="16"/>
      <c r="F180" s="16"/>
      <c r="G180" s="16"/>
    </row>
    <row r="181" spans="4:7">
      <c r="D181" s="16"/>
      <c r="E181" s="16"/>
      <c r="F181" s="16"/>
      <c r="G181" s="16"/>
    </row>
    <row r="182" spans="4:7">
      <c r="D182" s="16"/>
      <c r="E182" s="16"/>
      <c r="F182" s="16"/>
      <c r="G182" s="16"/>
    </row>
    <row r="183" spans="4:7">
      <c r="D183" s="16"/>
      <c r="E183" s="16"/>
      <c r="F183" s="16"/>
      <c r="G183" s="16"/>
    </row>
    <row r="184" spans="4:7">
      <c r="D184" s="16"/>
      <c r="E184" s="16"/>
      <c r="F184" s="16"/>
      <c r="G184" s="16"/>
    </row>
    <row r="185" spans="4:7">
      <c r="D185" s="16"/>
      <c r="E185" s="16"/>
      <c r="F185" s="16"/>
      <c r="G185" s="16"/>
    </row>
    <row r="186" spans="4:7">
      <c r="D186" s="16"/>
      <c r="E186" s="16"/>
      <c r="F186" s="16"/>
      <c r="G186" s="16"/>
    </row>
    <row r="187" spans="4:7">
      <c r="D187" s="16"/>
      <c r="E187" s="16"/>
      <c r="F187" s="16"/>
      <c r="G187" s="16"/>
    </row>
    <row r="188" spans="4:7">
      <c r="D188" s="16"/>
      <c r="E188" s="16"/>
      <c r="F188" s="16"/>
      <c r="G188" s="16"/>
    </row>
    <row r="189" spans="4:7">
      <c r="D189" s="16"/>
      <c r="E189" s="16"/>
      <c r="F189" s="16"/>
      <c r="G189" s="16"/>
    </row>
    <row r="190" spans="4:7">
      <c r="D190" s="16"/>
      <c r="E190" s="16"/>
      <c r="F190" s="16"/>
      <c r="G190" s="16"/>
    </row>
    <row r="191" spans="4:7">
      <c r="D191" s="16"/>
      <c r="E191" s="16"/>
      <c r="F191" s="16"/>
      <c r="G191" s="16"/>
    </row>
    <row r="192" spans="4:7">
      <c r="D192" s="16"/>
      <c r="E192" s="16"/>
      <c r="F192" s="16"/>
      <c r="G192" s="16"/>
    </row>
    <row r="193" spans="4:7">
      <c r="D193" s="16"/>
      <c r="E193" s="16"/>
      <c r="F193" s="16"/>
      <c r="G193" s="16"/>
    </row>
    <row r="194" spans="4:7">
      <c r="D194" s="16"/>
      <c r="E194" s="16"/>
      <c r="F194" s="16"/>
      <c r="G194" s="16"/>
    </row>
    <row r="195" spans="4:7">
      <c r="D195" s="16"/>
      <c r="E195" s="16"/>
      <c r="F195" s="16"/>
      <c r="G195" s="16"/>
    </row>
    <row r="196" spans="4:7">
      <c r="D196" s="16"/>
      <c r="E196" s="16"/>
      <c r="F196" s="16"/>
      <c r="G196" s="16"/>
    </row>
    <row r="197" spans="4:7">
      <c r="D197" s="16"/>
      <c r="E197" s="16"/>
      <c r="F197" s="16"/>
      <c r="G197" s="16"/>
    </row>
    <row r="198" spans="4:7">
      <c r="D198" s="16"/>
      <c r="E198" s="16"/>
      <c r="F198" s="16"/>
      <c r="G198" s="16"/>
    </row>
    <row r="199" spans="4:7">
      <c r="D199" s="16"/>
      <c r="E199" s="16"/>
      <c r="F199" s="16"/>
      <c r="G199" s="16"/>
    </row>
    <row r="200" spans="4:7">
      <c r="D200" s="16"/>
      <c r="E200" s="16"/>
      <c r="F200" s="16"/>
      <c r="G200" s="16"/>
    </row>
    <row r="201" spans="4:7">
      <c r="D201" s="16"/>
      <c r="E201" s="16"/>
      <c r="F201" s="16"/>
      <c r="G201" s="16"/>
    </row>
    <row r="202" spans="4:7">
      <c r="D202" s="16"/>
      <c r="E202" s="16"/>
      <c r="F202" s="16"/>
      <c r="G202" s="16"/>
    </row>
    <row r="203" spans="4:7">
      <c r="D203" s="16"/>
      <c r="E203" s="16"/>
      <c r="F203" s="16"/>
      <c r="G203" s="16"/>
    </row>
    <row r="204" spans="4:7">
      <c r="D204" s="16"/>
      <c r="E204" s="16"/>
      <c r="F204" s="16"/>
      <c r="G204" s="16"/>
    </row>
    <row r="205" spans="4:7">
      <c r="D205" s="16"/>
      <c r="E205" s="16"/>
      <c r="F205" s="16"/>
      <c r="G205" s="16"/>
    </row>
    <row r="206" spans="4:7">
      <c r="D206" s="16"/>
      <c r="E206" s="16"/>
      <c r="F206" s="16"/>
      <c r="G206" s="16"/>
    </row>
    <row r="207" spans="4:7">
      <c r="D207" s="16"/>
      <c r="E207" s="16"/>
      <c r="F207" s="16"/>
      <c r="G207" s="16"/>
    </row>
    <row r="208" spans="4:7">
      <c r="D208" s="16"/>
      <c r="E208" s="16"/>
      <c r="F208" s="16"/>
      <c r="G208" s="16"/>
    </row>
    <row r="209" spans="2:7">
      <c r="D209" s="16"/>
      <c r="E209" s="16"/>
      <c r="F209" s="16"/>
      <c r="G209" s="16"/>
    </row>
    <row r="210" spans="2:7">
      <c r="D210" s="16"/>
      <c r="E210" s="16"/>
      <c r="F210" s="16"/>
      <c r="G210" s="16"/>
    </row>
    <row r="211" spans="2:7">
      <c r="D211" s="16"/>
      <c r="E211" s="16"/>
      <c r="F211" s="16"/>
      <c r="G211" s="16"/>
    </row>
    <row r="212" spans="2:7">
      <c r="D212" s="16"/>
      <c r="E212" s="16"/>
      <c r="F212" s="16"/>
      <c r="G212" s="16"/>
    </row>
    <row r="213" spans="2:7">
      <c r="D213" s="16"/>
      <c r="E213" s="16"/>
      <c r="F213" s="16"/>
      <c r="G213" s="16"/>
    </row>
    <row r="214" spans="2:7">
      <c r="D214" s="16"/>
      <c r="E214" s="16"/>
      <c r="F214" s="16"/>
      <c r="G214" s="16"/>
    </row>
    <row r="215" spans="2:7">
      <c r="B215" s="16"/>
      <c r="D215" s="16"/>
      <c r="E215" s="16"/>
      <c r="F215" s="16"/>
      <c r="G215" s="16"/>
    </row>
    <row r="216" spans="2:7">
      <c r="B216" s="16"/>
      <c r="D216" s="16"/>
      <c r="E216" s="16"/>
      <c r="F216" s="16"/>
      <c r="G216" s="16"/>
    </row>
    <row r="217" spans="2:7">
      <c r="B217" s="19"/>
      <c r="D217" s="16"/>
      <c r="E217" s="16"/>
      <c r="F217" s="16"/>
      <c r="G217" s="16"/>
    </row>
    <row r="218" spans="2:7">
      <c r="D218" s="16"/>
      <c r="E218" s="16"/>
      <c r="F218" s="16"/>
      <c r="G218" s="16"/>
    </row>
    <row r="219" spans="2:7">
      <c r="D219" s="16"/>
      <c r="E219" s="16"/>
      <c r="F219" s="16"/>
      <c r="G219" s="16"/>
    </row>
    <row r="220" spans="2:7">
      <c r="D220" s="16"/>
      <c r="E220" s="16"/>
      <c r="F220" s="16"/>
      <c r="G220" s="16"/>
    </row>
  </sheetData>
  <mergeCells count="2">
    <mergeCell ref="B6:N6"/>
    <mergeCell ref="B7:N7"/>
  </mergeCells>
  <dataValidations count="1">
    <dataValidation allowBlank="1" showInputMessage="1" showErrorMessage="1" sqref="K8:N1048576 J9:J1048576 O1:XFD1048576 J1:N7 A1:I1048576"/>
  </dataValidations>
  <pageMargins left="0" right="0" top="0.5" bottom="0.5" header="0" footer="0.25"/>
  <pageSetup paperSize="9" scale="49" pageOrder="overThenDown" orientation="landscape" r:id="rId1"/>
  <headerFooter alignWithMargins="0">
    <oddFooter>&amp;L&amp;Z&amp;F&amp;C&amp;A&amp;R&amp;D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M297"/>
  <sheetViews>
    <sheetView rightToLeft="1" workbookViewId="0">
      <selection activeCell="O8" sqref="O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9" width="10.7109375" style="16" customWidth="1"/>
    <col min="10" max="10" width="14.7109375" style="16" customWidth="1"/>
    <col min="11" max="11" width="11.7109375" style="16" customWidth="1"/>
    <col min="12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</row>
    <row r="6" spans="2:65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7"/>
    </row>
    <row r="7" spans="2:65" ht="26.25" customHeight="1">
      <c r="B7" s="95" t="s">
        <v>93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7"/>
      <c r="BM7" s="19"/>
    </row>
    <row r="8" spans="2:65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53</v>
      </c>
      <c r="J8" s="28" t="s">
        <v>187</v>
      </c>
      <c r="K8" s="28" t="s">
        <v>188</v>
      </c>
      <c r="L8" s="28" t="s">
        <v>56</v>
      </c>
      <c r="M8" s="28" t="s">
        <v>73</v>
      </c>
      <c r="N8" s="28" t="s">
        <v>57</v>
      </c>
      <c r="O8" s="34" t="s">
        <v>183</v>
      </c>
      <c r="Q8" s="16"/>
      <c r="BH8" s="16"/>
      <c r="BI8" s="16"/>
    </row>
    <row r="9" spans="2:65" s="19" customFormat="1" ht="20.25">
      <c r="B9" s="20"/>
      <c r="C9" s="21"/>
      <c r="D9" s="21"/>
      <c r="E9" s="21"/>
      <c r="F9" s="21"/>
      <c r="G9" s="21"/>
      <c r="H9" s="21"/>
      <c r="I9" s="21"/>
      <c r="J9" s="31" t="s">
        <v>184</v>
      </c>
      <c r="K9" s="31"/>
      <c r="L9" s="31" t="s">
        <v>6</v>
      </c>
      <c r="M9" s="31" t="s">
        <v>7</v>
      </c>
      <c r="N9" s="31" t="s">
        <v>7</v>
      </c>
      <c r="O9" s="32" t="s">
        <v>7</v>
      </c>
      <c r="BG9" s="16"/>
      <c r="BH9" s="16"/>
      <c r="BI9" s="16"/>
      <c r="BM9" s="23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35"/>
      <c r="BG10" s="16"/>
      <c r="BH10" s="19"/>
      <c r="BI10" s="16"/>
    </row>
    <row r="11" spans="2:65" s="23" customFormat="1" ht="18" customHeight="1">
      <c r="B11" s="24" t="s">
        <v>94</v>
      </c>
      <c r="C11" s="7"/>
      <c r="D11" s="7"/>
      <c r="E11" s="7"/>
      <c r="F11" s="7"/>
      <c r="G11" s="7"/>
      <c r="H11" s="7"/>
      <c r="I11" s="7"/>
      <c r="J11" s="75">
        <v>1972123.77</v>
      </c>
      <c r="K11" s="7"/>
      <c r="L11" s="75">
        <v>17202.106106722</v>
      </c>
      <c r="M11" s="7"/>
      <c r="N11" s="76">
        <v>1</v>
      </c>
      <c r="O11" s="76">
        <v>8.5000000000000006E-3</v>
      </c>
      <c r="P11" s="35"/>
      <c r="BG11" s="16"/>
      <c r="BH11" s="19"/>
      <c r="BI11" s="16"/>
      <c r="BM11" s="16"/>
    </row>
    <row r="12" spans="2:65">
      <c r="B12" s="79" t="s">
        <v>204</v>
      </c>
      <c r="C12" s="16"/>
      <c r="D12" s="16"/>
      <c r="E12" s="16"/>
      <c r="J12" s="81">
        <v>1797247.99</v>
      </c>
      <c r="L12" s="81">
        <v>1752.3167902499999</v>
      </c>
      <c r="N12" s="80">
        <v>0.1019</v>
      </c>
      <c r="O12" s="80">
        <v>8.9999999999999998E-4</v>
      </c>
    </row>
    <row r="13" spans="2:65">
      <c r="B13" s="79" t="s">
        <v>1726</v>
      </c>
      <c r="C13" s="16"/>
      <c r="D13" s="16"/>
      <c r="E13" s="16"/>
      <c r="J13" s="81">
        <v>0</v>
      </c>
      <c r="L13" s="81">
        <v>0</v>
      </c>
      <c r="N13" s="80">
        <v>0</v>
      </c>
      <c r="O13" s="80">
        <v>0</v>
      </c>
    </row>
    <row r="14" spans="2:65">
      <c r="B14" t="s">
        <v>231</v>
      </c>
      <c r="C14" t="s">
        <v>231</v>
      </c>
      <c r="D14" s="16"/>
      <c r="E14" s="16"/>
      <c r="F14" t="s">
        <v>231</v>
      </c>
      <c r="G14" t="s">
        <v>231</v>
      </c>
      <c r="I14" t="s">
        <v>231</v>
      </c>
      <c r="J14" s="77">
        <v>0</v>
      </c>
      <c r="K14" s="77">
        <v>0</v>
      </c>
      <c r="L14" s="77">
        <v>0</v>
      </c>
      <c r="M14" s="78">
        <v>0</v>
      </c>
      <c r="N14" s="78">
        <v>0</v>
      </c>
      <c r="O14" s="78">
        <v>0</v>
      </c>
    </row>
    <row r="15" spans="2:65">
      <c r="B15" s="79" t="s">
        <v>1727</v>
      </c>
      <c r="C15" s="16"/>
      <c r="D15" s="16"/>
      <c r="E15" s="16"/>
      <c r="J15" s="81">
        <v>0</v>
      </c>
      <c r="L15" s="81">
        <v>0</v>
      </c>
      <c r="N15" s="80">
        <v>0</v>
      </c>
      <c r="O15" s="80">
        <v>0</v>
      </c>
    </row>
    <row r="16" spans="2:65">
      <c r="B16" t="s">
        <v>231</v>
      </c>
      <c r="C16" t="s">
        <v>231</v>
      </c>
      <c r="D16" s="16"/>
      <c r="E16" s="16"/>
      <c r="F16" t="s">
        <v>231</v>
      </c>
      <c r="G16" t="s">
        <v>231</v>
      </c>
      <c r="I16" t="s">
        <v>231</v>
      </c>
      <c r="J16" s="77">
        <v>0</v>
      </c>
      <c r="K16" s="77">
        <v>0</v>
      </c>
      <c r="L16" s="77">
        <v>0</v>
      </c>
      <c r="M16" s="78">
        <v>0</v>
      </c>
      <c r="N16" s="78">
        <v>0</v>
      </c>
      <c r="O16" s="78">
        <v>0</v>
      </c>
    </row>
    <row r="17" spans="2:15">
      <c r="B17" s="79" t="s">
        <v>92</v>
      </c>
      <c r="C17" s="16"/>
      <c r="D17" s="16"/>
      <c r="E17" s="16"/>
      <c r="J17" s="81">
        <v>1797247.99</v>
      </c>
      <c r="L17" s="81">
        <v>1752.3167902499999</v>
      </c>
      <c r="N17" s="80">
        <v>0.1019</v>
      </c>
      <c r="O17" s="80">
        <v>8.9999999999999998E-4</v>
      </c>
    </row>
    <row r="18" spans="2:15">
      <c r="B18" t="s">
        <v>1728</v>
      </c>
      <c r="C18" t="s">
        <v>1729</v>
      </c>
      <c r="D18" t="s">
        <v>100</v>
      </c>
      <c r="E18" t="s">
        <v>1730</v>
      </c>
      <c r="F18" t="s">
        <v>1569</v>
      </c>
      <c r="G18" t="s">
        <v>231</v>
      </c>
      <c r="H18" t="s">
        <v>652</v>
      </c>
      <c r="I18" t="s">
        <v>102</v>
      </c>
      <c r="J18" s="77">
        <v>1797247.99</v>
      </c>
      <c r="K18" s="77">
        <v>97.5</v>
      </c>
      <c r="L18" s="77">
        <v>1752.3167902499999</v>
      </c>
      <c r="M18" s="78">
        <v>4.4999999999999997E-3</v>
      </c>
      <c r="N18" s="78">
        <v>0.1019</v>
      </c>
      <c r="O18" s="78">
        <v>8.9999999999999998E-4</v>
      </c>
    </row>
    <row r="19" spans="2:15">
      <c r="B19" s="79" t="s">
        <v>1040</v>
      </c>
      <c r="C19" s="16"/>
      <c r="D19" s="16"/>
      <c r="E19" s="16"/>
      <c r="J19" s="81">
        <v>0</v>
      </c>
      <c r="L19" s="81">
        <v>0</v>
      </c>
      <c r="N19" s="80">
        <v>0</v>
      </c>
      <c r="O19" s="80">
        <v>0</v>
      </c>
    </row>
    <row r="20" spans="2:15">
      <c r="B20" t="s">
        <v>231</v>
      </c>
      <c r="C20" t="s">
        <v>231</v>
      </c>
      <c r="D20" s="16"/>
      <c r="E20" s="16"/>
      <c r="F20" t="s">
        <v>231</v>
      </c>
      <c r="G20" t="s">
        <v>231</v>
      </c>
      <c r="I20" t="s">
        <v>231</v>
      </c>
      <c r="J20" s="77">
        <v>0</v>
      </c>
      <c r="K20" s="77">
        <v>0</v>
      </c>
      <c r="L20" s="77">
        <v>0</v>
      </c>
      <c r="M20" s="78">
        <v>0</v>
      </c>
      <c r="N20" s="78">
        <v>0</v>
      </c>
      <c r="O20" s="78">
        <v>0</v>
      </c>
    </row>
    <row r="21" spans="2:15">
      <c r="B21" s="79" t="s">
        <v>236</v>
      </c>
      <c r="C21" s="16"/>
      <c r="D21" s="16"/>
      <c r="E21" s="16"/>
      <c r="J21" s="81">
        <v>174875.78</v>
      </c>
      <c r="L21" s="81">
        <v>15449.789316472001</v>
      </c>
      <c r="N21" s="80">
        <v>0.89810000000000001</v>
      </c>
      <c r="O21" s="80">
        <v>7.6E-3</v>
      </c>
    </row>
    <row r="22" spans="2:15">
      <c r="B22" s="79" t="s">
        <v>1726</v>
      </c>
      <c r="C22" s="16"/>
      <c r="D22" s="16"/>
      <c r="E22" s="16"/>
      <c r="J22" s="81">
        <v>0</v>
      </c>
      <c r="L22" s="81">
        <v>0</v>
      </c>
      <c r="N22" s="80">
        <v>0</v>
      </c>
      <c r="O22" s="80">
        <v>0</v>
      </c>
    </row>
    <row r="23" spans="2:15">
      <c r="B23" t="s">
        <v>231</v>
      </c>
      <c r="C23" t="s">
        <v>231</v>
      </c>
      <c r="D23" s="16"/>
      <c r="E23" s="16"/>
      <c r="F23" t="s">
        <v>231</v>
      </c>
      <c r="G23" t="s">
        <v>231</v>
      </c>
      <c r="I23" t="s">
        <v>231</v>
      </c>
      <c r="J23" s="77">
        <v>0</v>
      </c>
      <c r="K23" s="77">
        <v>0</v>
      </c>
      <c r="L23" s="77">
        <v>0</v>
      </c>
      <c r="M23" s="78">
        <v>0</v>
      </c>
      <c r="N23" s="78">
        <v>0</v>
      </c>
      <c r="O23" s="78">
        <v>0</v>
      </c>
    </row>
    <row r="24" spans="2:15">
      <c r="B24" s="79" t="s">
        <v>1727</v>
      </c>
      <c r="C24" s="16"/>
      <c r="D24" s="16"/>
      <c r="E24" s="16"/>
      <c r="J24" s="81">
        <v>17980.78</v>
      </c>
      <c r="L24" s="81">
        <v>12777.363925222</v>
      </c>
      <c r="N24" s="80">
        <v>0.74280000000000002</v>
      </c>
      <c r="O24" s="80">
        <v>6.3E-3</v>
      </c>
    </row>
    <row r="25" spans="2:15">
      <c r="B25" t="s">
        <v>1731</v>
      </c>
      <c r="C25" t="s">
        <v>1732</v>
      </c>
      <c r="D25" t="s">
        <v>123</v>
      </c>
      <c r="E25" t="s">
        <v>1733</v>
      </c>
      <c r="F25" t="s">
        <v>1610</v>
      </c>
      <c r="G25" t="s">
        <v>231</v>
      </c>
      <c r="H25" t="s">
        <v>652</v>
      </c>
      <c r="I25" t="s">
        <v>106</v>
      </c>
      <c r="J25" s="77">
        <v>1055.6199999999999</v>
      </c>
      <c r="K25" s="77">
        <v>140510</v>
      </c>
      <c r="L25" s="77">
        <v>4768.6540933300003</v>
      </c>
      <c r="M25" s="78">
        <v>2.0000000000000001E-4</v>
      </c>
      <c r="N25" s="78">
        <v>0.2772</v>
      </c>
      <c r="O25" s="78">
        <v>2.3999999999999998E-3</v>
      </c>
    </row>
    <row r="26" spans="2:15">
      <c r="B26" t="s">
        <v>1734</v>
      </c>
      <c r="C26" t="s">
        <v>1735</v>
      </c>
      <c r="D26" t="s">
        <v>123</v>
      </c>
      <c r="E26" t="s">
        <v>1661</v>
      </c>
      <c r="F26" t="s">
        <v>1610</v>
      </c>
      <c r="G26" t="s">
        <v>231</v>
      </c>
      <c r="H26" t="s">
        <v>652</v>
      </c>
      <c r="I26" t="s">
        <v>106</v>
      </c>
      <c r="J26" s="77">
        <v>16925.16</v>
      </c>
      <c r="K26" s="77">
        <v>14718</v>
      </c>
      <c r="L26" s="77">
        <v>8008.7098318919998</v>
      </c>
      <c r="M26" s="78">
        <v>2.5999999999999999E-3</v>
      </c>
      <c r="N26" s="78">
        <v>0.46560000000000001</v>
      </c>
      <c r="O26" s="78">
        <v>4.0000000000000001E-3</v>
      </c>
    </row>
    <row r="27" spans="2:15">
      <c r="B27" s="79" t="s">
        <v>92</v>
      </c>
      <c r="C27" s="16"/>
      <c r="D27" s="16"/>
      <c r="E27" s="16"/>
      <c r="J27" s="81">
        <v>42895</v>
      </c>
      <c r="L27" s="81">
        <v>2544.39199125</v>
      </c>
      <c r="N27" s="80">
        <v>0.1479</v>
      </c>
      <c r="O27" s="80">
        <v>1.2999999999999999E-3</v>
      </c>
    </row>
    <row r="28" spans="2:15">
      <c r="B28" t="s">
        <v>1736</v>
      </c>
      <c r="C28" t="s">
        <v>1737</v>
      </c>
      <c r="D28" t="s">
        <v>123</v>
      </c>
      <c r="E28" t="s">
        <v>1661</v>
      </c>
      <c r="F28" t="s">
        <v>1569</v>
      </c>
      <c r="G28" t="s">
        <v>231</v>
      </c>
      <c r="H28" t="s">
        <v>652</v>
      </c>
      <c r="I28" t="s">
        <v>106</v>
      </c>
      <c r="J28" s="77">
        <v>42895</v>
      </c>
      <c r="K28" s="77">
        <v>1845</v>
      </c>
      <c r="L28" s="77">
        <v>2544.39199125</v>
      </c>
      <c r="M28" s="78">
        <v>1.2999999999999999E-3</v>
      </c>
      <c r="N28" s="78">
        <v>0.1479</v>
      </c>
      <c r="O28" s="78">
        <v>1.2999999999999999E-3</v>
      </c>
    </row>
    <row r="29" spans="2:15">
      <c r="B29" s="79" t="s">
        <v>1040</v>
      </c>
      <c r="C29" s="16"/>
      <c r="D29" s="16"/>
      <c r="E29" s="16"/>
      <c r="J29" s="81">
        <v>114000</v>
      </c>
      <c r="L29" s="81">
        <v>128.0334</v>
      </c>
      <c r="N29" s="80">
        <v>7.4000000000000003E-3</v>
      </c>
      <c r="O29" s="80">
        <v>1E-4</v>
      </c>
    </row>
    <row r="30" spans="2:15">
      <c r="B30" t="s">
        <v>1738</v>
      </c>
      <c r="C30" t="s">
        <v>1739</v>
      </c>
      <c r="D30" t="s">
        <v>123</v>
      </c>
      <c r="E30" t="s">
        <v>1619</v>
      </c>
      <c r="F30" t="s">
        <v>1569</v>
      </c>
      <c r="G30" t="s">
        <v>231</v>
      </c>
      <c r="H30" t="s">
        <v>652</v>
      </c>
      <c r="I30" t="s">
        <v>102</v>
      </c>
      <c r="J30" s="77">
        <v>114000</v>
      </c>
      <c r="K30" s="77">
        <v>112.31</v>
      </c>
      <c r="L30" s="77">
        <v>128.0334</v>
      </c>
      <c r="M30" s="78">
        <v>1.8700000000000001E-2</v>
      </c>
      <c r="N30" s="78">
        <v>7.4000000000000003E-3</v>
      </c>
      <c r="O30" s="78">
        <v>1E-4</v>
      </c>
    </row>
    <row r="31" spans="2:15">
      <c r="B31" t="s">
        <v>238</v>
      </c>
      <c r="C31" s="16"/>
      <c r="D31" s="16"/>
      <c r="E31" s="16"/>
    </row>
    <row r="32" spans="2:15">
      <c r="B32" t="s">
        <v>318</v>
      </c>
      <c r="C32" s="16"/>
      <c r="D32" s="16"/>
      <c r="E32" s="16"/>
    </row>
    <row r="33" spans="2:5">
      <c r="B33" t="s">
        <v>319</v>
      </c>
      <c r="C33" s="16"/>
      <c r="D33" s="16"/>
      <c r="E33" s="16"/>
    </row>
    <row r="34" spans="2:5">
      <c r="B34" t="s">
        <v>320</v>
      </c>
      <c r="C34" s="16"/>
      <c r="D34" s="16"/>
      <c r="E34" s="16"/>
    </row>
    <row r="35" spans="2:5"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2:5">
      <c r="C289" s="16"/>
      <c r="D289" s="16"/>
      <c r="E289" s="16"/>
    </row>
    <row r="290" spans="2:5">
      <c r="C290" s="16"/>
      <c r="D290" s="16"/>
      <c r="E290" s="16"/>
    </row>
    <row r="291" spans="2:5">
      <c r="C291" s="16"/>
      <c r="D291" s="16"/>
      <c r="E291" s="16"/>
    </row>
    <row r="292" spans="2:5">
      <c r="C292" s="16"/>
      <c r="D292" s="16"/>
      <c r="E292" s="16"/>
    </row>
    <row r="293" spans="2:5">
      <c r="C293" s="16"/>
      <c r="D293" s="16"/>
      <c r="E293" s="16"/>
    </row>
    <row r="294" spans="2:5">
      <c r="C294" s="16"/>
      <c r="D294" s="16"/>
      <c r="E294" s="16"/>
    </row>
    <row r="295" spans="2:5">
      <c r="B295" s="16"/>
      <c r="C295" s="16"/>
      <c r="D295" s="16"/>
      <c r="E295" s="16"/>
    </row>
    <row r="296" spans="2:5">
      <c r="B296" s="16"/>
      <c r="C296" s="16"/>
      <c r="D296" s="16"/>
      <c r="E296" s="16"/>
    </row>
    <row r="297" spans="2:5">
      <c r="B297" s="19"/>
      <c r="C297" s="16"/>
      <c r="D297" s="16"/>
      <c r="E297" s="16"/>
    </row>
  </sheetData>
  <mergeCells count="2">
    <mergeCell ref="B6:O6"/>
    <mergeCell ref="B7:O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97" pageOrder="overThenDown" orientation="landscape" r:id="rId1"/>
  <headerFooter alignWithMargins="0">
    <oddFooter>&amp;L&amp;Z&amp;F&amp;C&amp;A&amp;R&amp;D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H786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7109375" style="16" customWidth="1"/>
    <col min="14" max="14" width="7.140625" style="16" customWidth="1"/>
    <col min="15" max="15" width="6" style="16" customWidth="1"/>
    <col min="16" max="16" width="7.85546875" style="16" customWidth="1"/>
    <col min="17" max="17" width="8.140625" style="16" customWidth="1"/>
    <col min="18" max="18" width="6.28515625" style="16" customWidth="1"/>
    <col min="19" max="19" width="8" style="16" customWidth="1"/>
    <col min="20" max="20" width="8.7109375" style="16" customWidth="1"/>
    <col min="21" max="21" width="10" style="16" customWidth="1"/>
    <col min="22" max="22" width="9.5703125" style="16" customWidth="1"/>
    <col min="23" max="23" width="6.140625" style="16" customWidth="1"/>
    <col min="24" max="25" width="5.7109375" style="16" customWidth="1"/>
    <col min="26" max="26" width="6.85546875" style="16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</row>
    <row r="6" spans="2:60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7"/>
    </row>
    <row r="7" spans="2:60" ht="26.25" customHeight="1">
      <c r="B7" s="95" t="s">
        <v>95</v>
      </c>
      <c r="C7" s="96"/>
      <c r="D7" s="96"/>
      <c r="E7" s="96"/>
      <c r="F7" s="96"/>
      <c r="G7" s="96"/>
      <c r="H7" s="96"/>
      <c r="I7" s="96"/>
      <c r="J7" s="96"/>
      <c r="K7" s="96"/>
      <c r="L7" s="97"/>
      <c r="BH7" s="19"/>
    </row>
    <row r="8" spans="2:60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28" t="s">
        <v>183</v>
      </c>
      <c r="BD8" s="16"/>
      <c r="BE8" s="16"/>
    </row>
    <row r="9" spans="2:60" s="19" customFormat="1" ht="20.25"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C9" s="16"/>
      <c r="BD9" s="16"/>
      <c r="BE9" s="16"/>
      <c r="BG9" s="23"/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C10" s="16"/>
      <c r="BD10" s="19"/>
      <c r="BE10" s="16"/>
    </row>
    <row r="11" spans="2:60" s="23" customFormat="1" ht="18" customHeight="1">
      <c r="B11" s="24" t="s">
        <v>97</v>
      </c>
      <c r="C11" s="7"/>
      <c r="D11" s="7"/>
      <c r="E11" s="7"/>
      <c r="F11" s="7"/>
      <c r="G11" s="75">
        <v>262503</v>
      </c>
      <c r="H11" s="7"/>
      <c r="I11" s="75">
        <v>203.46647300000001</v>
      </c>
      <c r="J11" s="25"/>
      <c r="K11" s="76">
        <v>1</v>
      </c>
      <c r="L11" s="76">
        <v>1E-4</v>
      </c>
      <c r="BC11" s="16"/>
      <c r="BD11" s="19"/>
      <c r="BE11" s="16"/>
      <c r="BG11" s="16"/>
    </row>
    <row r="12" spans="2:60">
      <c r="B12" s="79" t="s">
        <v>204</v>
      </c>
      <c r="D12" s="16"/>
      <c r="E12" s="16"/>
      <c r="G12" s="81">
        <v>262503</v>
      </c>
      <c r="I12" s="81">
        <v>203.46647300000001</v>
      </c>
      <c r="K12" s="80">
        <v>1</v>
      </c>
      <c r="L12" s="80">
        <v>1E-4</v>
      </c>
    </row>
    <row r="13" spans="2:60">
      <c r="B13" s="79" t="s">
        <v>1740</v>
      </c>
      <c r="D13" s="16"/>
      <c r="E13" s="16"/>
      <c r="G13" s="81">
        <v>262503</v>
      </c>
      <c r="I13" s="81">
        <v>203.46647300000001</v>
      </c>
      <c r="K13" s="80">
        <v>1</v>
      </c>
      <c r="L13" s="80">
        <v>1E-4</v>
      </c>
    </row>
    <row r="14" spans="2:60">
      <c r="B14" t="s">
        <v>1741</v>
      </c>
      <c r="C14" t="s">
        <v>1742</v>
      </c>
      <c r="D14" t="s">
        <v>100</v>
      </c>
      <c r="E14" t="s">
        <v>644</v>
      </c>
      <c r="F14" t="s">
        <v>102</v>
      </c>
      <c r="G14" s="77">
        <v>2030</v>
      </c>
      <c r="H14" s="77">
        <v>22</v>
      </c>
      <c r="I14" s="77">
        <v>0.4466</v>
      </c>
      <c r="J14" s="78">
        <v>5.9999999999999995E-4</v>
      </c>
      <c r="K14" s="78">
        <v>2.2000000000000001E-3</v>
      </c>
      <c r="L14" s="78">
        <v>0</v>
      </c>
    </row>
    <row r="15" spans="2:60">
      <c r="B15" t="s">
        <v>1743</v>
      </c>
      <c r="C15" t="s">
        <v>1744</v>
      </c>
      <c r="D15" t="s">
        <v>100</v>
      </c>
      <c r="E15" t="s">
        <v>644</v>
      </c>
      <c r="F15" t="s">
        <v>102</v>
      </c>
      <c r="G15" s="77">
        <v>34950</v>
      </c>
      <c r="H15" s="77">
        <v>8.1999999999999993</v>
      </c>
      <c r="I15" s="77">
        <v>2.8658999999999999</v>
      </c>
      <c r="J15" s="78">
        <v>2.4299999999999999E-2</v>
      </c>
      <c r="K15" s="78">
        <v>1.41E-2</v>
      </c>
      <c r="L15" s="78">
        <v>0</v>
      </c>
    </row>
    <row r="16" spans="2:60">
      <c r="B16" t="s">
        <v>1745</v>
      </c>
      <c r="C16" t="s">
        <v>1746</v>
      </c>
      <c r="D16" t="s">
        <v>100</v>
      </c>
      <c r="E16" t="s">
        <v>644</v>
      </c>
      <c r="F16" t="s">
        <v>102</v>
      </c>
      <c r="G16" s="77">
        <v>115523</v>
      </c>
      <c r="H16" s="77">
        <v>15.1</v>
      </c>
      <c r="I16" s="77">
        <v>17.443973</v>
      </c>
      <c r="J16" s="78">
        <v>1.1000000000000001E-3</v>
      </c>
      <c r="K16" s="78">
        <v>8.5699999999999998E-2</v>
      </c>
      <c r="L16" s="78">
        <v>0</v>
      </c>
    </row>
    <row r="17" spans="2:12">
      <c r="B17" t="s">
        <v>1747</v>
      </c>
      <c r="C17" t="s">
        <v>1748</v>
      </c>
      <c r="D17" t="s">
        <v>100</v>
      </c>
      <c r="E17" t="s">
        <v>475</v>
      </c>
      <c r="F17" t="s">
        <v>102</v>
      </c>
      <c r="G17" s="77">
        <v>110000</v>
      </c>
      <c r="H17" s="77">
        <v>166.1</v>
      </c>
      <c r="I17" s="77">
        <v>182.71</v>
      </c>
      <c r="J17" s="78">
        <v>6.4000000000000003E-3</v>
      </c>
      <c r="K17" s="78">
        <v>0.89800000000000002</v>
      </c>
      <c r="L17" s="78">
        <v>1E-4</v>
      </c>
    </row>
    <row r="18" spans="2:12">
      <c r="B18" s="79" t="s">
        <v>236</v>
      </c>
      <c r="D18" s="16"/>
      <c r="E18" s="16"/>
      <c r="G18" s="81">
        <v>0</v>
      </c>
      <c r="I18" s="81">
        <v>0</v>
      </c>
      <c r="K18" s="80">
        <v>0</v>
      </c>
      <c r="L18" s="80">
        <v>0</v>
      </c>
    </row>
    <row r="19" spans="2:12">
      <c r="B19" s="79" t="s">
        <v>1749</v>
      </c>
      <c r="D19" s="16"/>
      <c r="E19" s="16"/>
      <c r="G19" s="81">
        <v>0</v>
      </c>
      <c r="I19" s="81">
        <v>0</v>
      </c>
      <c r="K19" s="80">
        <v>0</v>
      </c>
      <c r="L19" s="80">
        <v>0</v>
      </c>
    </row>
    <row r="20" spans="2:12">
      <c r="B20" t="s">
        <v>231</v>
      </c>
      <c r="C20" t="s">
        <v>231</v>
      </c>
      <c r="D20" s="16"/>
      <c r="E20" t="s">
        <v>231</v>
      </c>
      <c r="F20" t="s">
        <v>231</v>
      </c>
      <c r="G20" s="77">
        <v>0</v>
      </c>
      <c r="H20" s="77">
        <v>0</v>
      </c>
      <c r="I20" s="77">
        <v>0</v>
      </c>
      <c r="J20" s="78">
        <v>0</v>
      </c>
      <c r="K20" s="78">
        <v>0</v>
      </c>
      <c r="L20" s="78">
        <v>0</v>
      </c>
    </row>
    <row r="21" spans="2:12">
      <c r="B21" t="s">
        <v>238</v>
      </c>
      <c r="D21" s="16"/>
      <c r="E21" s="16"/>
    </row>
    <row r="22" spans="2:12">
      <c r="B22" t="s">
        <v>318</v>
      </c>
      <c r="D22" s="16"/>
      <c r="E22" s="16"/>
    </row>
    <row r="23" spans="2:12">
      <c r="B23" t="s">
        <v>319</v>
      </c>
      <c r="D23" s="16"/>
      <c r="E23" s="16"/>
    </row>
    <row r="24" spans="2:12">
      <c r="B24" t="s">
        <v>320</v>
      </c>
      <c r="D24" s="16"/>
      <c r="E24" s="16"/>
    </row>
    <row r="25" spans="2:12">
      <c r="D25" s="16"/>
      <c r="E25" s="16"/>
    </row>
    <row r="26" spans="2:12">
      <c r="D26" s="16"/>
      <c r="E26" s="16"/>
    </row>
    <row r="27" spans="2:12">
      <c r="D27" s="16"/>
      <c r="E27" s="16"/>
    </row>
    <row r="28" spans="2:12">
      <c r="D28" s="16"/>
      <c r="E28" s="16"/>
    </row>
    <row r="29" spans="2:12">
      <c r="D29" s="16"/>
      <c r="E29" s="16"/>
    </row>
    <row r="30" spans="2:12">
      <c r="D30" s="16"/>
      <c r="E30" s="16"/>
    </row>
    <row r="31" spans="2:12">
      <c r="D31" s="16"/>
      <c r="E31" s="16"/>
    </row>
    <row r="32" spans="2:12">
      <c r="D32" s="16"/>
      <c r="E32" s="16"/>
    </row>
    <row r="33" spans="4:5">
      <c r="D33" s="16"/>
      <c r="E33" s="16"/>
    </row>
    <row r="34" spans="4:5">
      <c r="D34" s="16"/>
      <c r="E34" s="16"/>
    </row>
    <row r="35" spans="4:5">
      <c r="D35" s="16"/>
      <c r="E35" s="16"/>
    </row>
    <row r="36" spans="4:5">
      <c r="D36" s="16"/>
      <c r="E36" s="16"/>
    </row>
    <row r="37" spans="4:5">
      <c r="D37" s="16"/>
      <c r="E37" s="16"/>
    </row>
    <row r="38" spans="4:5">
      <c r="D38" s="16"/>
      <c r="E38" s="16"/>
    </row>
    <row r="39" spans="4:5">
      <c r="D39" s="16"/>
      <c r="E39" s="16"/>
    </row>
    <row r="40" spans="4:5">
      <c r="D40" s="16"/>
      <c r="E40" s="16"/>
    </row>
    <row r="41" spans="4:5">
      <c r="D41" s="16"/>
      <c r="E41" s="16"/>
    </row>
    <row r="42" spans="4:5">
      <c r="D42" s="16"/>
      <c r="E42" s="16"/>
    </row>
    <row r="43" spans="4:5">
      <c r="D43" s="16"/>
      <c r="E43" s="16"/>
    </row>
    <row r="44" spans="4:5">
      <c r="D44" s="16"/>
      <c r="E44" s="16"/>
    </row>
    <row r="45" spans="4:5">
      <c r="D45" s="16"/>
      <c r="E45" s="16"/>
    </row>
    <row r="46" spans="4:5">
      <c r="D46" s="16"/>
      <c r="E46" s="16"/>
    </row>
    <row r="47" spans="4:5">
      <c r="D47" s="16"/>
      <c r="E47" s="16"/>
    </row>
    <row r="48" spans="4:5">
      <c r="D48" s="16"/>
      <c r="E48" s="16"/>
    </row>
    <row r="49" spans="4:5">
      <c r="D49" s="16"/>
      <c r="E49" s="16"/>
    </row>
    <row r="50" spans="4:5">
      <c r="D50" s="16"/>
      <c r="E50" s="16"/>
    </row>
    <row r="51" spans="4:5">
      <c r="D51" s="16"/>
      <c r="E51" s="16"/>
    </row>
    <row r="52" spans="4:5">
      <c r="D52" s="16"/>
      <c r="E52" s="16"/>
    </row>
    <row r="53" spans="4:5">
      <c r="D53" s="16"/>
      <c r="E53" s="16"/>
    </row>
    <row r="54" spans="4:5">
      <c r="D54" s="16"/>
      <c r="E54" s="16"/>
    </row>
    <row r="55" spans="4:5">
      <c r="D55" s="16"/>
      <c r="E55" s="16"/>
    </row>
    <row r="56" spans="4:5">
      <c r="D56" s="16"/>
      <c r="E56" s="16"/>
    </row>
    <row r="57" spans="4:5">
      <c r="D57" s="16"/>
      <c r="E57" s="16"/>
    </row>
    <row r="58" spans="4:5">
      <c r="D58" s="16"/>
      <c r="E58" s="16"/>
    </row>
    <row r="59" spans="4:5">
      <c r="D59" s="16"/>
      <c r="E59" s="16"/>
    </row>
    <row r="60" spans="4:5">
      <c r="D60" s="16"/>
      <c r="E60" s="16"/>
    </row>
    <row r="61" spans="4:5">
      <c r="D61" s="16"/>
      <c r="E61" s="16"/>
    </row>
    <row r="62" spans="4:5">
      <c r="D62" s="16"/>
      <c r="E62" s="16"/>
    </row>
    <row r="63" spans="4:5">
      <c r="D63" s="16"/>
      <c r="E63" s="16"/>
    </row>
    <row r="64" spans="4:5">
      <c r="D64" s="16"/>
      <c r="E64" s="16"/>
    </row>
    <row r="65" spans="4:5">
      <c r="D65" s="16"/>
      <c r="E65" s="16"/>
    </row>
    <row r="66" spans="4:5">
      <c r="D66" s="16"/>
      <c r="E66" s="16"/>
    </row>
    <row r="67" spans="4:5">
      <c r="D67" s="16"/>
      <c r="E67" s="16"/>
    </row>
    <row r="68" spans="4:5">
      <c r="D68" s="16"/>
      <c r="E68" s="16"/>
    </row>
    <row r="69" spans="4:5">
      <c r="D69" s="16"/>
      <c r="E69" s="16"/>
    </row>
    <row r="70" spans="4:5">
      <c r="D70" s="16"/>
      <c r="E70" s="16"/>
    </row>
    <row r="71" spans="4:5">
      <c r="D71" s="16"/>
      <c r="E71" s="16"/>
    </row>
    <row r="72" spans="4:5">
      <c r="D72" s="16"/>
      <c r="E72" s="16"/>
    </row>
    <row r="73" spans="4:5">
      <c r="D73" s="16"/>
      <c r="E73" s="16"/>
    </row>
    <row r="74" spans="4:5">
      <c r="D74" s="16"/>
      <c r="E74" s="16"/>
    </row>
    <row r="75" spans="4:5">
      <c r="D75" s="16"/>
      <c r="E75" s="16"/>
    </row>
    <row r="76" spans="4:5">
      <c r="D76" s="16"/>
      <c r="E76" s="16"/>
    </row>
    <row r="77" spans="4:5">
      <c r="D77" s="16"/>
      <c r="E77" s="16"/>
    </row>
    <row r="78" spans="4:5">
      <c r="D78" s="16"/>
      <c r="E78" s="16"/>
    </row>
    <row r="79" spans="4:5">
      <c r="D79" s="16"/>
      <c r="E79" s="16"/>
    </row>
    <row r="80" spans="4:5">
      <c r="D80" s="16"/>
      <c r="E80" s="16"/>
    </row>
    <row r="81" spans="4:5">
      <c r="D81" s="16"/>
      <c r="E81" s="16"/>
    </row>
    <row r="82" spans="4:5">
      <c r="D82" s="16"/>
      <c r="E82" s="16"/>
    </row>
    <row r="83" spans="4:5">
      <c r="D83" s="16"/>
      <c r="E83" s="16"/>
    </row>
    <row r="84" spans="4:5">
      <c r="D84" s="16"/>
      <c r="E84" s="16"/>
    </row>
    <row r="85" spans="4:5">
      <c r="D85" s="16"/>
      <c r="E85" s="16"/>
    </row>
    <row r="86" spans="4:5">
      <c r="D86" s="16"/>
      <c r="E86" s="16"/>
    </row>
    <row r="87" spans="4:5">
      <c r="D87" s="16"/>
      <c r="E87" s="16"/>
    </row>
    <row r="88" spans="4:5">
      <c r="D88" s="16"/>
      <c r="E88" s="16"/>
    </row>
    <row r="89" spans="4:5">
      <c r="D89" s="16"/>
      <c r="E89" s="16"/>
    </row>
    <row r="90" spans="4:5">
      <c r="D90" s="16"/>
      <c r="E90" s="16"/>
    </row>
    <row r="91" spans="4:5">
      <c r="D91" s="16"/>
      <c r="E91" s="16"/>
    </row>
    <row r="92" spans="4:5">
      <c r="D92" s="16"/>
      <c r="E92" s="16"/>
    </row>
    <row r="93" spans="4:5">
      <c r="D93" s="16"/>
      <c r="E93" s="16"/>
    </row>
    <row r="94" spans="4:5">
      <c r="D94" s="16"/>
      <c r="E94" s="16"/>
    </row>
    <row r="95" spans="4:5">
      <c r="D95" s="16"/>
      <c r="E95" s="16"/>
    </row>
    <row r="96" spans="4:5">
      <c r="D96" s="16"/>
      <c r="E96" s="16"/>
    </row>
    <row r="97" spans="4:5">
      <c r="D97" s="16"/>
      <c r="E97" s="16"/>
    </row>
    <row r="98" spans="4:5">
      <c r="D98" s="16"/>
      <c r="E98" s="16"/>
    </row>
    <row r="99" spans="4:5">
      <c r="D99" s="16"/>
      <c r="E99" s="16"/>
    </row>
    <row r="100" spans="4:5">
      <c r="D100" s="16"/>
      <c r="E100" s="16"/>
    </row>
    <row r="101" spans="4:5">
      <c r="D101" s="16"/>
      <c r="E101" s="16"/>
    </row>
    <row r="102" spans="4:5">
      <c r="D102" s="16"/>
      <c r="E102" s="16"/>
    </row>
    <row r="103" spans="4:5">
      <c r="D103" s="16"/>
      <c r="E103" s="16"/>
    </row>
    <row r="104" spans="4:5">
      <c r="D104" s="16"/>
      <c r="E104" s="16"/>
    </row>
    <row r="105" spans="4:5">
      <c r="D105" s="16"/>
      <c r="E105" s="16"/>
    </row>
    <row r="106" spans="4:5">
      <c r="D106" s="16"/>
      <c r="E106" s="16"/>
    </row>
    <row r="107" spans="4:5">
      <c r="D107" s="16"/>
      <c r="E107" s="16"/>
    </row>
    <row r="108" spans="4:5">
      <c r="D108" s="16"/>
      <c r="E108" s="16"/>
    </row>
    <row r="109" spans="4:5">
      <c r="D109" s="16"/>
      <c r="E109" s="16"/>
    </row>
    <row r="110" spans="4:5">
      <c r="D110" s="16"/>
      <c r="E110" s="16"/>
    </row>
    <row r="111" spans="4:5">
      <c r="D111" s="16"/>
      <c r="E111" s="16"/>
    </row>
    <row r="112" spans="4:5">
      <c r="D112" s="16"/>
      <c r="E112" s="16"/>
    </row>
    <row r="113" spans="4:5">
      <c r="D113" s="16"/>
      <c r="E113" s="16"/>
    </row>
    <row r="114" spans="4:5">
      <c r="D114" s="16"/>
      <c r="E114" s="16"/>
    </row>
    <row r="115" spans="4:5">
      <c r="D115" s="16"/>
      <c r="E115" s="16"/>
    </row>
    <row r="116" spans="4:5">
      <c r="D116" s="16"/>
      <c r="E116" s="16"/>
    </row>
    <row r="117" spans="4:5">
      <c r="D117" s="16"/>
      <c r="E117" s="16"/>
    </row>
    <row r="118" spans="4:5">
      <c r="D118" s="16"/>
      <c r="E118" s="16"/>
    </row>
    <row r="119" spans="4:5">
      <c r="D119" s="16"/>
      <c r="E119" s="16"/>
    </row>
    <row r="120" spans="4:5">
      <c r="D120" s="16"/>
      <c r="E120" s="16"/>
    </row>
    <row r="121" spans="4:5">
      <c r="D121" s="16"/>
      <c r="E121" s="16"/>
    </row>
    <row r="122" spans="4:5">
      <c r="D122" s="16"/>
      <c r="E122" s="16"/>
    </row>
    <row r="123" spans="4:5">
      <c r="D123" s="16"/>
      <c r="E123" s="16"/>
    </row>
    <row r="124" spans="4:5">
      <c r="D124" s="16"/>
      <c r="E124" s="16"/>
    </row>
    <row r="125" spans="4:5">
      <c r="D125" s="16"/>
      <c r="E125" s="16"/>
    </row>
    <row r="126" spans="4:5">
      <c r="D126" s="16"/>
      <c r="E126" s="16"/>
    </row>
    <row r="127" spans="4:5">
      <c r="D127" s="16"/>
      <c r="E127" s="16"/>
    </row>
    <row r="128" spans="4:5">
      <c r="D128" s="16"/>
      <c r="E128" s="16"/>
    </row>
    <row r="129" spans="4:5">
      <c r="D129" s="16"/>
      <c r="E129" s="16"/>
    </row>
    <row r="130" spans="4:5">
      <c r="D130" s="16"/>
      <c r="E130" s="16"/>
    </row>
    <row r="131" spans="4:5">
      <c r="D131" s="16"/>
      <c r="E131" s="16"/>
    </row>
    <row r="132" spans="4:5">
      <c r="D132" s="16"/>
      <c r="E132" s="16"/>
    </row>
    <row r="133" spans="4:5">
      <c r="D133" s="16"/>
      <c r="E133" s="16"/>
    </row>
    <row r="134" spans="4:5">
      <c r="D134" s="16"/>
      <c r="E134" s="16"/>
    </row>
    <row r="135" spans="4:5">
      <c r="D135" s="16"/>
      <c r="E135" s="16"/>
    </row>
    <row r="136" spans="4:5">
      <c r="D136" s="16"/>
      <c r="E136" s="16"/>
    </row>
    <row r="137" spans="4:5">
      <c r="D137" s="16"/>
      <c r="E137" s="16"/>
    </row>
    <row r="138" spans="4:5">
      <c r="D138" s="16"/>
      <c r="E138" s="16"/>
    </row>
    <row r="139" spans="4:5">
      <c r="D139" s="16"/>
      <c r="E139" s="16"/>
    </row>
    <row r="140" spans="4:5">
      <c r="D140" s="16"/>
      <c r="E140" s="16"/>
    </row>
    <row r="141" spans="4:5">
      <c r="D141" s="16"/>
      <c r="E141" s="16"/>
    </row>
    <row r="142" spans="4:5">
      <c r="D142" s="16"/>
      <c r="E142" s="16"/>
    </row>
    <row r="143" spans="4:5">
      <c r="D143" s="16"/>
      <c r="E143" s="16"/>
    </row>
    <row r="144" spans="4:5">
      <c r="D144" s="16"/>
      <c r="E144" s="16"/>
    </row>
    <row r="145" spans="4:5">
      <c r="D145" s="16"/>
      <c r="E145" s="16"/>
    </row>
    <row r="146" spans="4:5">
      <c r="D146" s="16"/>
      <c r="E146" s="16"/>
    </row>
    <row r="147" spans="4:5">
      <c r="D147" s="16"/>
      <c r="E147" s="16"/>
    </row>
    <row r="148" spans="4:5">
      <c r="D148" s="16"/>
      <c r="E148" s="16"/>
    </row>
    <row r="149" spans="4:5">
      <c r="D149" s="16"/>
      <c r="E149" s="16"/>
    </row>
    <row r="150" spans="4:5">
      <c r="D150" s="16"/>
      <c r="E150" s="16"/>
    </row>
    <row r="151" spans="4:5">
      <c r="D151" s="16"/>
      <c r="E151" s="16"/>
    </row>
    <row r="152" spans="4:5">
      <c r="D152" s="16"/>
      <c r="E152" s="16"/>
    </row>
    <row r="153" spans="4:5">
      <c r="D153" s="16"/>
      <c r="E153" s="16"/>
    </row>
    <row r="154" spans="4:5">
      <c r="D154" s="16"/>
      <c r="E154" s="16"/>
    </row>
    <row r="155" spans="4:5">
      <c r="D155" s="16"/>
      <c r="E155" s="16"/>
    </row>
    <row r="156" spans="4:5">
      <c r="D156" s="16"/>
      <c r="E156" s="16"/>
    </row>
    <row r="157" spans="4:5">
      <c r="D157" s="16"/>
      <c r="E157" s="16"/>
    </row>
    <row r="158" spans="4:5">
      <c r="D158" s="16"/>
      <c r="E158" s="16"/>
    </row>
    <row r="159" spans="4:5">
      <c r="D159" s="16"/>
      <c r="E159" s="16"/>
    </row>
    <row r="160" spans="4:5">
      <c r="D160" s="16"/>
      <c r="E160" s="16"/>
    </row>
    <row r="161" spans="4:5">
      <c r="D161" s="16"/>
      <c r="E161" s="16"/>
    </row>
    <row r="162" spans="4:5">
      <c r="D162" s="16"/>
      <c r="E162" s="16"/>
    </row>
    <row r="163" spans="4:5">
      <c r="D163" s="16"/>
      <c r="E163" s="16"/>
    </row>
    <row r="164" spans="4:5">
      <c r="D164" s="16"/>
      <c r="E164" s="16"/>
    </row>
    <row r="165" spans="4:5">
      <c r="D165" s="16"/>
      <c r="E165" s="16"/>
    </row>
    <row r="166" spans="4:5">
      <c r="D166" s="16"/>
      <c r="E166" s="16"/>
    </row>
    <row r="167" spans="4:5">
      <c r="D167" s="16"/>
      <c r="E167" s="16"/>
    </row>
    <row r="168" spans="4:5">
      <c r="D168" s="16"/>
      <c r="E168" s="16"/>
    </row>
    <row r="169" spans="4:5">
      <c r="D169" s="16"/>
      <c r="E169" s="16"/>
    </row>
    <row r="170" spans="4:5">
      <c r="D170" s="16"/>
      <c r="E170" s="16"/>
    </row>
    <row r="171" spans="4:5">
      <c r="D171" s="16"/>
      <c r="E171" s="16"/>
    </row>
    <row r="172" spans="4:5">
      <c r="D172" s="16"/>
      <c r="E172" s="16"/>
    </row>
    <row r="173" spans="4:5">
      <c r="D173" s="16"/>
      <c r="E173" s="16"/>
    </row>
    <row r="174" spans="4:5">
      <c r="D174" s="16"/>
      <c r="E174" s="16"/>
    </row>
    <row r="175" spans="4:5">
      <c r="D175" s="16"/>
      <c r="E175" s="16"/>
    </row>
    <row r="176" spans="4:5">
      <c r="D176" s="16"/>
      <c r="E176" s="16"/>
    </row>
    <row r="177" spans="4:5">
      <c r="D177" s="16"/>
      <c r="E177" s="16"/>
    </row>
    <row r="178" spans="4:5">
      <c r="D178" s="16"/>
      <c r="E178" s="16"/>
    </row>
    <row r="179" spans="4:5">
      <c r="D179" s="16"/>
      <c r="E179" s="16"/>
    </row>
    <row r="180" spans="4:5">
      <c r="D180" s="16"/>
      <c r="E180" s="16"/>
    </row>
    <row r="181" spans="4:5">
      <c r="D181" s="16"/>
      <c r="E181" s="16"/>
    </row>
    <row r="182" spans="4:5">
      <c r="D182" s="16"/>
      <c r="E182" s="16"/>
    </row>
    <row r="183" spans="4:5">
      <c r="D183" s="16"/>
      <c r="E183" s="16"/>
    </row>
    <row r="184" spans="4:5">
      <c r="D184" s="16"/>
      <c r="E184" s="16"/>
    </row>
    <row r="185" spans="4:5">
      <c r="D185" s="16"/>
      <c r="E185" s="16"/>
    </row>
    <row r="186" spans="4:5">
      <c r="D186" s="16"/>
      <c r="E186" s="16"/>
    </row>
    <row r="187" spans="4:5">
      <c r="D187" s="16"/>
      <c r="E187" s="16"/>
    </row>
    <row r="188" spans="4:5">
      <c r="D188" s="16"/>
      <c r="E188" s="16"/>
    </row>
    <row r="189" spans="4:5">
      <c r="D189" s="16"/>
      <c r="E189" s="16"/>
    </row>
    <row r="190" spans="4:5">
      <c r="D190" s="16"/>
      <c r="E190" s="16"/>
    </row>
    <row r="191" spans="4:5">
      <c r="D191" s="16"/>
      <c r="E191" s="16"/>
    </row>
    <row r="192" spans="4:5">
      <c r="D192" s="16"/>
      <c r="E192" s="16"/>
    </row>
    <row r="193" spans="4:5">
      <c r="D193" s="16"/>
      <c r="E193" s="16"/>
    </row>
    <row r="194" spans="4:5">
      <c r="D194" s="16"/>
      <c r="E194" s="16"/>
    </row>
    <row r="195" spans="4:5">
      <c r="D195" s="16"/>
      <c r="E195" s="16"/>
    </row>
    <row r="196" spans="4:5">
      <c r="D196" s="16"/>
      <c r="E196" s="16"/>
    </row>
    <row r="197" spans="4:5">
      <c r="D197" s="16"/>
      <c r="E197" s="16"/>
    </row>
    <row r="198" spans="4:5">
      <c r="D198" s="16"/>
      <c r="E198" s="16"/>
    </row>
    <row r="199" spans="4:5">
      <c r="D199" s="16"/>
      <c r="E199" s="16"/>
    </row>
    <row r="200" spans="4:5">
      <c r="D200" s="16"/>
      <c r="E200" s="16"/>
    </row>
    <row r="201" spans="4:5">
      <c r="D201" s="16"/>
      <c r="E201" s="16"/>
    </row>
    <row r="202" spans="4:5">
      <c r="D202" s="16"/>
      <c r="E202" s="16"/>
    </row>
    <row r="203" spans="4:5">
      <c r="D203" s="16"/>
      <c r="E203" s="16"/>
    </row>
    <row r="204" spans="4:5">
      <c r="D204" s="16"/>
      <c r="E204" s="16"/>
    </row>
    <row r="205" spans="4:5">
      <c r="D205" s="16"/>
      <c r="E205" s="16"/>
    </row>
    <row r="206" spans="4:5">
      <c r="D206" s="16"/>
      <c r="E206" s="16"/>
    </row>
    <row r="207" spans="4:5">
      <c r="D207" s="16"/>
      <c r="E207" s="16"/>
    </row>
    <row r="208" spans="4:5">
      <c r="D208" s="16"/>
      <c r="E208" s="16"/>
    </row>
    <row r="209" spans="4:5">
      <c r="D209" s="16"/>
      <c r="E209" s="16"/>
    </row>
    <row r="210" spans="4:5">
      <c r="D210" s="16"/>
      <c r="E210" s="16"/>
    </row>
    <row r="211" spans="4:5">
      <c r="D211" s="16"/>
      <c r="E211" s="16"/>
    </row>
    <row r="212" spans="4:5">
      <c r="D212" s="16"/>
      <c r="E212" s="16"/>
    </row>
    <row r="213" spans="4:5">
      <c r="D213" s="16"/>
      <c r="E213" s="16"/>
    </row>
    <row r="214" spans="4:5">
      <c r="D214" s="16"/>
      <c r="E214" s="16"/>
    </row>
    <row r="215" spans="4:5">
      <c r="D215" s="16"/>
      <c r="E215" s="16"/>
    </row>
    <row r="216" spans="4:5">
      <c r="D216" s="16"/>
      <c r="E216" s="16"/>
    </row>
    <row r="217" spans="4:5">
      <c r="D217" s="16"/>
      <c r="E217" s="16"/>
    </row>
    <row r="218" spans="4:5">
      <c r="D218" s="16"/>
      <c r="E218" s="16"/>
    </row>
    <row r="219" spans="4:5">
      <c r="D219" s="16"/>
      <c r="E219" s="16"/>
    </row>
    <row r="220" spans="4:5">
      <c r="D220" s="16"/>
      <c r="E220" s="16"/>
    </row>
    <row r="221" spans="4:5">
      <c r="D221" s="16"/>
      <c r="E221" s="16"/>
    </row>
    <row r="222" spans="4:5">
      <c r="D222" s="16"/>
      <c r="E222" s="16"/>
    </row>
    <row r="223" spans="4:5">
      <c r="D223" s="16"/>
      <c r="E223" s="16"/>
    </row>
    <row r="224" spans="4:5">
      <c r="D224" s="16"/>
      <c r="E224" s="16"/>
    </row>
    <row r="225" spans="4:5">
      <c r="D225" s="16"/>
      <c r="E225" s="16"/>
    </row>
    <row r="226" spans="4:5">
      <c r="D226" s="16"/>
      <c r="E226" s="16"/>
    </row>
    <row r="227" spans="4:5">
      <c r="D227" s="16"/>
      <c r="E227" s="16"/>
    </row>
    <row r="228" spans="4:5">
      <c r="D228" s="16"/>
      <c r="E228" s="16"/>
    </row>
    <row r="229" spans="4:5">
      <c r="D229" s="16"/>
      <c r="E229" s="16"/>
    </row>
    <row r="230" spans="4:5">
      <c r="D230" s="16"/>
      <c r="E230" s="16"/>
    </row>
    <row r="231" spans="4:5">
      <c r="D231" s="16"/>
      <c r="E231" s="16"/>
    </row>
    <row r="232" spans="4:5">
      <c r="D232" s="16"/>
      <c r="E232" s="16"/>
    </row>
    <row r="233" spans="4:5">
      <c r="D233" s="16"/>
      <c r="E233" s="16"/>
    </row>
    <row r="234" spans="4:5">
      <c r="D234" s="16"/>
      <c r="E234" s="16"/>
    </row>
    <row r="235" spans="4:5">
      <c r="D235" s="16"/>
      <c r="E235" s="16"/>
    </row>
    <row r="236" spans="4:5">
      <c r="D236" s="16"/>
      <c r="E236" s="16"/>
    </row>
    <row r="237" spans="4:5">
      <c r="D237" s="16"/>
      <c r="E237" s="16"/>
    </row>
    <row r="238" spans="4:5">
      <c r="D238" s="16"/>
      <c r="E238" s="16"/>
    </row>
    <row r="239" spans="4:5">
      <c r="D239" s="16"/>
      <c r="E239" s="16"/>
    </row>
    <row r="240" spans="4:5">
      <c r="D240" s="16"/>
      <c r="E240" s="16"/>
    </row>
    <row r="241" spans="4:5">
      <c r="D241" s="16"/>
      <c r="E241" s="16"/>
    </row>
    <row r="242" spans="4:5">
      <c r="D242" s="16"/>
      <c r="E242" s="16"/>
    </row>
    <row r="243" spans="4:5">
      <c r="D243" s="16"/>
      <c r="E243" s="16"/>
    </row>
    <row r="244" spans="4:5">
      <c r="D244" s="16"/>
      <c r="E244" s="16"/>
    </row>
    <row r="245" spans="4:5">
      <c r="D245" s="16"/>
      <c r="E245" s="16"/>
    </row>
    <row r="246" spans="4:5">
      <c r="D246" s="16"/>
      <c r="E246" s="16"/>
    </row>
    <row r="247" spans="4:5">
      <c r="D247" s="16"/>
      <c r="E247" s="16"/>
    </row>
    <row r="248" spans="4:5">
      <c r="D248" s="16"/>
      <c r="E248" s="16"/>
    </row>
    <row r="249" spans="4:5">
      <c r="D249" s="16"/>
      <c r="E249" s="16"/>
    </row>
    <row r="250" spans="4:5">
      <c r="D250" s="16"/>
      <c r="E250" s="16"/>
    </row>
    <row r="251" spans="4:5">
      <c r="D251" s="16"/>
      <c r="E251" s="16"/>
    </row>
    <row r="252" spans="4:5">
      <c r="D252" s="16"/>
      <c r="E252" s="16"/>
    </row>
    <row r="253" spans="4:5">
      <c r="D253" s="16"/>
      <c r="E253" s="16"/>
    </row>
    <row r="254" spans="4:5">
      <c r="D254" s="16"/>
      <c r="E254" s="16"/>
    </row>
    <row r="255" spans="4:5">
      <c r="D255" s="16"/>
      <c r="E255" s="16"/>
    </row>
    <row r="256" spans="4:5">
      <c r="D256" s="16"/>
      <c r="E256" s="16"/>
    </row>
    <row r="257" spans="4:5">
      <c r="D257" s="16"/>
      <c r="E257" s="16"/>
    </row>
    <row r="258" spans="4:5">
      <c r="D258" s="16"/>
      <c r="E258" s="16"/>
    </row>
    <row r="259" spans="4:5">
      <c r="D259" s="16"/>
      <c r="E259" s="16"/>
    </row>
    <row r="260" spans="4:5">
      <c r="D260" s="16"/>
      <c r="E260" s="16"/>
    </row>
    <row r="261" spans="4:5">
      <c r="D261" s="16"/>
      <c r="E261" s="16"/>
    </row>
    <row r="262" spans="4:5">
      <c r="D262" s="16"/>
      <c r="E262" s="16"/>
    </row>
    <row r="263" spans="4:5">
      <c r="D263" s="16"/>
      <c r="E263" s="16"/>
    </row>
    <row r="264" spans="4:5">
      <c r="D264" s="16"/>
      <c r="E264" s="16"/>
    </row>
    <row r="265" spans="4:5">
      <c r="D265" s="16"/>
      <c r="E265" s="16"/>
    </row>
    <row r="266" spans="4:5">
      <c r="D266" s="16"/>
      <c r="E266" s="16"/>
    </row>
    <row r="267" spans="4:5">
      <c r="D267" s="16"/>
      <c r="E267" s="16"/>
    </row>
    <row r="268" spans="4:5">
      <c r="D268" s="16"/>
      <c r="E268" s="16"/>
    </row>
    <row r="269" spans="4:5">
      <c r="D269" s="16"/>
      <c r="E269" s="16"/>
    </row>
    <row r="270" spans="4:5">
      <c r="D270" s="16"/>
      <c r="E270" s="16"/>
    </row>
    <row r="271" spans="4:5">
      <c r="D271" s="16"/>
      <c r="E271" s="16"/>
    </row>
    <row r="272" spans="4:5">
      <c r="D272" s="16"/>
      <c r="E272" s="16"/>
    </row>
    <row r="273" spans="4:5">
      <c r="D273" s="16"/>
      <c r="E273" s="16"/>
    </row>
    <row r="274" spans="4:5">
      <c r="D274" s="16"/>
      <c r="E274" s="16"/>
    </row>
    <row r="275" spans="4:5">
      <c r="D275" s="16"/>
      <c r="E275" s="16"/>
    </row>
    <row r="276" spans="4:5">
      <c r="D276" s="16"/>
      <c r="E276" s="16"/>
    </row>
    <row r="277" spans="4:5">
      <c r="D277" s="16"/>
      <c r="E277" s="16"/>
    </row>
    <row r="278" spans="4:5">
      <c r="D278" s="16"/>
      <c r="E278" s="16"/>
    </row>
    <row r="279" spans="4:5">
      <c r="D279" s="16"/>
      <c r="E279" s="16"/>
    </row>
    <row r="280" spans="4:5">
      <c r="D280" s="16"/>
      <c r="E280" s="16"/>
    </row>
    <row r="281" spans="4:5">
      <c r="D281" s="16"/>
      <c r="E281" s="16"/>
    </row>
    <row r="282" spans="4:5">
      <c r="D282" s="16"/>
      <c r="E282" s="16"/>
    </row>
    <row r="283" spans="4:5">
      <c r="D283" s="16"/>
      <c r="E283" s="16"/>
    </row>
    <row r="284" spans="4:5">
      <c r="D284" s="16"/>
      <c r="E284" s="16"/>
    </row>
    <row r="285" spans="4:5">
      <c r="D285" s="16"/>
      <c r="E285" s="16"/>
    </row>
    <row r="286" spans="4:5">
      <c r="D286" s="16"/>
      <c r="E286" s="16"/>
    </row>
    <row r="287" spans="4:5">
      <c r="D287" s="16"/>
      <c r="E287" s="16"/>
    </row>
    <row r="288" spans="4:5">
      <c r="D288" s="16"/>
      <c r="E288" s="16"/>
    </row>
    <row r="289" spans="4:5">
      <c r="D289" s="16"/>
      <c r="E289" s="16"/>
    </row>
    <row r="290" spans="4:5">
      <c r="D290" s="16"/>
      <c r="E290" s="16"/>
    </row>
    <row r="291" spans="4:5">
      <c r="D291" s="16"/>
      <c r="E291" s="16"/>
    </row>
    <row r="292" spans="4:5">
      <c r="D292" s="16"/>
      <c r="E292" s="16"/>
    </row>
    <row r="293" spans="4:5">
      <c r="D293" s="16"/>
      <c r="E293" s="16"/>
    </row>
    <row r="294" spans="4:5">
      <c r="D294" s="16"/>
      <c r="E294" s="16"/>
    </row>
    <row r="295" spans="4:5">
      <c r="D295" s="16"/>
      <c r="E295" s="16"/>
    </row>
    <row r="296" spans="4:5">
      <c r="D296" s="16"/>
      <c r="E296" s="16"/>
    </row>
    <row r="297" spans="4:5">
      <c r="D297" s="16"/>
      <c r="E297" s="16"/>
    </row>
    <row r="298" spans="4:5">
      <c r="D298" s="16"/>
      <c r="E298" s="16"/>
    </row>
    <row r="299" spans="4:5">
      <c r="D299" s="16"/>
      <c r="E299" s="16"/>
    </row>
    <row r="300" spans="4:5">
      <c r="D300" s="16"/>
      <c r="E300" s="16"/>
    </row>
    <row r="301" spans="4:5">
      <c r="D301" s="16"/>
      <c r="E301" s="16"/>
    </row>
    <row r="302" spans="4:5">
      <c r="D302" s="16"/>
      <c r="E302" s="16"/>
    </row>
    <row r="303" spans="4:5">
      <c r="D303" s="16"/>
      <c r="E303" s="16"/>
    </row>
    <row r="304" spans="4:5">
      <c r="D304" s="16"/>
      <c r="E304" s="16"/>
    </row>
    <row r="305" spans="4:5">
      <c r="D305" s="16"/>
      <c r="E305" s="16"/>
    </row>
    <row r="306" spans="4:5">
      <c r="D306" s="16"/>
      <c r="E306" s="16"/>
    </row>
    <row r="307" spans="4:5">
      <c r="D307" s="16"/>
      <c r="E307" s="16"/>
    </row>
    <row r="308" spans="4:5">
      <c r="D308" s="16"/>
      <c r="E308" s="16"/>
    </row>
    <row r="309" spans="4:5">
      <c r="D309" s="16"/>
      <c r="E309" s="16"/>
    </row>
    <row r="310" spans="4:5">
      <c r="D310" s="16"/>
      <c r="E310" s="16"/>
    </row>
    <row r="311" spans="4:5">
      <c r="D311" s="16"/>
      <c r="E311" s="16"/>
    </row>
    <row r="312" spans="4:5">
      <c r="D312" s="16"/>
      <c r="E312" s="16"/>
    </row>
    <row r="313" spans="4:5">
      <c r="D313" s="16"/>
      <c r="E313" s="16"/>
    </row>
    <row r="314" spans="4:5">
      <c r="D314" s="16"/>
      <c r="E314" s="16"/>
    </row>
    <row r="315" spans="4:5">
      <c r="D315" s="16"/>
      <c r="E315" s="16"/>
    </row>
    <row r="316" spans="4:5">
      <c r="D316" s="16"/>
      <c r="E316" s="16"/>
    </row>
    <row r="317" spans="4:5">
      <c r="D317" s="16"/>
      <c r="E317" s="16"/>
    </row>
    <row r="318" spans="4:5">
      <c r="D318" s="16"/>
      <c r="E318" s="16"/>
    </row>
    <row r="319" spans="4:5">
      <c r="D319" s="16"/>
      <c r="E319" s="16"/>
    </row>
    <row r="320" spans="4:5">
      <c r="D320" s="16"/>
      <c r="E320" s="16"/>
    </row>
    <row r="321" spans="4:5">
      <c r="D321" s="16"/>
      <c r="E321" s="16"/>
    </row>
    <row r="322" spans="4:5">
      <c r="D322" s="16"/>
      <c r="E322" s="16"/>
    </row>
    <row r="323" spans="4:5">
      <c r="D323" s="16"/>
      <c r="E323" s="16"/>
    </row>
    <row r="324" spans="4:5">
      <c r="D324" s="16"/>
      <c r="E324" s="16"/>
    </row>
    <row r="325" spans="4:5">
      <c r="D325" s="16"/>
      <c r="E325" s="16"/>
    </row>
    <row r="326" spans="4:5">
      <c r="D326" s="16"/>
      <c r="E326" s="16"/>
    </row>
    <row r="327" spans="4:5">
      <c r="D327" s="16"/>
      <c r="E327" s="16"/>
    </row>
    <row r="328" spans="4:5">
      <c r="D328" s="16"/>
      <c r="E328" s="16"/>
    </row>
    <row r="329" spans="4:5">
      <c r="D329" s="16"/>
      <c r="E329" s="16"/>
    </row>
    <row r="330" spans="4:5">
      <c r="D330" s="16"/>
      <c r="E330" s="16"/>
    </row>
    <row r="331" spans="4:5">
      <c r="D331" s="16"/>
      <c r="E331" s="16"/>
    </row>
    <row r="332" spans="4:5">
      <c r="D332" s="16"/>
      <c r="E332" s="16"/>
    </row>
    <row r="333" spans="4:5">
      <c r="D333" s="16"/>
      <c r="E333" s="16"/>
    </row>
    <row r="334" spans="4:5">
      <c r="D334" s="16"/>
      <c r="E334" s="16"/>
    </row>
    <row r="335" spans="4:5">
      <c r="D335" s="16"/>
      <c r="E335" s="16"/>
    </row>
    <row r="336" spans="4:5">
      <c r="D336" s="16"/>
      <c r="E336" s="16"/>
    </row>
    <row r="337" spans="4:5">
      <c r="D337" s="16"/>
      <c r="E337" s="16"/>
    </row>
    <row r="338" spans="4:5">
      <c r="D338" s="16"/>
      <c r="E338" s="16"/>
    </row>
    <row r="339" spans="4:5">
      <c r="D339" s="16"/>
      <c r="E339" s="16"/>
    </row>
    <row r="340" spans="4:5">
      <c r="D340" s="16"/>
      <c r="E340" s="16"/>
    </row>
    <row r="341" spans="4:5">
      <c r="D341" s="16"/>
      <c r="E341" s="16"/>
    </row>
    <row r="342" spans="4:5">
      <c r="D342" s="16"/>
      <c r="E342" s="16"/>
    </row>
    <row r="343" spans="4:5">
      <c r="D343" s="16"/>
      <c r="E343" s="16"/>
    </row>
    <row r="344" spans="4:5">
      <c r="D344" s="16"/>
      <c r="E344" s="16"/>
    </row>
    <row r="345" spans="4:5">
      <c r="D345" s="16"/>
      <c r="E345" s="16"/>
    </row>
    <row r="346" spans="4:5">
      <c r="D346" s="16"/>
      <c r="E346" s="16"/>
    </row>
    <row r="347" spans="4:5">
      <c r="D347" s="16"/>
      <c r="E347" s="16"/>
    </row>
    <row r="348" spans="4:5">
      <c r="D348" s="16"/>
      <c r="E348" s="16"/>
    </row>
    <row r="349" spans="4:5">
      <c r="D349" s="16"/>
      <c r="E349" s="16"/>
    </row>
    <row r="350" spans="4:5">
      <c r="D350" s="16"/>
      <c r="E350" s="16"/>
    </row>
    <row r="351" spans="4:5">
      <c r="D351" s="16"/>
      <c r="E351" s="16"/>
    </row>
    <row r="352" spans="4:5">
      <c r="D352" s="16"/>
      <c r="E352" s="16"/>
    </row>
    <row r="353" spans="4:5">
      <c r="D353" s="16"/>
      <c r="E353" s="16"/>
    </row>
    <row r="354" spans="4:5">
      <c r="D354" s="16"/>
      <c r="E354" s="16"/>
    </row>
    <row r="355" spans="4:5">
      <c r="D355" s="16"/>
      <c r="E355" s="16"/>
    </row>
    <row r="356" spans="4:5">
      <c r="D356" s="16"/>
      <c r="E356" s="16"/>
    </row>
    <row r="357" spans="4:5">
      <c r="D357" s="16"/>
      <c r="E357" s="16"/>
    </row>
    <row r="358" spans="4:5">
      <c r="D358" s="16"/>
      <c r="E358" s="16"/>
    </row>
    <row r="359" spans="4:5">
      <c r="D359" s="16"/>
      <c r="E359" s="16"/>
    </row>
    <row r="360" spans="4:5">
      <c r="D360" s="16"/>
      <c r="E360" s="16"/>
    </row>
    <row r="361" spans="4:5">
      <c r="D361" s="16"/>
      <c r="E361" s="16"/>
    </row>
    <row r="362" spans="4:5">
      <c r="D362" s="16"/>
      <c r="E362" s="16"/>
    </row>
    <row r="363" spans="4:5">
      <c r="D363" s="16"/>
      <c r="E363" s="16"/>
    </row>
    <row r="364" spans="4:5">
      <c r="D364" s="16"/>
      <c r="E364" s="16"/>
    </row>
    <row r="365" spans="4:5">
      <c r="D365" s="16"/>
      <c r="E365" s="16"/>
    </row>
    <row r="366" spans="4:5">
      <c r="D366" s="16"/>
      <c r="E366" s="16"/>
    </row>
    <row r="367" spans="4:5">
      <c r="D367" s="16"/>
      <c r="E367" s="16"/>
    </row>
    <row r="368" spans="4:5">
      <c r="D368" s="16"/>
      <c r="E368" s="16"/>
    </row>
    <row r="369" spans="4:5">
      <c r="D369" s="16"/>
      <c r="E369" s="16"/>
    </row>
    <row r="370" spans="4:5">
      <c r="D370" s="16"/>
      <c r="E370" s="16"/>
    </row>
    <row r="371" spans="4:5">
      <c r="D371" s="16"/>
      <c r="E371" s="16"/>
    </row>
    <row r="372" spans="4:5">
      <c r="D372" s="16"/>
      <c r="E372" s="16"/>
    </row>
    <row r="373" spans="4:5">
      <c r="D373" s="16"/>
      <c r="E373" s="16"/>
    </row>
    <row r="374" spans="4:5">
      <c r="D374" s="16"/>
      <c r="E374" s="16"/>
    </row>
    <row r="375" spans="4:5">
      <c r="D375" s="16"/>
      <c r="E375" s="16"/>
    </row>
    <row r="376" spans="4:5">
      <c r="D376" s="16"/>
      <c r="E376" s="16"/>
    </row>
    <row r="377" spans="4:5">
      <c r="D377" s="16"/>
      <c r="E377" s="16"/>
    </row>
    <row r="378" spans="4:5">
      <c r="D378" s="16"/>
      <c r="E378" s="16"/>
    </row>
    <row r="379" spans="4:5">
      <c r="D379" s="16"/>
      <c r="E379" s="16"/>
    </row>
    <row r="380" spans="4:5">
      <c r="D380" s="16"/>
      <c r="E380" s="16"/>
    </row>
    <row r="381" spans="4:5">
      <c r="D381" s="16"/>
      <c r="E381" s="16"/>
    </row>
    <row r="382" spans="4:5">
      <c r="D382" s="16"/>
      <c r="E382" s="16"/>
    </row>
    <row r="383" spans="4:5">
      <c r="D383" s="16"/>
      <c r="E383" s="16"/>
    </row>
    <row r="384" spans="4:5">
      <c r="D384" s="16"/>
      <c r="E384" s="16"/>
    </row>
    <row r="385" spans="4:5">
      <c r="D385" s="16"/>
      <c r="E385" s="16"/>
    </row>
    <row r="386" spans="4:5">
      <c r="D386" s="16"/>
      <c r="E386" s="16"/>
    </row>
    <row r="387" spans="4:5">
      <c r="D387" s="16"/>
      <c r="E387" s="16"/>
    </row>
    <row r="388" spans="4:5">
      <c r="D388" s="16"/>
      <c r="E388" s="16"/>
    </row>
    <row r="389" spans="4:5">
      <c r="D389" s="16"/>
      <c r="E389" s="16"/>
    </row>
    <row r="390" spans="4:5">
      <c r="D390" s="16"/>
      <c r="E390" s="16"/>
    </row>
    <row r="391" spans="4:5">
      <c r="D391" s="16"/>
      <c r="E391" s="16"/>
    </row>
    <row r="392" spans="4:5">
      <c r="D392" s="16"/>
      <c r="E392" s="16"/>
    </row>
    <row r="393" spans="4:5">
      <c r="D393" s="16"/>
      <c r="E393" s="16"/>
    </row>
    <row r="394" spans="4:5">
      <c r="D394" s="16"/>
      <c r="E394" s="16"/>
    </row>
    <row r="395" spans="4:5">
      <c r="D395" s="16"/>
      <c r="E395" s="16"/>
    </row>
    <row r="396" spans="4:5">
      <c r="D396" s="16"/>
      <c r="E396" s="16"/>
    </row>
    <row r="397" spans="4:5">
      <c r="D397" s="16"/>
      <c r="E397" s="16"/>
    </row>
    <row r="398" spans="4:5">
      <c r="D398" s="16"/>
      <c r="E398" s="16"/>
    </row>
    <row r="399" spans="4:5">
      <c r="D399" s="16"/>
      <c r="E399" s="16"/>
    </row>
    <row r="400" spans="4:5">
      <c r="D400" s="16"/>
      <c r="E400" s="16"/>
    </row>
    <row r="401" spans="4:5">
      <c r="D401" s="16"/>
      <c r="E401" s="16"/>
    </row>
    <row r="402" spans="4:5">
      <c r="D402" s="16"/>
      <c r="E402" s="16"/>
    </row>
    <row r="403" spans="4:5">
      <c r="D403" s="16"/>
      <c r="E403" s="16"/>
    </row>
    <row r="404" spans="4:5">
      <c r="D404" s="16"/>
      <c r="E404" s="16"/>
    </row>
    <row r="405" spans="4:5">
      <c r="D405" s="16"/>
      <c r="E405" s="16"/>
    </row>
    <row r="406" spans="4:5">
      <c r="D406" s="16"/>
      <c r="E406" s="16"/>
    </row>
    <row r="407" spans="4:5">
      <c r="D407" s="16"/>
      <c r="E407" s="16"/>
    </row>
    <row r="408" spans="4:5">
      <c r="D408" s="16"/>
      <c r="E408" s="16"/>
    </row>
    <row r="409" spans="4:5">
      <c r="D409" s="16"/>
      <c r="E409" s="16"/>
    </row>
    <row r="410" spans="4:5">
      <c r="D410" s="16"/>
      <c r="E410" s="16"/>
    </row>
    <row r="411" spans="4:5">
      <c r="D411" s="16"/>
      <c r="E411" s="16"/>
    </row>
    <row r="412" spans="4:5">
      <c r="D412" s="16"/>
      <c r="E412" s="16"/>
    </row>
    <row r="413" spans="4:5">
      <c r="D413" s="16"/>
      <c r="E413" s="16"/>
    </row>
    <row r="414" spans="4:5">
      <c r="D414" s="16"/>
      <c r="E414" s="16"/>
    </row>
    <row r="415" spans="4:5">
      <c r="D415" s="16"/>
      <c r="E415" s="16"/>
    </row>
    <row r="416" spans="4:5">
      <c r="D416" s="16"/>
      <c r="E416" s="16"/>
    </row>
    <row r="417" spans="4:5">
      <c r="D417" s="16"/>
      <c r="E417" s="16"/>
    </row>
    <row r="418" spans="4:5">
      <c r="D418" s="16"/>
      <c r="E418" s="16"/>
    </row>
    <row r="419" spans="4:5">
      <c r="D419" s="16"/>
      <c r="E419" s="16"/>
    </row>
    <row r="420" spans="4:5">
      <c r="D420" s="16"/>
      <c r="E420" s="16"/>
    </row>
    <row r="421" spans="4:5">
      <c r="D421" s="16"/>
      <c r="E421" s="16"/>
    </row>
    <row r="422" spans="4:5">
      <c r="D422" s="16"/>
      <c r="E422" s="16"/>
    </row>
    <row r="423" spans="4:5">
      <c r="D423" s="16"/>
      <c r="E423" s="16"/>
    </row>
    <row r="424" spans="4:5">
      <c r="D424" s="16"/>
      <c r="E424" s="16"/>
    </row>
    <row r="425" spans="4:5">
      <c r="D425" s="16"/>
      <c r="E425" s="16"/>
    </row>
    <row r="426" spans="4:5">
      <c r="D426" s="16"/>
      <c r="E426" s="16"/>
    </row>
    <row r="427" spans="4:5">
      <c r="D427" s="16"/>
      <c r="E427" s="16"/>
    </row>
    <row r="428" spans="4:5">
      <c r="D428" s="16"/>
      <c r="E428" s="16"/>
    </row>
    <row r="429" spans="4:5">
      <c r="D429" s="16"/>
      <c r="E429" s="16"/>
    </row>
    <row r="430" spans="4:5">
      <c r="D430" s="16"/>
      <c r="E430" s="16"/>
    </row>
    <row r="431" spans="4:5">
      <c r="D431" s="16"/>
      <c r="E431" s="16"/>
    </row>
    <row r="432" spans="4:5">
      <c r="D432" s="16"/>
      <c r="E432" s="16"/>
    </row>
    <row r="433" spans="4:5">
      <c r="D433" s="16"/>
      <c r="E433" s="16"/>
    </row>
    <row r="434" spans="4:5">
      <c r="D434" s="16"/>
      <c r="E434" s="16"/>
    </row>
    <row r="435" spans="4:5">
      <c r="D435" s="16"/>
      <c r="E435" s="16"/>
    </row>
    <row r="436" spans="4:5">
      <c r="D436" s="16"/>
      <c r="E436" s="16"/>
    </row>
    <row r="437" spans="4:5">
      <c r="D437" s="16"/>
      <c r="E437" s="16"/>
    </row>
    <row r="438" spans="4:5">
      <c r="D438" s="16"/>
      <c r="E438" s="16"/>
    </row>
    <row r="439" spans="4:5">
      <c r="D439" s="16"/>
      <c r="E439" s="16"/>
    </row>
    <row r="440" spans="4:5">
      <c r="D440" s="16"/>
      <c r="E440" s="16"/>
    </row>
    <row r="441" spans="4:5">
      <c r="D441" s="16"/>
      <c r="E441" s="16"/>
    </row>
    <row r="442" spans="4:5">
      <c r="D442" s="16"/>
      <c r="E442" s="16"/>
    </row>
    <row r="443" spans="4:5">
      <c r="D443" s="16"/>
      <c r="E443" s="16"/>
    </row>
    <row r="444" spans="4:5">
      <c r="D444" s="16"/>
      <c r="E444" s="16"/>
    </row>
    <row r="445" spans="4:5">
      <c r="D445" s="16"/>
      <c r="E445" s="16"/>
    </row>
    <row r="446" spans="4:5">
      <c r="D446" s="16"/>
      <c r="E446" s="16"/>
    </row>
    <row r="447" spans="4:5">
      <c r="D447" s="16"/>
      <c r="E447" s="16"/>
    </row>
    <row r="448" spans="4:5">
      <c r="D448" s="16"/>
      <c r="E448" s="16"/>
    </row>
    <row r="449" spans="4:5">
      <c r="D449" s="16"/>
      <c r="E449" s="16"/>
    </row>
    <row r="450" spans="4:5">
      <c r="D450" s="16"/>
      <c r="E450" s="16"/>
    </row>
    <row r="451" spans="4:5">
      <c r="D451" s="16"/>
      <c r="E451" s="16"/>
    </row>
    <row r="452" spans="4:5">
      <c r="D452" s="16"/>
      <c r="E452" s="16"/>
    </row>
    <row r="453" spans="4:5">
      <c r="D453" s="16"/>
      <c r="E453" s="16"/>
    </row>
    <row r="454" spans="4:5">
      <c r="D454" s="16"/>
      <c r="E454" s="16"/>
    </row>
    <row r="455" spans="4:5">
      <c r="D455" s="16"/>
      <c r="E455" s="16"/>
    </row>
    <row r="456" spans="4:5">
      <c r="D456" s="16"/>
      <c r="E456" s="16"/>
    </row>
    <row r="457" spans="4:5">
      <c r="D457" s="16"/>
      <c r="E457" s="16"/>
    </row>
    <row r="458" spans="4:5">
      <c r="D458" s="16"/>
      <c r="E458" s="16"/>
    </row>
    <row r="459" spans="4:5">
      <c r="D459" s="16"/>
      <c r="E459" s="16"/>
    </row>
    <row r="460" spans="4:5">
      <c r="D460" s="16"/>
      <c r="E460" s="16"/>
    </row>
    <row r="461" spans="4:5">
      <c r="D461" s="16"/>
      <c r="E461" s="16"/>
    </row>
    <row r="462" spans="4:5">
      <c r="D462" s="16"/>
      <c r="E462" s="16"/>
    </row>
    <row r="463" spans="4:5">
      <c r="D463" s="16"/>
      <c r="E463" s="16"/>
    </row>
    <row r="464" spans="4:5">
      <c r="D464" s="16"/>
      <c r="E464" s="16"/>
    </row>
    <row r="465" spans="4:5">
      <c r="D465" s="16"/>
      <c r="E465" s="16"/>
    </row>
    <row r="466" spans="4:5">
      <c r="D466" s="16"/>
      <c r="E466" s="16"/>
    </row>
    <row r="467" spans="4:5">
      <c r="D467" s="16"/>
      <c r="E467" s="16"/>
    </row>
    <row r="468" spans="4:5">
      <c r="D468" s="16"/>
      <c r="E468" s="16"/>
    </row>
    <row r="469" spans="4:5">
      <c r="D469" s="16"/>
      <c r="E469" s="16"/>
    </row>
    <row r="470" spans="4:5">
      <c r="D470" s="16"/>
      <c r="E470" s="16"/>
    </row>
    <row r="471" spans="4:5">
      <c r="D471" s="16"/>
      <c r="E471" s="16"/>
    </row>
    <row r="472" spans="4:5">
      <c r="D472" s="16"/>
      <c r="E472" s="16"/>
    </row>
    <row r="473" spans="4:5">
      <c r="D473" s="16"/>
      <c r="E473" s="16"/>
    </row>
    <row r="474" spans="4:5">
      <c r="D474" s="16"/>
      <c r="E474" s="16"/>
    </row>
    <row r="475" spans="4:5">
      <c r="D475" s="16"/>
      <c r="E475" s="16"/>
    </row>
    <row r="476" spans="4:5">
      <c r="D476" s="16"/>
      <c r="E476" s="16"/>
    </row>
    <row r="477" spans="4:5">
      <c r="D477" s="16"/>
      <c r="E477" s="16"/>
    </row>
    <row r="478" spans="4:5">
      <c r="D478" s="16"/>
      <c r="E478" s="16"/>
    </row>
    <row r="479" spans="4:5">
      <c r="D479" s="16"/>
      <c r="E479" s="16"/>
    </row>
    <row r="480" spans="4:5">
      <c r="D480" s="16"/>
      <c r="E480" s="16"/>
    </row>
    <row r="481" spans="4:5">
      <c r="D481" s="16"/>
      <c r="E481" s="16"/>
    </row>
    <row r="482" spans="4:5">
      <c r="D482" s="16"/>
      <c r="E482" s="16"/>
    </row>
    <row r="483" spans="4:5">
      <c r="D483" s="16"/>
      <c r="E483" s="16"/>
    </row>
    <row r="484" spans="4:5">
      <c r="D484" s="16"/>
      <c r="E484" s="16"/>
    </row>
    <row r="485" spans="4:5">
      <c r="D485" s="16"/>
      <c r="E485" s="16"/>
    </row>
    <row r="486" spans="4:5">
      <c r="D486" s="16"/>
      <c r="E486" s="16"/>
    </row>
    <row r="487" spans="4:5">
      <c r="D487" s="16"/>
      <c r="E487" s="16"/>
    </row>
    <row r="488" spans="4:5">
      <c r="D488" s="16"/>
      <c r="E488" s="16"/>
    </row>
    <row r="489" spans="4:5">
      <c r="D489" s="16"/>
      <c r="E489" s="16"/>
    </row>
    <row r="490" spans="4:5">
      <c r="D490" s="16"/>
      <c r="E490" s="16"/>
    </row>
    <row r="491" spans="4:5">
      <c r="D491" s="16"/>
      <c r="E491" s="16"/>
    </row>
    <row r="492" spans="4:5">
      <c r="D492" s="16"/>
      <c r="E492" s="16"/>
    </row>
    <row r="493" spans="4:5">
      <c r="D493" s="16"/>
      <c r="E493" s="16"/>
    </row>
    <row r="494" spans="4:5">
      <c r="D494" s="16"/>
      <c r="E494" s="16"/>
    </row>
    <row r="495" spans="4:5">
      <c r="D495" s="16"/>
      <c r="E495" s="16"/>
    </row>
    <row r="496" spans="4:5">
      <c r="D496" s="16"/>
      <c r="E496" s="16"/>
    </row>
    <row r="497" spans="4:5">
      <c r="D497" s="16"/>
      <c r="E497" s="16"/>
    </row>
    <row r="498" spans="4:5">
      <c r="D498" s="16"/>
      <c r="E498" s="16"/>
    </row>
    <row r="499" spans="4:5">
      <c r="D499" s="16"/>
      <c r="E499" s="16"/>
    </row>
    <row r="500" spans="4:5">
      <c r="D500" s="16"/>
      <c r="E500" s="16"/>
    </row>
    <row r="501" spans="4:5">
      <c r="D501" s="16"/>
      <c r="E501" s="16"/>
    </row>
    <row r="502" spans="4:5">
      <c r="D502" s="16"/>
      <c r="E502" s="16"/>
    </row>
    <row r="503" spans="4:5">
      <c r="D503" s="16"/>
      <c r="E503" s="16"/>
    </row>
    <row r="504" spans="4:5">
      <c r="D504" s="16"/>
      <c r="E504" s="16"/>
    </row>
    <row r="505" spans="4:5">
      <c r="D505" s="16"/>
      <c r="E505" s="16"/>
    </row>
    <row r="506" spans="4:5">
      <c r="D506" s="16"/>
      <c r="E506" s="16"/>
    </row>
    <row r="507" spans="4:5">
      <c r="D507" s="16"/>
      <c r="E507" s="16"/>
    </row>
    <row r="508" spans="4:5">
      <c r="D508" s="16"/>
      <c r="E508" s="16"/>
    </row>
    <row r="509" spans="4:5">
      <c r="D509" s="16"/>
      <c r="E509" s="16"/>
    </row>
    <row r="510" spans="4:5">
      <c r="D510" s="16"/>
      <c r="E510" s="16"/>
    </row>
    <row r="511" spans="4:5">
      <c r="D511" s="16"/>
      <c r="E511" s="16"/>
    </row>
    <row r="512" spans="4:5">
      <c r="D512" s="16"/>
      <c r="E512" s="16"/>
    </row>
    <row r="513" spans="4:5">
      <c r="D513" s="16"/>
      <c r="E513" s="16"/>
    </row>
    <row r="514" spans="4:5">
      <c r="D514" s="16"/>
      <c r="E514" s="16"/>
    </row>
    <row r="515" spans="4:5">
      <c r="D515" s="16"/>
      <c r="E515" s="16"/>
    </row>
    <row r="516" spans="4:5">
      <c r="D516" s="16"/>
      <c r="E516" s="16"/>
    </row>
    <row r="517" spans="4:5">
      <c r="D517" s="16"/>
      <c r="E517" s="16"/>
    </row>
    <row r="518" spans="4:5">
      <c r="D518" s="16"/>
      <c r="E518" s="16"/>
    </row>
    <row r="519" spans="4:5">
      <c r="D519" s="16"/>
      <c r="E519" s="16"/>
    </row>
    <row r="520" spans="4:5">
      <c r="D520" s="16"/>
      <c r="E520" s="16"/>
    </row>
    <row r="521" spans="4:5">
      <c r="D521" s="16"/>
      <c r="E521" s="16"/>
    </row>
    <row r="522" spans="4:5">
      <c r="D522" s="16"/>
      <c r="E522" s="16"/>
    </row>
    <row r="523" spans="4:5">
      <c r="D523" s="16"/>
      <c r="E523" s="16"/>
    </row>
    <row r="524" spans="4:5">
      <c r="D524" s="16"/>
      <c r="E524" s="16"/>
    </row>
    <row r="525" spans="4:5">
      <c r="D525" s="16"/>
      <c r="E525" s="16"/>
    </row>
    <row r="526" spans="4:5">
      <c r="D526" s="16"/>
      <c r="E526" s="16"/>
    </row>
    <row r="527" spans="4:5">
      <c r="D527" s="16"/>
      <c r="E527" s="16"/>
    </row>
    <row r="528" spans="4:5">
      <c r="D528" s="16"/>
      <c r="E528" s="16"/>
    </row>
    <row r="529" spans="4:5">
      <c r="D529" s="16"/>
      <c r="E529" s="16"/>
    </row>
    <row r="530" spans="4:5">
      <c r="D530" s="16"/>
      <c r="E530" s="16"/>
    </row>
    <row r="531" spans="4:5">
      <c r="D531" s="16"/>
      <c r="E531" s="16"/>
    </row>
    <row r="532" spans="4:5">
      <c r="D532" s="16"/>
      <c r="E532" s="16"/>
    </row>
    <row r="533" spans="4:5">
      <c r="D533" s="16"/>
      <c r="E533" s="16"/>
    </row>
    <row r="534" spans="4:5">
      <c r="D534" s="16"/>
      <c r="E534" s="16"/>
    </row>
    <row r="535" spans="4:5">
      <c r="D535" s="16"/>
      <c r="E535" s="16"/>
    </row>
    <row r="536" spans="4:5">
      <c r="D536" s="16"/>
      <c r="E536" s="16"/>
    </row>
    <row r="537" spans="4:5">
      <c r="D537" s="16"/>
      <c r="E537" s="16"/>
    </row>
    <row r="538" spans="4:5">
      <c r="D538" s="16"/>
      <c r="E538" s="16"/>
    </row>
    <row r="539" spans="4:5">
      <c r="D539" s="16"/>
      <c r="E539" s="16"/>
    </row>
    <row r="540" spans="4:5">
      <c r="D540" s="16"/>
      <c r="E540" s="16"/>
    </row>
    <row r="541" spans="4:5">
      <c r="D541" s="16"/>
      <c r="E541" s="16"/>
    </row>
    <row r="542" spans="4:5">
      <c r="D542" s="16"/>
      <c r="E542" s="16"/>
    </row>
    <row r="543" spans="4:5">
      <c r="D543" s="16"/>
      <c r="E543" s="16"/>
    </row>
    <row r="544" spans="4:5">
      <c r="D544" s="16"/>
      <c r="E544" s="16"/>
    </row>
    <row r="545" spans="4:5">
      <c r="D545" s="16"/>
      <c r="E545" s="16"/>
    </row>
    <row r="546" spans="4:5">
      <c r="D546" s="16"/>
      <c r="E546" s="16"/>
    </row>
    <row r="547" spans="4:5">
      <c r="D547" s="16"/>
      <c r="E547" s="16"/>
    </row>
    <row r="548" spans="4:5">
      <c r="D548" s="16"/>
      <c r="E548" s="16"/>
    </row>
    <row r="549" spans="4:5">
      <c r="D549" s="16"/>
      <c r="E549" s="16"/>
    </row>
    <row r="550" spans="4:5">
      <c r="D550" s="16"/>
      <c r="E550" s="16"/>
    </row>
    <row r="551" spans="4:5">
      <c r="D551" s="16"/>
      <c r="E551" s="16"/>
    </row>
    <row r="552" spans="4:5">
      <c r="D552" s="16"/>
      <c r="E552" s="16"/>
    </row>
    <row r="553" spans="4:5">
      <c r="D553" s="16"/>
      <c r="E553" s="16"/>
    </row>
    <row r="554" spans="4:5">
      <c r="D554" s="16"/>
      <c r="E554" s="16"/>
    </row>
    <row r="555" spans="4:5">
      <c r="D555" s="16"/>
      <c r="E555" s="16"/>
    </row>
    <row r="556" spans="4:5">
      <c r="D556" s="16"/>
      <c r="E556" s="16"/>
    </row>
    <row r="557" spans="4:5">
      <c r="D557" s="16"/>
      <c r="E557" s="16"/>
    </row>
    <row r="558" spans="4:5">
      <c r="D558" s="16"/>
      <c r="E558" s="16"/>
    </row>
    <row r="559" spans="4:5">
      <c r="D559" s="16"/>
      <c r="E559" s="16"/>
    </row>
    <row r="560" spans="4:5">
      <c r="D560" s="16"/>
      <c r="E560" s="16"/>
    </row>
    <row r="561" spans="4:5">
      <c r="D561" s="16"/>
      <c r="E561" s="16"/>
    </row>
    <row r="562" spans="4:5">
      <c r="D562" s="16"/>
      <c r="E562" s="16"/>
    </row>
    <row r="563" spans="4:5">
      <c r="D563" s="16"/>
      <c r="E563" s="16"/>
    </row>
    <row r="564" spans="4:5">
      <c r="D564" s="16"/>
      <c r="E564" s="16"/>
    </row>
    <row r="565" spans="4:5">
      <c r="D565" s="16"/>
      <c r="E565" s="16"/>
    </row>
    <row r="566" spans="4:5">
      <c r="D566" s="16"/>
      <c r="E566" s="16"/>
    </row>
    <row r="567" spans="4:5">
      <c r="D567" s="16"/>
      <c r="E567" s="16"/>
    </row>
    <row r="568" spans="4:5">
      <c r="D568" s="16"/>
      <c r="E568" s="16"/>
    </row>
    <row r="569" spans="4:5">
      <c r="D569" s="16"/>
      <c r="E569" s="16"/>
    </row>
    <row r="570" spans="4:5">
      <c r="D570" s="16"/>
      <c r="E570" s="16"/>
    </row>
    <row r="571" spans="4:5">
      <c r="D571" s="16"/>
      <c r="E571" s="16"/>
    </row>
    <row r="572" spans="4:5">
      <c r="D572" s="16"/>
      <c r="E572" s="16"/>
    </row>
    <row r="573" spans="4:5">
      <c r="D573" s="16"/>
      <c r="E573" s="16"/>
    </row>
    <row r="574" spans="4:5">
      <c r="D574" s="16"/>
      <c r="E574" s="16"/>
    </row>
    <row r="575" spans="4:5">
      <c r="D575" s="16"/>
      <c r="E575" s="16"/>
    </row>
    <row r="576" spans="4:5">
      <c r="D576" s="16"/>
      <c r="E576" s="16"/>
    </row>
    <row r="577" spans="4:5">
      <c r="D577" s="16"/>
      <c r="E577" s="16"/>
    </row>
    <row r="578" spans="4:5">
      <c r="D578" s="16"/>
      <c r="E578" s="16"/>
    </row>
    <row r="579" spans="4:5">
      <c r="D579" s="16"/>
      <c r="E579" s="16"/>
    </row>
    <row r="580" spans="4:5">
      <c r="D580" s="16"/>
      <c r="E580" s="16"/>
    </row>
    <row r="581" spans="4:5">
      <c r="D581" s="16"/>
      <c r="E581" s="16"/>
    </row>
    <row r="582" spans="4:5">
      <c r="D582" s="16"/>
      <c r="E582" s="16"/>
    </row>
    <row r="583" spans="4:5">
      <c r="D583" s="16"/>
      <c r="E583" s="16"/>
    </row>
    <row r="584" spans="4:5">
      <c r="D584" s="16"/>
      <c r="E584" s="16"/>
    </row>
    <row r="585" spans="4:5">
      <c r="D585" s="16"/>
      <c r="E585" s="16"/>
    </row>
    <row r="586" spans="4:5">
      <c r="D586" s="16"/>
      <c r="E586" s="16"/>
    </row>
    <row r="587" spans="4:5">
      <c r="D587" s="16"/>
      <c r="E587" s="16"/>
    </row>
    <row r="588" spans="4:5">
      <c r="D588" s="16"/>
      <c r="E588" s="16"/>
    </row>
    <row r="589" spans="4:5">
      <c r="D589" s="16"/>
      <c r="E589" s="16"/>
    </row>
    <row r="590" spans="4:5">
      <c r="D590" s="16"/>
      <c r="E590" s="16"/>
    </row>
    <row r="591" spans="4:5">
      <c r="D591" s="16"/>
      <c r="E591" s="16"/>
    </row>
    <row r="592" spans="4:5">
      <c r="D592" s="16"/>
      <c r="E592" s="16"/>
    </row>
    <row r="593" spans="4:5">
      <c r="D593" s="16"/>
      <c r="E593" s="16"/>
    </row>
    <row r="594" spans="4:5">
      <c r="D594" s="16"/>
      <c r="E594" s="16"/>
    </row>
    <row r="595" spans="4:5">
      <c r="D595" s="16"/>
      <c r="E595" s="16"/>
    </row>
    <row r="596" spans="4:5">
      <c r="D596" s="16"/>
      <c r="E596" s="16"/>
    </row>
    <row r="597" spans="4:5">
      <c r="D597" s="16"/>
      <c r="E597" s="16"/>
    </row>
    <row r="598" spans="4:5">
      <c r="D598" s="16"/>
      <c r="E598" s="16"/>
    </row>
    <row r="599" spans="4:5">
      <c r="D599" s="16"/>
      <c r="E599" s="16"/>
    </row>
    <row r="600" spans="4:5">
      <c r="D600" s="16"/>
      <c r="E600" s="16"/>
    </row>
    <row r="601" spans="4:5">
      <c r="D601" s="16"/>
      <c r="E601" s="16"/>
    </row>
    <row r="602" spans="4:5">
      <c r="D602" s="16"/>
      <c r="E602" s="16"/>
    </row>
    <row r="603" spans="4:5">
      <c r="D603" s="16"/>
      <c r="E603" s="16"/>
    </row>
    <row r="604" spans="4:5">
      <c r="D604" s="16"/>
      <c r="E604" s="16"/>
    </row>
    <row r="605" spans="4:5">
      <c r="D605" s="16"/>
      <c r="E605" s="16"/>
    </row>
    <row r="606" spans="4:5">
      <c r="D606" s="16"/>
      <c r="E606" s="16"/>
    </row>
    <row r="607" spans="4:5">
      <c r="D607" s="16"/>
      <c r="E607" s="16"/>
    </row>
    <row r="608" spans="4:5">
      <c r="D608" s="16"/>
      <c r="E608" s="16"/>
    </row>
    <row r="609" spans="4:5">
      <c r="D609" s="16"/>
      <c r="E609" s="16"/>
    </row>
    <row r="610" spans="4:5">
      <c r="D610" s="16"/>
      <c r="E610" s="16"/>
    </row>
    <row r="611" spans="4:5">
      <c r="D611" s="16"/>
      <c r="E611" s="16"/>
    </row>
    <row r="612" spans="4:5">
      <c r="D612" s="16"/>
      <c r="E612" s="16"/>
    </row>
    <row r="613" spans="4:5">
      <c r="D613" s="16"/>
      <c r="E613" s="16"/>
    </row>
    <row r="614" spans="4:5">
      <c r="D614" s="16"/>
      <c r="E614" s="16"/>
    </row>
    <row r="615" spans="4:5">
      <c r="D615" s="16"/>
      <c r="E615" s="16"/>
    </row>
    <row r="616" spans="4:5">
      <c r="D616" s="16"/>
      <c r="E616" s="16"/>
    </row>
    <row r="617" spans="4:5">
      <c r="D617" s="16"/>
      <c r="E617" s="16"/>
    </row>
    <row r="618" spans="4:5">
      <c r="D618" s="16"/>
      <c r="E618" s="16"/>
    </row>
    <row r="619" spans="4:5">
      <c r="D619" s="16"/>
      <c r="E619" s="16"/>
    </row>
    <row r="620" spans="4:5">
      <c r="D620" s="16"/>
      <c r="E620" s="16"/>
    </row>
    <row r="621" spans="4:5">
      <c r="D621" s="16"/>
      <c r="E621" s="16"/>
    </row>
    <row r="622" spans="4:5">
      <c r="D622" s="16"/>
      <c r="E622" s="16"/>
    </row>
    <row r="623" spans="4:5">
      <c r="D623" s="16"/>
      <c r="E623" s="16"/>
    </row>
    <row r="624" spans="4:5">
      <c r="D624" s="16"/>
      <c r="E624" s="16"/>
    </row>
    <row r="625" spans="4:5">
      <c r="D625" s="16"/>
      <c r="E625" s="16"/>
    </row>
    <row r="626" spans="4:5">
      <c r="D626" s="16"/>
      <c r="E626" s="16"/>
    </row>
    <row r="627" spans="4:5">
      <c r="D627" s="16"/>
      <c r="E627" s="16"/>
    </row>
    <row r="628" spans="4:5">
      <c r="D628" s="16"/>
      <c r="E628" s="16"/>
    </row>
    <row r="629" spans="4:5">
      <c r="D629" s="16"/>
      <c r="E629" s="16"/>
    </row>
    <row r="630" spans="4:5">
      <c r="D630" s="16"/>
      <c r="E630" s="16"/>
    </row>
    <row r="631" spans="4:5">
      <c r="D631" s="16"/>
      <c r="E631" s="16"/>
    </row>
    <row r="632" spans="4:5">
      <c r="D632" s="16"/>
      <c r="E632" s="16"/>
    </row>
    <row r="633" spans="4:5">
      <c r="D633" s="16"/>
      <c r="E633" s="16"/>
    </row>
    <row r="634" spans="4:5">
      <c r="D634" s="16"/>
      <c r="E634" s="16"/>
    </row>
    <row r="635" spans="4:5">
      <c r="D635" s="16"/>
      <c r="E635" s="16"/>
    </row>
    <row r="636" spans="4:5">
      <c r="D636" s="16"/>
      <c r="E636" s="16"/>
    </row>
    <row r="637" spans="4:5">
      <c r="D637" s="16"/>
      <c r="E637" s="16"/>
    </row>
    <row r="638" spans="4:5">
      <c r="D638" s="16"/>
      <c r="E638" s="16"/>
    </row>
    <row r="639" spans="4:5">
      <c r="D639" s="16"/>
      <c r="E639" s="16"/>
    </row>
    <row r="640" spans="4:5">
      <c r="D640" s="16"/>
      <c r="E640" s="16"/>
    </row>
    <row r="641" spans="4:5">
      <c r="D641" s="16"/>
      <c r="E641" s="16"/>
    </row>
    <row r="642" spans="4:5">
      <c r="D642" s="16"/>
      <c r="E642" s="16"/>
    </row>
    <row r="643" spans="4:5">
      <c r="D643" s="16"/>
      <c r="E643" s="16"/>
    </row>
    <row r="644" spans="4:5">
      <c r="D644" s="16"/>
      <c r="E644" s="16"/>
    </row>
    <row r="645" spans="4:5">
      <c r="D645" s="16"/>
      <c r="E645" s="16"/>
    </row>
    <row r="646" spans="4:5">
      <c r="D646" s="16"/>
      <c r="E646" s="16"/>
    </row>
    <row r="647" spans="4:5">
      <c r="D647" s="16"/>
      <c r="E647" s="16"/>
    </row>
    <row r="648" spans="4:5">
      <c r="D648" s="16"/>
      <c r="E648" s="16"/>
    </row>
    <row r="649" spans="4:5">
      <c r="D649" s="16"/>
      <c r="E649" s="16"/>
    </row>
    <row r="650" spans="4:5">
      <c r="D650" s="16"/>
      <c r="E650" s="16"/>
    </row>
    <row r="651" spans="4:5">
      <c r="D651" s="16"/>
      <c r="E651" s="16"/>
    </row>
    <row r="652" spans="4:5">
      <c r="D652" s="16"/>
      <c r="E652" s="16"/>
    </row>
    <row r="653" spans="4:5">
      <c r="D653" s="16"/>
      <c r="E653" s="16"/>
    </row>
    <row r="654" spans="4:5">
      <c r="D654" s="16"/>
      <c r="E654" s="16"/>
    </row>
    <row r="655" spans="4:5">
      <c r="D655" s="16"/>
      <c r="E655" s="16"/>
    </row>
    <row r="656" spans="4:5">
      <c r="D656" s="16"/>
      <c r="E656" s="16"/>
    </row>
    <row r="657" spans="4:5">
      <c r="D657" s="16"/>
      <c r="E657" s="16"/>
    </row>
    <row r="658" spans="4:5">
      <c r="D658" s="16"/>
      <c r="E658" s="16"/>
    </row>
    <row r="659" spans="4:5">
      <c r="D659" s="16"/>
      <c r="E659" s="16"/>
    </row>
    <row r="660" spans="4:5">
      <c r="D660" s="16"/>
      <c r="E660" s="16"/>
    </row>
    <row r="661" spans="4:5">
      <c r="D661" s="16"/>
      <c r="E661" s="16"/>
    </row>
    <row r="662" spans="4:5">
      <c r="D662" s="16"/>
      <c r="E662" s="16"/>
    </row>
    <row r="663" spans="4:5">
      <c r="D663" s="16"/>
      <c r="E663" s="16"/>
    </row>
    <row r="664" spans="4:5">
      <c r="D664" s="16"/>
      <c r="E664" s="16"/>
    </row>
    <row r="665" spans="4:5">
      <c r="D665" s="16"/>
      <c r="E665" s="16"/>
    </row>
    <row r="666" spans="4:5">
      <c r="D666" s="16"/>
      <c r="E666" s="16"/>
    </row>
    <row r="667" spans="4:5">
      <c r="D667" s="16"/>
      <c r="E667" s="16"/>
    </row>
    <row r="668" spans="4:5">
      <c r="D668" s="16"/>
      <c r="E668" s="16"/>
    </row>
    <row r="669" spans="4:5">
      <c r="D669" s="16"/>
      <c r="E669" s="16"/>
    </row>
    <row r="670" spans="4:5">
      <c r="D670" s="16"/>
      <c r="E670" s="16"/>
    </row>
    <row r="671" spans="4:5">
      <c r="D671" s="16"/>
      <c r="E671" s="16"/>
    </row>
    <row r="672" spans="4:5">
      <c r="D672" s="16"/>
      <c r="E672" s="16"/>
    </row>
    <row r="673" spans="4:5">
      <c r="D673" s="16"/>
      <c r="E673" s="16"/>
    </row>
    <row r="674" spans="4:5">
      <c r="D674" s="16"/>
      <c r="E674" s="16"/>
    </row>
    <row r="675" spans="4:5">
      <c r="D675" s="16"/>
      <c r="E675" s="16"/>
    </row>
    <row r="676" spans="4:5">
      <c r="D676" s="16"/>
      <c r="E676" s="16"/>
    </row>
    <row r="677" spans="4:5">
      <c r="D677" s="16"/>
      <c r="E677" s="16"/>
    </row>
    <row r="678" spans="4:5">
      <c r="D678" s="16"/>
      <c r="E678" s="16"/>
    </row>
    <row r="679" spans="4:5">
      <c r="D679" s="16"/>
      <c r="E679" s="16"/>
    </row>
    <row r="680" spans="4:5">
      <c r="D680" s="16"/>
      <c r="E680" s="16"/>
    </row>
    <row r="681" spans="4:5">
      <c r="D681" s="16"/>
      <c r="E681" s="16"/>
    </row>
    <row r="682" spans="4:5">
      <c r="D682" s="16"/>
      <c r="E682" s="16"/>
    </row>
    <row r="683" spans="4:5">
      <c r="D683" s="16"/>
      <c r="E683" s="16"/>
    </row>
    <row r="684" spans="4:5">
      <c r="D684" s="16"/>
      <c r="E684" s="16"/>
    </row>
    <row r="685" spans="4:5">
      <c r="D685" s="16"/>
      <c r="E685" s="16"/>
    </row>
    <row r="686" spans="4:5">
      <c r="D686" s="16"/>
      <c r="E686" s="16"/>
    </row>
    <row r="687" spans="4:5">
      <c r="D687" s="16"/>
      <c r="E687" s="16"/>
    </row>
    <row r="688" spans="4:5">
      <c r="D688" s="16"/>
      <c r="E688" s="16"/>
    </row>
    <row r="689" spans="4:5">
      <c r="D689" s="16"/>
      <c r="E689" s="16"/>
    </row>
    <row r="690" spans="4:5">
      <c r="D690" s="16"/>
      <c r="E690" s="16"/>
    </row>
    <row r="691" spans="4:5">
      <c r="D691" s="16"/>
      <c r="E691" s="16"/>
    </row>
    <row r="692" spans="4:5">
      <c r="D692" s="16"/>
      <c r="E692" s="16"/>
    </row>
    <row r="693" spans="4:5">
      <c r="D693" s="16"/>
      <c r="E693" s="16"/>
    </row>
    <row r="694" spans="4:5">
      <c r="D694" s="16"/>
      <c r="E694" s="16"/>
    </row>
    <row r="695" spans="4:5">
      <c r="D695" s="16"/>
      <c r="E695" s="16"/>
    </row>
    <row r="696" spans="4:5">
      <c r="D696" s="16"/>
      <c r="E696" s="16"/>
    </row>
    <row r="697" spans="4:5">
      <c r="D697" s="16"/>
      <c r="E697" s="16"/>
    </row>
    <row r="698" spans="4:5">
      <c r="D698" s="16"/>
      <c r="E698" s="16"/>
    </row>
    <row r="699" spans="4:5">
      <c r="D699" s="16"/>
      <c r="E699" s="16"/>
    </row>
    <row r="700" spans="4:5">
      <c r="D700" s="16"/>
      <c r="E700" s="16"/>
    </row>
    <row r="701" spans="4:5">
      <c r="D701" s="16"/>
      <c r="E701" s="16"/>
    </row>
    <row r="702" spans="4:5">
      <c r="D702" s="16"/>
      <c r="E702" s="16"/>
    </row>
    <row r="703" spans="4:5">
      <c r="D703" s="16"/>
      <c r="E703" s="16"/>
    </row>
    <row r="704" spans="4:5">
      <c r="D704" s="16"/>
      <c r="E704" s="16"/>
    </row>
    <row r="705" spans="4:5">
      <c r="D705" s="16"/>
      <c r="E705" s="16"/>
    </row>
    <row r="706" spans="4:5">
      <c r="D706" s="16"/>
      <c r="E706" s="16"/>
    </row>
    <row r="707" spans="4:5">
      <c r="D707" s="16"/>
      <c r="E707" s="16"/>
    </row>
    <row r="708" spans="4:5">
      <c r="D708" s="16"/>
      <c r="E708" s="16"/>
    </row>
    <row r="709" spans="4:5">
      <c r="D709" s="16"/>
      <c r="E709" s="16"/>
    </row>
    <row r="710" spans="4:5">
      <c r="D710" s="16"/>
      <c r="E710" s="16"/>
    </row>
    <row r="711" spans="4:5">
      <c r="D711" s="16"/>
      <c r="E711" s="16"/>
    </row>
    <row r="712" spans="4:5">
      <c r="D712" s="16"/>
      <c r="E712" s="16"/>
    </row>
    <row r="713" spans="4:5">
      <c r="D713" s="16"/>
      <c r="E713" s="16"/>
    </row>
    <row r="714" spans="4:5">
      <c r="D714" s="16"/>
      <c r="E714" s="16"/>
    </row>
    <row r="715" spans="4:5">
      <c r="D715" s="16"/>
      <c r="E715" s="16"/>
    </row>
    <row r="716" spans="4:5">
      <c r="D716" s="16"/>
      <c r="E716" s="16"/>
    </row>
    <row r="717" spans="4:5">
      <c r="D717" s="16"/>
      <c r="E717" s="16"/>
    </row>
    <row r="718" spans="4:5">
      <c r="D718" s="16"/>
      <c r="E718" s="16"/>
    </row>
    <row r="719" spans="4:5">
      <c r="D719" s="16"/>
      <c r="E719" s="16"/>
    </row>
    <row r="720" spans="4:5">
      <c r="D720" s="16"/>
      <c r="E720" s="16"/>
    </row>
    <row r="721" spans="4:5">
      <c r="D721" s="16"/>
      <c r="E721" s="16"/>
    </row>
    <row r="722" spans="4:5">
      <c r="D722" s="16"/>
      <c r="E722" s="16"/>
    </row>
    <row r="723" spans="4:5">
      <c r="D723" s="16"/>
      <c r="E723" s="16"/>
    </row>
    <row r="724" spans="4:5">
      <c r="D724" s="16"/>
      <c r="E724" s="16"/>
    </row>
    <row r="725" spans="4:5">
      <c r="D725" s="16"/>
      <c r="E725" s="16"/>
    </row>
    <row r="726" spans="4:5">
      <c r="D726" s="16"/>
      <c r="E726" s="16"/>
    </row>
    <row r="727" spans="4:5">
      <c r="D727" s="16"/>
      <c r="E727" s="16"/>
    </row>
    <row r="728" spans="4:5">
      <c r="D728" s="16"/>
      <c r="E728" s="16"/>
    </row>
    <row r="729" spans="4:5">
      <c r="D729" s="16"/>
      <c r="E729" s="16"/>
    </row>
    <row r="730" spans="4:5">
      <c r="D730" s="16"/>
      <c r="E730" s="16"/>
    </row>
    <row r="731" spans="4:5">
      <c r="D731" s="16"/>
      <c r="E731" s="16"/>
    </row>
    <row r="732" spans="4:5">
      <c r="D732" s="16"/>
      <c r="E732" s="16"/>
    </row>
    <row r="733" spans="4:5">
      <c r="D733" s="16"/>
      <c r="E733" s="16"/>
    </row>
    <row r="734" spans="4:5">
      <c r="D734" s="16"/>
      <c r="E734" s="16"/>
    </row>
    <row r="735" spans="4:5">
      <c r="D735" s="16"/>
      <c r="E735" s="16"/>
    </row>
    <row r="736" spans="4:5">
      <c r="D736" s="16"/>
      <c r="E736" s="16"/>
    </row>
    <row r="737" spans="4:5">
      <c r="D737" s="16"/>
      <c r="E737" s="16"/>
    </row>
    <row r="738" spans="4:5">
      <c r="D738" s="16"/>
      <c r="E738" s="16"/>
    </row>
    <row r="739" spans="4:5">
      <c r="D739" s="16"/>
      <c r="E739" s="16"/>
    </row>
    <row r="740" spans="4:5">
      <c r="D740" s="16"/>
      <c r="E740" s="16"/>
    </row>
    <row r="741" spans="4:5">
      <c r="D741" s="16"/>
      <c r="E741" s="16"/>
    </row>
    <row r="742" spans="4:5">
      <c r="D742" s="16"/>
      <c r="E742" s="16"/>
    </row>
    <row r="743" spans="4:5">
      <c r="D743" s="16"/>
      <c r="E743" s="16"/>
    </row>
    <row r="744" spans="4:5">
      <c r="D744" s="16"/>
      <c r="E744" s="16"/>
    </row>
    <row r="745" spans="4:5">
      <c r="D745" s="16"/>
      <c r="E745" s="16"/>
    </row>
    <row r="746" spans="4:5">
      <c r="D746" s="16"/>
      <c r="E746" s="16"/>
    </row>
    <row r="747" spans="4:5">
      <c r="D747" s="16"/>
      <c r="E747" s="16"/>
    </row>
    <row r="748" spans="4:5">
      <c r="D748" s="16"/>
      <c r="E748" s="16"/>
    </row>
    <row r="749" spans="4:5">
      <c r="D749" s="16"/>
      <c r="E749" s="16"/>
    </row>
    <row r="750" spans="4:5">
      <c r="D750" s="16"/>
      <c r="E750" s="16"/>
    </row>
    <row r="751" spans="4:5">
      <c r="D751" s="16"/>
      <c r="E751" s="16"/>
    </row>
    <row r="752" spans="4:5">
      <c r="D752" s="16"/>
      <c r="E752" s="16"/>
    </row>
    <row r="753" spans="4:5">
      <c r="D753" s="16"/>
      <c r="E753" s="16"/>
    </row>
    <row r="754" spans="4:5">
      <c r="D754" s="16"/>
      <c r="E754" s="16"/>
    </row>
    <row r="755" spans="4:5">
      <c r="D755" s="16"/>
      <c r="E755" s="16"/>
    </row>
    <row r="756" spans="4:5">
      <c r="D756" s="16"/>
      <c r="E756" s="16"/>
    </row>
    <row r="757" spans="4:5">
      <c r="D757" s="16"/>
      <c r="E757" s="16"/>
    </row>
    <row r="758" spans="4:5">
      <c r="D758" s="16"/>
      <c r="E758" s="16"/>
    </row>
    <row r="759" spans="4:5">
      <c r="D759" s="16"/>
      <c r="E759" s="16"/>
    </row>
    <row r="760" spans="4:5">
      <c r="D760" s="16"/>
      <c r="E760" s="16"/>
    </row>
    <row r="761" spans="4:5">
      <c r="D761" s="16"/>
      <c r="E761" s="16"/>
    </row>
    <row r="762" spans="4:5">
      <c r="D762" s="16"/>
      <c r="E762" s="16"/>
    </row>
    <row r="763" spans="4:5">
      <c r="D763" s="16"/>
      <c r="E763" s="16"/>
    </row>
    <row r="764" spans="4:5">
      <c r="D764" s="16"/>
      <c r="E764" s="16"/>
    </row>
    <row r="765" spans="4:5">
      <c r="D765" s="16"/>
      <c r="E765" s="16"/>
    </row>
    <row r="766" spans="4:5">
      <c r="D766" s="16"/>
      <c r="E766" s="16"/>
    </row>
    <row r="767" spans="4:5">
      <c r="D767" s="16"/>
      <c r="E767" s="16"/>
    </row>
    <row r="768" spans="4:5">
      <c r="D768" s="16"/>
      <c r="E768" s="16"/>
    </row>
    <row r="769" spans="4:5">
      <c r="D769" s="16"/>
      <c r="E769" s="16"/>
    </row>
    <row r="770" spans="4:5">
      <c r="D770" s="16"/>
      <c r="E770" s="16"/>
    </row>
    <row r="771" spans="4:5">
      <c r="D771" s="16"/>
      <c r="E771" s="16"/>
    </row>
    <row r="772" spans="4:5">
      <c r="D772" s="16"/>
      <c r="E772" s="16"/>
    </row>
    <row r="773" spans="4:5">
      <c r="D773" s="16"/>
      <c r="E773" s="16"/>
    </row>
    <row r="774" spans="4:5">
      <c r="D774" s="16"/>
      <c r="E774" s="16"/>
    </row>
    <row r="775" spans="4:5">
      <c r="D775" s="16"/>
      <c r="E775" s="16"/>
    </row>
    <row r="776" spans="4:5">
      <c r="D776" s="16"/>
      <c r="E776" s="16"/>
    </row>
    <row r="777" spans="4:5">
      <c r="D777" s="16"/>
      <c r="E777" s="16"/>
    </row>
    <row r="778" spans="4:5">
      <c r="D778" s="16"/>
      <c r="E778" s="16"/>
    </row>
    <row r="779" spans="4:5">
      <c r="D779" s="16"/>
      <c r="E779" s="16"/>
    </row>
    <row r="780" spans="4:5">
      <c r="D780" s="16"/>
      <c r="E780" s="16"/>
    </row>
    <row r="781" spans="4:5">
      <c r="D781" s="16"/>
      <c r="E781" s="16"/>
    </row>
    <row r="782" spans="4:5">
      <c r="D782" s="16"/>
      <c r="E782" s="16"/>
    </row>
    <row r="783" spans="4:5">
      <c r="D783" s="16"/>
      <c r="E783" s="16"/>
    </row>
    <row r="784" spans="4:5">
      <c r="D784" s="16"/>
      <c r="E784" s="16"/>
    </row>
    <row r="785" spans="4:5">
      <c r="D785" s="16"/>
      <c r="E785" s="16"/>
    </row>
    <row r="786" spans="4:5">
      <c r="D786" s="16"/>
      <c r="E786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30</vt:i4>
      </vt:variant>
      <vt:variant>
        <vt:lpstr>טווחים בעלי שם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קונצרני'!WPrint_Area_W</vt:lpstr>
      <vt:lpstr>אופציות!WPrint_Area_W</vt:lpstr>
      <vt:lpstr>הלוואות!WPrint_Area_W</vt:lpstr>
      <vt:lpstr>'השקעה בחברות מוחזקות'!WPrint_Area_W</vt:lpstr>
      <vt:lpstr>'השקעות אחרות '!WPrint_Area_W</vt:lpstr>
      <vt:lpstr>'זכויות מקרקעין'!WPrint_Area_W</vt:lpstr>
      <vt:lpstr>'חוזים עתידיים'!WPrint_Area_W</vt:lpstr>
      <vt:lpstr>'יתרת התחייבות להשקעה'!WPrint_Area_W</vt:lpstr>
      <vt:lpstr>'כתבי אופציה'!WPrint_Area_W</vt:lpstr>
      <vt:lpstr>'לא סחיר- תעודות התחייבות ממשלתי'!WPrint_Area_W</vt:lpstr>
      <vt:lpstr>'לא סחיר - אג"ח קונצרני'!WPrint_Area_W</vt:lpstr>
      <vt:lpstr>'לא סחיר - אופציות'!WPrint_Area_W</vt:lpstr>
      <vt:lpstr>'לא סחיר - חוזים עתידיים'!WPrint_Area_W</vt:lpstr>
      <vt:lpstr>'לא סחיר - כתבי אופציה'!WPrint_Area_W</vt:lpstr>
      <vt:lpstr>'לא סחיר - מוצרים מובנים'!WPrint_Area_W</vt:lpstr>
      <vt:lpstr>'לא סחיר - מניות'!WPrint_Area_W</vt:lpstr>
      <vt:lpstr>'לא סחיר - קרנות השקעה'!WPrint_Area_W</vt:lpstr>
      <vt:lpstr>'לא סחיר - תעודות חוב מסחריות'!WPrint_Area_W</vt:lpstr>
      <vt:lpstr>'מוצרים מובנים'!WPrint_Area_W</vt:lpstr>
      <vt:lpstr>מזומנים!WPrint_Area_W</vt:lpstr>
      <vt:lpstr>מניות!WPrint_Area_W</vt:lpstr>
      <vt:lpstr>'סכום נכסי הקרן'!WPrint_Area_W</vt:lpstr>
      <vt:lpstr>'פקדונות מעל 3 חודשים'!WPrint_Area_W</vt:lpstr>
      <vt:lpstr>'קרנות נאמנות'!WPrint_Area_W</vt:lpstr>
      <vt:lpstr>'קרנות סל'!WPrint_Area_W</vt:lpstr>
      <vt:lpstr>'תעודות התחייבות ממשלתיות'!WPrint_Area_W</vt:lpstr>
      <vt:lpstr>'תעודות חוב מסחריות 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Aloosh Moran</cp:lastModifiedBy>
  <dcterms:created xsi:type="dcterms:W3CDTF">2015-11-10T09:34:27Z</dcterms:created>
  <dcterms:modified xsi:type="dcterms:W3CDTF">2021-01-18T15:42:14Z</dcterms:modified>
</cp:coreProperties>
</file>