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4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G82" i="5" l="1"/>
  <c r="G75" i="5"/>
  <c r="G74" i="5"/>
  <c r="G73" i="5"/>
  <c r="K43" i="5" l="1"/>
  <c r="N42" i="5"/>
  <c r="K42" i="5"/>
  <c r="N43" i="5"/>
  <c r="L43" i="5"/>
  <c r="L42" i="5"/>
  <c r="E4" i="5" l="1"/>
  <c r="C39" i="5"/>
  <c r="C32" i="5"/>
  <c r="C6" i="5"/>
  <c r="E39" i="5"/>
  <c r="G4" i="5" l="1"/>
  <c r="C46" i="5"/>
  <c r="G32" i="5"/>
  <c r="E6" i="5"/>
  <c r="G6" i="5"/>
  <c r="G39" i="5"/>
  <c r="C71" i="5"/>
  <c r="E32" i="5"/>
  <c r="I4" i="5" l="1"/>
  <c r="I6" i="5"/>
  <c r="C78" i="5"/>
  <c r="K4" i="5" l="1"/>
  <c r="I32" i="5"/>
  <c r="I39" i="5"/>
  <c r="K6" i="5"/>
  <c r="K39" i="5"/>
  <c r="K32" i="5"/>
  <c r="M4" i="5" l="1"/>
  <c r="M32" i="5"/>
  <c r="E78" i="5"/>
  <c r="E71" i="5"/>
  <c r="O4" i="5" l="1"/>
  <c r="O32" i="5"/>
  <c r="E46" i="5"/>
  <c r="M6" i="5"/>
  <c r="M39" i="5"/>
  <c r="O6" i="5"/>
  <c r="Q4" i="5" l="1"/>
  <c r="S4" i="5" s="1"/>
  <c r="G71" i="5"/>
  <c r="O39" i="5"/>
  <c r="S39" i="5"/>
  <c r="Q6" i="5"/>
  <c r="U4" i="5" l="1"/>
  <c r="G78" i="5"/>
  <c r="S6" i="5"/>
  <c r="G46" i="5"/>
  <c r="U39" i="5"/>
  <c r="S32" i="5"/>
  <c r="Q32" i="5"/>
  <c r="U32" i="5"/>
  <c r="Q39" i="5"/>
  <c r="W4" i="5" l="1"/>
  <c r="W32" i="5"/>
  <c r="W39" i="5"/>
  <c r="U6" i="5"/>
  <c r="Y4" i="5" l="1"/>
  <c r="I78" i="5"/>
  <c r="Y6" i="5"/>
  <c r="W6" i="5"/>
  <c r="I46" i="5"/>
  <c r="Y39" i="5"/>
  <c r="I71" i="5"/>
  <c r="Y32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<sst xmlns="http://schemas.openxmlformats.org/spreadsheetml/2006/main" count="178" uniqueCount="46">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</sst>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61" workbookViewId="0">
      <selection activeCell="F87" sqref="F8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45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5.2992351634882702E-2</v>
      </c>
      <c r="E8" s="29">
        <v>-9.9999999999999829E-5</v>
      </c>
      <c r="F8" s="30">
        <v>5.0075701760854602E-2</v>
      </c>
      <c r="G8" s="10">
        <v>0</v>
      </c>
      <c r="H8" s="11">
        <v>5.7779817352434197E-2</v>
      </c>
      <c r="I8" s="29">
        <v>1E-4</v>
      </c>
      <c r="J8" s="30">
        <v>4.7503513518767797E-2</v>
      </c>
      <c r="K8" s="10">
        <v>0</v>
      </c>
      <c r="L8" s="11">
        <v>3.6054302859405397E-2</v>
      </c>
      <c r="M8" s="29">
        <v>-2.0000000000000001E-4</v>
      </c>
      <c r="N8" s="30">
        <v>4.0947963802377002E-2</v>
      </c>
      <c r="O8" s="10">
        <v>0</v>
      </c>
      <c r="P8" s="11">
        <v>1.61637247721866E-2</v>
      </c>
      <c r="Q8" s="29">
        <v>0</v>
      </c>
      <c r="R8" s="30">
        <v>2.3107557629112201E-2</v>
      </c>
      <c r="S8" s="10">
        <v>0</v>
      </c>
      <c r="T8" s="11">
        <v>1.9605794473788098E-2</v>
      </c>
      <c r="U8" s="29">
        <v>0</v>
      </c>
      <c r="V8" s="30">
        <v>1.51168160846999E-2</v>
      </c>
      <c r="W8" s="10">
        <v>0</v>
      </c>
      <c r="X8" s="11">
        <v>1.1711654568435899E-2</v>
      </c>
      <c r="Y8" s="29">
        <v>1E-4</v>
      </c>
      <c r="Z8" s="30">
        <v>2.6313385391350998E-2</v>
      </c>
      <c r="AE8" s="5" t="s">
        <v>8</v>
      </c>
    </row>
    <row r="9" spans="2:31">
      <c r="B9" s="12" t="s">
        <v>7</v>
      </c>
      <c r="C9" s="10">
        <v>2E-3</v>
      </c>
      <c r="D9" s="11">
        <v>0.22496843814520401</v>
      </c>
      <c r="E9" s="29">
        <v>1.4E-3</v>
      </c>
      <c r="F9" s="30">
        <v>0.24059067690758201</v>
      </c>
      <c r="G9" s="10">
        <v>1.4E-3</v>
      </c>
      <c r="H9" s="11">
        <v>0.24558651279028201</v>
      </c>
      <c r="I9" s="29">
        <v>6.9999999999999999E-4</v>
      </c>
      <c r="J9" s="30">
        <v>0.25441985238861198</v>
      </c>
      <c r="K9" s="10">
        <v>5.9999999999999995E-4</v>
      </c>
      <c r="L9" s="11">
        <v>0.25910952503103402</v>
      </c>
      <c r="M9" s="29">
        <v>1.9E-3</v>
      </c>
      <c r="N9" s="30">
        <v>0.25897431681928101</v>
      </c>
      <c r="O9" s="10">
        <v>2.7000000000000001E-3</v>
      </c>
      <c r="P9" s="11">
        <v>0.26675281550365498</v>
      </c>
      <c r="Q9" s="29">
        <v>1E-3</v>
      </c>
      <c r="R9" s="30">
        <v>0.267998401921622</v>
      </c>
      <c r="S9" s="10">
        <v>8.9999999999999998E-4</v>
      </c>
      <c r="T9" s="11">
        <v>0.26746171937747798</v>
      </c>
      <c r="U9" s="29">
        <v>6.9999999999999999E-4</v>
      </c>
      <c r="V9" s="30">
        <v>0.26444906510279798</v>
      </c>
      <c r="W9" s="10">
        <v>2.0000000000000001E-4</v>
      </c>
      <c r="X9" s="11">
        <v>0.26653916256415899</v>
      </c>
      <c r="Y9" s="29">
        <v>4.0000000000000002E-4</v>
      </c>
      <c r="Z9" s="30">
        <v>0.26083773800585602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2.8E-3</v>
      </c>
      <c r="D12" s="11">
        <v>0.26339213167139702</v>
      </c>
      <c r="E12" s="29">
        <v>2.5999999999999999E-3</v>
      </c>
      <c r="F12" s="30">
        <v>0.25161224527132497</v>
      </c>
      <c r="G12" s="10">
        <v>1.5E-3</v>
      </c>
      <c r="H12" s="11">
        <v>0.239317479466052</v>
      </c>
      <c r="I12" s="29">
        <v>1.6000000000000001E-3</v>
      </c>
      <c r="J12" s="30">
        <v>0.23623460549646499</v>
      </c>
      <c r="K12" s="10">
        <v>1E-4</v>
      </c>
      <c r="L12" s="11">
        <v>0.23958773415322401</v>
      </c>
      <c r="M12" s="29">
        <v>1.8E-3</v>
      </c>
      <c r="N12" s="30">
        <v>0.22887639939912599</v>
      </c>
      <c r="O12" s="10">
        <v>1.1000000000000001E-3</v>
      </c>
      <c r="P12" s="11">
        <v>0.22792506944389801</v>
      </c>
      <c r="Q12" s="29">
        <v>-2.9999999999999997E-4</v>
      </c>
      <c r="R12" s="30">
        <v>0.22667191334990799</v>
      </c>
      <c r="S12" s="10">
        <v>1.2999999999999999E-3</v>
      </c>
      <c r="T12" s="11">
        <v>0.22581647847717201</v>
      </c>
      <c r="U12" s="29">
        <v>1E-3</v>
      </c>
      <c r="V12" s="30">
        <v>0.22220503323860499</v>
      </c>
      <c r="W12" s="10">
        <v>5.9999999999999995E-4</v>
      </c>
      <c r="X12" s="11">
        <v>0.212245792517336</v>
      </c>
      <c r="Y12" s="29">
        <v>4.0000000000000002E-4</v>
      </c>
      <c r="Z12" s="30">
        <v>0.20543158789839899</v>
      </c>
      <c r="AE12" s="5" t="s">
        <v>16</v>
      </c>
    </row>
    <row r="13" spans="2:31">
      <c r="B13" s="12" t="s">
        <v>15</v>
      </c>
      <c r="C13" s="10">
        <v>5.9999999999999995E-4</v>
      </c>
      <c r="D13" s="11">
        <v>2.5338740812773999E-2</v>
      </c>
      <c r="E13" s="29">
        <v>5.0000000000000001E-4</v>
      </c>
      <c r="F13" s="30">
        <v>2.52933721254908E-2</v>
      </c>
      <c r="G13" s="10">
        <v>1E-4</v>
      </c>
      <c r="H13" s="11">
        <v>2.5292771088906901E-2</v>
      </c>
      <c r="I13" s="29">
        <v>2.0000000000000001E-4</v>
      </c>
      <c r="J13" s="30">
        <v>2.5101518607479702E-2</v>
      </c>
      <c r="K13" s="10">
        <v>2.9999999999999997E-4</v>
      </c>
      <c r="L13" s="11">
        <v>2.5725602286451699E-2</v>
      </c>
      <c r="M13" s="29">
        <v>0</v>
      </c>
      <c r="N13" s="30">
        <v>2.5077053377402701E-2</v>
      </c>
      <c r="O13" s="10">
        <v>2.0000000000000001E-4</v>
      </c>
      <c r="P13" s="11">
        <v>2.81358397572724E-2</v>
      </c>
      <c r="Q13" s="29">
        <v>-1E-4</v>
      </c>
      <c r="R13" s="30">
        <v>2.8360208562461998E-2</v>
      </c>
      <c r="S13" s="10">
        <v>-2.0000000000000001E-4</v>
      </c>
      <c r="T13" s="11">
        <v>2.8039748900056199E-2</v>
      </c>
      <c r="U13" s="29">
        <v>0</v>
      </c>
      <c r="V13" s="30">
        <v>2.7231404595664699E-2</v>
      </c>
      <c r="W13" s="10">
        <v>0</v>
      </c>
      <c r="X13" s="11">
        <v>2.9144065415822599E-2</v>
      </c>
      <c r="Y13" s="29">
        <v>2.0000000000000001E-4</v>
      </c>
      <c r="Z13" s="30">
        <v>2.7908184464066E-2</v>
      </c>
      <c r="AE13" s="5" t="s">
        <v>18</v>
      </c>
    </row>
    <row r="14" spans="2:31">
      <c r="B14" s="12" t="s">
        <v>17</v>
      </c>
      <c r="C14" s="10">
        <v>0.01</v>
      </c>
      <c r="D14" s="11">
        <v>0.16532718705304</v>
      </c>
      <c r="E14" s="29">
        <v>3.5999999999999999E-3</v>
      </c>
      <c r="F14" s="30">
        <v>0.16978181531393299</v>
      </c>
      <c r="G14" s="10">
        <v>-2.9999999999999997E-4</v>
      </c>
      <c r="H14" s="11">
        <v>0.17236903645504201</v>
      </c>
      <c r="I14" s="29">
        <v>8.3000000000000001E-3</v>
      </c>
      <c r="J14" s="30">
        <v>0.178129645922635</v>
      </c>
      <c r="K14" s="10">
        <v>-4.4999999999999997E-3</v>
      </c>
      <c r="L14" s="11">
        <v>0.180936970160709</v>
      </c>
      <c r="M14" s="29">
        <v>5.1999999999999998E-3</v>
      </c>
      <c r="N14" s="30">
        <v>0.18024081013162699</v>
      </c>
      <c r="O14" s="10">
        <v>1.9E-3</v>
      </c>
      <c r="P14" s="11">
        <v>0.19648151747334799</v>
      </c>
      <c r="Q14" s="29">
        <v>-6.1999999999999998E-3</v>
      </c>
      <c r="R14" s="30">
        <v>0.19625413366466199</v>
      </c>
      <c r="S14" s="10">
        <v>5.1999999999999998E-3</v>
      </c>
      <c r="T14" s="11">
        <v>0.202632523980284</v>
      </c>
      <c r="U14" s="29">
        <v>7.0000000000000001E-3</v>
      </c>
      <c r="V14" s="30">
        <v>0.21068694251276199</v>
      </c>
      <c r="W14" s="10">
        <v>3.8E-3</v>
      </c>
      <c r="X14" s="11">
        <v>0.21879147145481501</v>
      </c>
      <c r="Y14" s="29">
        <v>2.7000000000000001E-3</v>
      </c>
      <c r="Z14" s="30">
        <v>0.224389178854869</v>
      </c>
      <c r="AE14" s="5" t="s">
        <v>19</v>
      </c>
    </row>
    <row r="15" spans="2:31">
      <c r="B15" s="12" t="s">
        <v>45</v>
      </c>
      <c r="C15" s="10">
        <v>6.0000000000000001E-3</v>
      </c>
      <c r="D15" s="11">
        <v>0.118178861661814</v>
      </c>
      <c r="E15" s="29">
        <v>6.9999999999999967E-4</v>
      </c>
      <c r="F15" s="30">
        <v>0.119885941172681</v>
      </c>
      <c r="G15" s="10">
        <v>1.2999999999999999E-3</v>
      </c>
      <c r="H15" s="11">
        <v>0.115181216720317</v>
      </c>
      <c r="I15" s="29">
        <v>3.8999999999999998E-3</v>
      </c>
      <c r="J15" s="30">
        <v>0.11561116754603699</v>
      </c>
      <c r="K15" s="10">
        <v>-5.8999999999999999E-3</v>
      </c>
      <c r="L15" s="11">
        <v>0.11234299579685</v>
      </c>
      <c r="M15" s="29">
        <v>5.0000000000000001E-3</v>
      </c>
      <c r="N15" s="30">
        <v>0.117431545137414</v>
      </c>
      <c r="O15" s="10">
        <v>-1.6000000000000001E-3</v>
      </c>
      <c r="P15" s="11">
        <v>0.13055584484086899</v>
      </c>
      <c r="Q15" s="29">
        <v>-1.4E-3</v>
      </c>
      <c r="R15" s="30">
        <v>0.12237456153314601</v>
      </c>
      <c r="S15" s="10">
        <v>2.3999999999999998E-3</v>
      </c>
      <c r="T15" s="11">
        <v>0.121725090072722</v>
      </c>
      <c r="U15" s="29">
        <v>3.3E-3</v>
      </c>
      <c r="V15" s="30">
        <v>0.12684946494680999</v>
      </c>
      <c r="W15" s="10">
        <v>2.0999999999999999E-3</v>
      </c>
      <c r="X15" s="11">
        <v>0.12750849754921201</v>
      </c>
      <c r="Y15" s="29">
        <v>3.5000000000000001E-3</v>
      </c>
      <c r="Z15" s="30">
        <v>0.119076687257886</v>
      </c>
      <c r="AE15" s="5" t="s">
        <v>21</v>
      </c>
    </row>
    <row r="16" spans="2:31">
      <c r="B16" s="12" t="s">
        <v>20</v>
      </c>
      <c r="C16" s="10">
        <v>-1E-4</v>
      </c>
      <c r="D16" s="11">
        <v>5.5964500203051999E-2</v>
      </c>
      <c r="E16" s="29">
        <v>2.0000000000000001E-4</v>
      </c>
      <c r="F16" s="30">
        <v>4.6122704821278997E-2</v>
      </c>
      <c r="G16" s="10">
        <v>1.1999999999999999E-3</v>
      </c>
      <c r="H16" s="11">
        <v>4.7127380908128402E-2</v>
      </c>
      <c r="I16" s="29">
        <v>2.0000000000000001E-4</v>
      </c>
      <c r="J16" s="30">
        <v>4.6744878389013103E-2</v>
      </c>
      <c r="K16" s="10">
        <v>-5.9999999999999995E-4</v>
      </c>
      <c r="L16" s="11">
        <v>4.7371186531181997E-2</v>
      </c>
      <c r="M16" s="29">
        <v>-1E-4</v>
      </c>
      <c r="N16" s="30">
        <v>4.6894245623547902E-2</v>
      </c>
      <c r="O16" s="10">
        <v>-8.0000000000000004E-4</v>
      </c>
      <c r="P16" s="11">
        <v>4.2686482103269197E-2</v>
      </c>
      <c r="Q16" s="29">
        <v>-2.0000000000000001E-4</v>
      </c>
      <c r="R16" s="30">
        <v>4.29900831785507E-2</v>
      </c>
      <c r="S16" s="10">
        <v>4.0000000000000002E-4</v>
      </c>
      <c r="T16" s="11">
        <v>4.3134002039924201E-2</v>
      </c>
      <c r="U16" s="29">
        <v>8.0000000000000004E-4</v>
      </c>
      <c r="V16" s="30">
        <v>4.3452313704715501E-2</v>
      </c>
      <c r="W16" s="10">
        <v>-5.9999999999999995E-4</v>
      </c>
      <c r="X16" s="11">
        <v>4.27360061314754E-2</v>
      </c>
      <c r="Y16" s="29">
        <v>5.9999999999999995E-4</v>
      </c>
      <c r="Z16" s="30">
        <v>4.3229701716244101E-2</v>
      </c>
      <c r="AE16" s="5" t="s">
        <v>23</v>
      </c>
    </row>
    <row r="17" spans="2:31">
      <c r="B17" s="12" t="s">
        <v>22</v>
      </c>
      <c r="C17" s="10">
        <v>-2.3E-3</v>
      </c>
      <c r="D17" s="11">
        <v>6.6627864759966293E-2</v>
      </c>
      <c r="E17" s="29">
        <v>-1E-4</v>
      </c>
      <c r="F17" s="30">
        <v>6.7939852785835406E-2</v>
      </c>
      <c r="G17" s="10">
        <v>1.1999999999999999E-3</v>
      </c>
      <c r="H17" s="11">
        <v>6.9080321724900695E-2</v>
      </c>
      <c r="I17" s="29">
        <v>1.1999999999999999E-3</v>
      </c>
      <c r="J17" s="30">
        <v>7.0897584871236499E-2</v>
      </c>
      <c r="K17" s="10">
        <v>5.0000000000000001E-4</v>
      </c>
      <c r="L17" s="11">
        <v>7.4354573313876196E-2</v>
      </c>
      <c r="M17" s="29">
        <v>-1.1000000000000001E-3</v>
      </c>
      <c r="N17" s="30">
        <v>7.5193070052504293E-2</v>
      </c>
      <c r="O17" s="10">
        <v>-5.9999999999999995E-4</v>
      </c>
      <c r="P17" s="11">
        <v>6.2136721904631903E-2</v>
      </c>
      <c r="Q17" s="29">
        <v>5.9999999999999995E-4</v>
      </c>
      <c r="R17" s="30">
        <v>6.3536356820144399E-2</v>
      </c>
      <c r="S17" s="10">
        <v>1E-4</v>
      </c>
      <c r="T17" s="11">
        <v>6.4111251885885998E-2</v>
      </c>
      <c r="U17" s="29">
        <v>8.0000000000000004E-4</v>
      </c>
      <c r="V17" s="30">
        <v>6.4263375130782202E-2</v>
      </c>
      <c r="W17" s="10">
        <v>-1E-4</v>
      </c>
      <c r="X17" s="11">
        <v>6.4296001863740002E-2</v>
      </c>
      <c r="Y17" s="29">
        <v>5.0000000000000001E-4</v>
      </c>
      <c r="Z17" s="30">
        <v>6.6159646151381604E-2</v>
      </c>
    </row>
    <row r="18" spans="2:31">
      <c r="B18" s="12" t="s">
        <v>24</v>
      </c>
      <c r="C18" s="10">
        <v>0</v>
      </c>
      <c r="D18" s="11">
        <v>4.7049892427827502E-5</v>
      </c>
      <c r="E18" s="29">
        <v>2.9999999999999997E-4</v>
      </c>
      <c r="F18" s="30">
        <v>8.8773796668288995E-5</v>
      </c>
      <c r="G18" s="10">
        <v>0</v>
      </c>
      <c r="H18" s="11">
        <v>9.2628078468330298E-5</v>
      </c>
      <c r="I18" s="29">
        <v>0</v>
      </c>
      <c r="J18" s="30">
        <v>8.5560812627380494E-5</v>
      </c>
      <c r="K18" s="10">
        <v>0</v>
      </c>
      <c r="L18" s="11">
        <v>8.7014012926527501E-5</v>
      </c>
      <c r="M18" s="29">
        <v>0</v>
      </c>
      <c r="N18" s="30">
        <v>8.3649964385660303E-5</v>
      </c>
      <c r="O18" s="10">
        <v>0</v>
      </c>
      <c r="P18" s="11">
        <v>1.01326942505915E-4</v>
      </c>
      <c r="Q18" s="29">
        <v>0</v>
      </c>
      <c r="R18" s="30">
        <v>1.1741852177521299E-4</v>
      </c>
      <c r="S18" s="10">
        <v>0</v>
      </c>
      <c r="T18" s="11">
        <v>1.34998892351047E-4</v>
      </c>
      <c r="U18" s="29">
        <v>0</v>
      </c>
      <c r="V18" s="30">
        <v>1.3122040861376699E-4</v>
      </c>
      <c r="W18" s="10">
        <v>0</v>
      </c>
      <c r="X18" s="11">
        <v>1.33817524643433E-4</v>
      </c>
      <c r="Y18" s="29">
        <v>0</v>
      </c>
      <c r="Z18" s="30">
        <v>1.37510641392147E-4</v>
      </c>
      <c r="AE18" s="5"/>
    </row>
    <row r="19" spans="2:31">
      <c r="B19" s="12" t="s">
        <v>25</v>
      </c>
      <c r="C19" s="10">
        <v>3.3E-3</v>
      </c>
      <c r="D19" s="11">
        <v>1.9905774065285399E-3</v>
      </c>
      <c r="E19" s="29">
        <v>1.5E-3</v>
      </c>
      <c r="F19" s="30">
        <v>3.1440428642616801E-3</v>
      </c>
      <c r="G19" s="10">
        <v>-5.9999999999999995E-4</v>
      </c>
      <c r="H19" s="11">
        <v>2.5406998989630498E-3</v>
      </c>
      <c r="I19" s="29">
        <v>5.0000000000000001E-4</v>
      </c>
      <c r="J19" s="30">
        <v>-1.5207043184146799E-4</v>
      </c>
      <c r="K19" s="10">
        <v>-2.9999999999999997E-4</v>
      </c>
      <c r="L19" s="11">
        <v>-1.06638460294096E-3</v>
      </c>
      <c r="M19" s="29">
        <v>1E-3</v>
      </c>
      <c r="N19" s="30">
        <v>4.1304248082924699E-4</v>
      </c>
      <c r="O19" s="10">
        <v>2.5999999999999999E-3</v>
      </c>
      <c r="P19" s="11">
        <v>3.0131300898755798E-3</v>
      </c>
      <c r="Q19" s="29">
        <v>-8.0000000000000004E-4</v>
      </c>
      <c r="R19" s="30">
        <v>2.2155513337557501E-3</v>
      </c>
      <c r="S19" s="10">
        <v>2.9999999999999997E-4</v>
      </c>
      <c r="T19" s="11">
        <v>1.0045708748657701E-3</v>
      </c>
      <c r="U19" s="29">
        <v>-1.2999999999999999E-3</v>
      </c>
      <c r="V19" s="30">
        <v>-3.3523081412724598E-4</v>
      </c>
      <c r="W19" s="10">
        <v>2.5000000000000001E-3</v>
      </c>
      <c r="X19" s="11">
        <v>9.0607516033724804E-4</v>
      </c>
      <c r="Y19" s="29">
        <v>-5.0000000000000001E-4</v>
      </c>
      <c r="Z19" s="30">
        <v>5.3353184148267798E-4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2.7924225721024699E-10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1E-4</v>
      </c>
      <c r="D21" s="11">
        <v>7.1262773368606898E-3</v>
      </c>
      <c r="E21" s="29">
        <v>4.0000000000000002E-4</v>
      </c>
      <c r="F21" s="30">
        <v>7.1147041172765499E-3</v>
      </c>
      <c r="G21" s="10">
        <v>1E-4</v>
      </c>
      <c r="H21" s="11">
        <v>7.0973316678459297E-3</v>
      </c>
      <c r="I21" s="29">
        <v>0</v>
      </c>
      <c r="J21" s="30">
        <v>6.9354753952678401E-3</v>
      </c>
      <c r="K21" s="10">
        <v>1E-4</v>
      </c>
      <c r="L21" s="11">
        <v>7.0430153760137702E-3</v>
      </c>
      <c r="M21" s="29">
        <v>0</v>
      </c>
      <c r="N21" s="30">
        <v>7.0094401321701104E-3</v>
      </c>
      <c r="O21" s="10">
        <v>0</v>
      </c>
      <c r="P21" s="11">
        <v>6.9407710325024002E-3</v>
      </c>
      <c r="Q21" s="29">
        <v>-1E-4</v>
      </c>
      <c r="R21" s="30">
        <v>6.9423861311608904E-3</v>
      </c>
      <c r="S21" s="10">
        <v>1E-4</v>
      </c>
      <c r="T21" s="11">
        <v>6.9194822185473098E-3</v>
      </c>
      <c r="U21" s="29">
        <v>0</v>
      </c>
      <c r="V21" s="30">
        <v>6.7403657089813301E-3</v>
      </c>
      <c r="W21" s="10">
        <v>0</v>
      </c>
      <c r="X21" s="11">
        <v>6.6582459117919502E-3</v>
      </c>
      <c r="Y21" s="29">
        <v>0</v>
      </c>
      <c r="Z21" s="30">
        <v>6.6083076434458E-3</v>
      </c>
    </row>
    <row r="22" spans="2:31">
      <c r="B22" s="12" t="s">
        <v>28</v>
      </c>
      <c r="C22" s="10">
        <v>4.0000000000000002E-4</v>
      </c>
      <c r="D22" s="11">
        <v>1.7606542051737901E-2</v>
      </c>
      <c r="E22" s="29">
        <v>5.0000000000000001E-4</v>
      </c>
      <c r="F22" s="30">
        <v>1.7914266476314701E-2</v>
      </c>
      <c r="G22" s="10">
        <v>1E-4</v>
      </c>
      <c r="H22" s="11">
        <v>1.8122849107576701E-2</v>
      </c>
      <c r="I22" s="29">
        <v>2.0000000000000001E-4</v>
      </c>
      <c r="J22" s="30">
        <v>1.80809510011786E-2</v>
      </c>
      <c r="K22" s="10">
        <v>0</v>
      </c>
      <c r="L22" s="11">
        <v>1.8039119677353801E-2</v>
      </c>
      <c r="M22" s="29">
        <v>2.0000000000000001E-4</v>
      </c>
      <c r="N22" s="30">
        <v>1.8469554897152199E-2</v>
      </c>
      <c r="O22" s="10">
        <v>0</v>
      </c>
      <c r="P22" s="11">
        <v>1.8717147247275499E-2</v>
      </c>
      <c r="Q22" s="29">
        <v>-1E-4</v>
      </c>
      <c r="R22" s="30">
        <v>1.9037366598473899E-2</v>
      </c>
      <c r="S22" s="10">
        <v>2.0000000000000001E-4</v>
      </c>
      <c r="T22" s="11">
        <v>1.9045080949874001E-2</v>
      </c>
      <c r="U22" s="29">
        <v>2.0000000000000001E-4</v>
      </c>
      <c r="V22" s="30">
        <v>1.88438006369561E-2</v>
      </c>
      <c r="W22" s="10">
        <v>1E-4</v>
      </c>
      <c r="X22" s="11">
        <v>1.89646926989403E-2</v>
      </c>
      <c r="Y22" s="29">
        <v>0</v>
      </c>
      <c r="Z22" s="30">
        <v>1.8956195339990101E-2</v>
      </c>
    </row>
    <row r="23" spans="2:31">
      <c r="B23" s="12" t="s">
        <v>29</v>
      </c>
      <c r="C23" s="10">
        <v>-2.0000000000000001E-4</v>
      </c>
      <c r="D23" s="11">
        <v>5.7466252978839003E-5</v>
      </c>
      <c r="E23" s="29">
        <v>2.9999999999999997E-4</v>
      </c>
      <c r="F23" s="30">
        <v>4.9847429489259701E-5</v>
      </c>
      <c r="G23" s="10">
        <v>2.9999999999999997E-4</v>
      </c>
      <c r="H23" s="11">
        <v>1.02365032783408E-4</v>
      </c>
      <c r="I23" s="29">
        <v>-2.0000000000000001E-4</v>
      </c>
      <c r="J23" s="30">
        <v>7.2016109438917397E-5</v>
      </c>
      <c r="K23" s="10">
        <v>1E-4</v>
      </c>
      <c r="L23" s="11">
        <v>6.2881681169888706E-5</v>
      </c>
      <c r="M23" s="29">
        <v>0</v>
      </c>
      <c r="N23" s="30">
        <v>6.8164560353540404E-5</v>
      </c>
      <c r="O23" s="10">
        <v>-1E-4</v>
      </c>
      <c r="P23" s="11">
        <v>2.6751568659313599E-5</v>
      </c>
      <c r="Q23" s="29">
        <v>2.0000000000000101E-4</v>
      </c>
      <c r="R23" s="30">
        <v>2.6066061642412401E-5</v>
      </c>
      <c r="S23" s="10">
        <v>2.0000000000000101E-4</v>
      </c>
      <c r="T23" s="11">
        <v>1.3436168267145101E-5</v>
      </c>
      <c r="U23" s="29">
        <v>-9.9999999999999598E-5</v>
      </c>
      <c r="V23" s="30">
        <v>-4.1866453143001097E-5</v>
      </c>
      <c r="W23" s="10">
        <v>3.0357660829594103E-20</v>
      </c>
      <c r="X23" s="11">
        <v>1.15189408361951E-5</v>
      </c>
      <c r="Y23" s="29">
        <v>0</v>
      </c>
      <c r="Z23" s="30">
        <v>2.2400337703455598E-5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3.2576204280292999E-4</v>
      </c>
      <c r="E25" s="29">
        <v>0</v>
      </c>
      <c r="F25" s="30">
        <v>3.2298036961507298E-4</v>
      </c>
      <c r="G25" s="10">
        <v>0</v>
      </c>
      <c r="H25" s="11">
        <v>3.2172342110826002E-4</v>
      </c>
      <c r="I25" s="29">
        <v>0</v>
      </c>
      <c r="J25" s="30">
        <v>3.1780554076636799E-4</v>
      </c>
      <c r="K25" s="10">
        <v>0</v>
      </c>
      <c r="L25" s="11">
        <v>3.2320328177338201E-4</v>
      </c>
      <c r="M25" s="29">
        <v>0</v>
      </c>
      <c r="N25" s="30">
        <v>3.2074361983509603E-4</v>
      </c>
      <c r="O25" s="10">
        <v>0</v>
      </c>
      <c r="P25" s="11">
        <v>3.2162495921776301E-4</v>
      </c>
      <c r="Q25" s="29">
        <v>0</v>
      </c>
      <c r="R25" s="30">
        <v>3.2545959816141298E-4</v>
      </c>
      <c r="S25" s="10">
        <v>0</v>
      </c>
      <c r="T25" s="11">
        <v>3.2366301704172802E-4</v>
      </c>
      <c r="U25" s="29">
        <v>0</v>
      </c>
      <c r="V25" s="30">
        <v>3.2039591689851101E-4</v>
      </c>
      <c r="W25" s="10">
        <v>0</v>
      </c>
      <c r="X25" s="11">
        <v>3.19441240049996E-4</v>
      </c>
      <c r="Y25" s="29">
        <v>-2.0816681711721699E-19</v>
      </c>
      <c r="Z25" s="30">
        <v>4.3655751558337299E-4</v>
      </c>
    </row>
    <row r="26" spans="2:31">
      <c r="B26" s="12" t="s">
        <v>32</v>
      </c>
      <c r="C26" s="10">
        <v>0</v>
      </c>
      <c r="D26" s="11">
        <v>5.6249074533305298E-5</v>
      </c>
      <c r="E26" s="29">
        <v>0</v>
      </c>
      <c r="F26" s="30">
        <v>6.3074787393572394E-5</v>
      </c>
      <c r="G26" s="10">
        <v>0</v>
      </c>
      <c r="H26" s="11">
        <v>-1.2133712809142001E-5</v>
      </c>
      <c r="I26" s="29">
        <v>0</v>
      </c>
      <c r="J26" s="30">
        <v>1.74948323164997E-5</v>
      </c>
      <c r="K26" s="10">
        <v>0</v>
      </c>
      <c r="L26" s="11">
        <v>2.8260440971736899E-5</v>
      </c>
      <c r="M26" s="29">
        <v>0</v>
      </c>
      <c r="N26" s="30">
        <v>1.9946473812926201E-12</v>
      </c>
      <c r="O26" s="10">
        <v>0</v>
      </c>
      <c r="P26" s="11">
        <v>4.1232360832594802E-5</v>
      </c>
      <c r="Q26" s="29">
        <v>0</v>
      </c>
      <c r="R26" s="30">
        <v>4.2534816181378399E-5</v>
      </c>
      <c r="S26" s="10">
        <v>0</v>
      </c>
      <c r="T26" s="11">
        <v>3.2158671742916398E-5</v>
      </c>
      <c r="U26" s="29">
        <v>0</v>
      </c>
      <c r="V26" s="30">
        <v>8.6899278983044195E-5</v>
      </c>
      <c r="W26" s="10">
        <v>0</v>
      </c>
      <c r="X26" s="11">
        <v>3.3556458405142101E-5</v>
      </c>
      <c r="Y26" s="29">
        <v>0</v>
      </c>
      <c r="Z26" s="30">
        <v>-4.0613059651130998E-5</v>
      </c>
    </row>
    <row r="27" spans="2:31">
      <c r="B27" s="13" t="s">
        <v>33</v>
      </c>
      <c r="C27" s="14">
        <v>2.2499999999999999E-2</v>
      </c>
      <c r="D27" s="15">
        <v>1</v>
      </c>
      <c r="E27" s="31">
        <v>1.18E-2</v>
      </c>
      <c r="F27" s="32">
        <v>1</v>
      </c>
      <c r="G27" s="14">
        <v>6.3E-3</v>
      </c>
      <c r="H27" s="15">
        <v>1</v>
      </c>
      <c r="I27" s="31">
        <v>1.67E-2</v>
      </c>
      <c r="J27" s="32">
        <v>1</v>
      </c>
      <c r="K27" s="14">
        <v>-9.5999999999999992E-3</v>
      </c>
      <c r="L27" s="15">
        <v>1</v>
      </c>
      <c r="M27" s="31">
        <v>1.37E-2</v>
      </c>
      <c r="N27" s="32">
        <v>1</v>
      </c>
      <c r="O27" s="14">
        <v>5.4000000000000003E-3</v>
      </c>
      <c r="P27" s="15">
        <v>1</v>
      </c>
      <c r="Q27" s="31">
        <v>-7.4000000000000003E-3</v>
      </c>
      <c r="R27" s="32">
        <v>1</v>
      </c>
      <c r="S27" s="14">
        <v>1.09E-2</v>
      </c>
      <c r="T27" s="15">
        <v>1</v>
      </c>
      <c r="U27" s="31">
        <v>1.24E-2</v>
      </c>
      <c r="V27" s="32">
        <v>1</v>
      </c>
      <c r="W27" s="14">
        <v>8.6E-3</v>
      </c>
      <c r="X27" s="15">
        <v>1</v>
      </c>
      <c r="Y27" s="31">
        <v>7.9000000000000008E-3</v>
      </c>
      <c r="Z27" s="32">
        <v>1</v>
      </c>
    </row>
    <row r="28" spans="2:31">
      <c r="B28" s="35" t="s">
        <v>39</v>
      </c>
      <c r="C28" s="37">
        <v>42374.7598800001</v>
      </c>
      <c r="D28" s="38"/>
      <c r="E28" s="39">
        <v>22613.5046900001</v>
      </c>
      <c r="F28" s="40"/>
      <c r="G28" s="37">
        <v>12240.2527399999</v>
      </c>
      <c r="H28" s="38"/>
      <c r="I28" s="39">
        <v>32564.271349999901</v>
      </c>
      <c r="J28" s="40"/>
      <c r="K28" s="37">
        <v>-18928.1661099999</v>
      </c>
      <c r="L28" s="38"/>
      <c r="M28" s="39">
        <v>26593.152059999898</v>
      </c>
      <c r="N28" s="40"/>
      <c r="O28" s="37">
        <v>10585.9034500001</v>
      </c>
      <c r="P28" s="38"/>
      <c r="Q28" s="39">
        <v>-14514.8181900001</v>
      </c>
      <c r="R28" s="40"/>
      <c r="S28" s="37">
        <v>20949.193869999999</v>
      </c>
      <c r="T28" s="38"/>
      <c r="U28" s="39">
        <v>24113.268339999999</v>
      </c>
      <c r="V28" s="40"/>
      <c r="W28" s="37">
        <v>16673.02245</v>
      </c>
      <c r="X28" s="38"/>
      <c r="Y28" s="39">
        <v>15456.157450000101</v>
      </c>
      <c r="Z28" s="40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41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45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1.8800000000000001E-2</v>
      </c>
      <c r="D34" s="19">
        <v>0.79583814553212695</v>
      </c>
      <c r="E34" s="33">
        <v>8.8999999999999999E-3</v>
      </c>
      <c r="F34" s="34">
        <v>0.80212984693598399</v>
      </c>
      <c r="G34" s="18">
        <v>1.5E-3</v>
      </c>
      <c r="H34" s="19">
        <v>0.79601353280795895</v>
      </c>
      <c r="I34" s="33">
        <v>1.2500000000000001E-2</v>
      </c>
      <c r="J34" s="34">
        <v>0.79472283224287199</v>
      </c>
      <c r="K34" s="18">
        <v>-4.8999999999999998E-3</v>
      </c>
      <c r="L34" s="19">
        <v>0.79328807349609798</v>
      </c>
      <c r="M34" s="33">
        <v>1.11E-2</v>
      </c>
      <c r="N34" s="34">
        <v>0.79539532694392301</v>
      </c>
      <c r="O34" s="18">
        <v>8.0999999999999996E-3</v>
      </c>
      <c r="P34" s="19">
        <v>0.77973633544439402</v>
      </c>
      <c r="Q34" s="33">
        <v>-6.0000000000000001E-3</v>
      </c>
      <c r="R34" s="34">
        <v>0.77428023543684699</v>
      </c>
      <c r="S34" s="18">
        <v>8.6999999999999994E-3</v>
      </c>
      <c r="T34" s="19">
        <v>0.77529901996875294</v>
      </c>
      <c r="U34" s="33">
        <v>6.3E-3</v>
      </c>
      <c r="V34" s="34">
        <v>0.76767142580203795</v>
      </c>
      <c r="W34" s="18">
        <v>8.5000000000000006E-3</v>
      </c>
      <c r="X34" s="19">
        <v>0.76649698672323496</v>
      </c>
      <c r="Y34" s="33">
        <v>3.5999999999999999E-3</v>
      </c>
      <c r="Z34" s="34">
        <v>0.76052318214485304</v>
      </c>
    </row>
    <row r="35" spans="2:26">
      <c r="B35" s="12" t="s">
        <v>35</v>
      </c>
      <c r="C35" s="10">
        <v>3.7000000000000002E-3</v>
      </c>
      <c r="D35" s="11">
        <v>0.20416185446787299</v>
      </c>
      <c r="E35" s="29">
        <v>2.8999999999999998E-3</v>
      </c>
      <c r="F35" s="30">
        <v>0.19787015306401601</v>
      </c>
      <c r="G35" s="10">
        <v>4.7999999999999996E-3</v>
      </c>
      <c r="H35" s="11">
        <v>0.203986467192041</v>
      </c>
      <c r="I35" s="29">
        <v>4.1999999999999997E-3</v>
      </c>
      <c r="J35" s="30">
        <v>0.20527716775712801</v>
      </c>
      <c r="K35" s="10">
        <v>-4.7000000000000002E-3</v>
      </c>
      <c r="L35" s="11">
        <v>0.20671192650390199</v>
      </c>
      <c r="M35" s="29">
        <v>2.5999999999999999E-3</v>
      </c>
      <c r="N35" s="30">
        <v>0.20460467305607699</v>
      </c>
      <c r="O35" s="10">
        <v>-2.7000000000000001E-3</v>
      </c>
      <c r="P35" s="11">
        <v>0.220263664555606</v>
      </c>
      <c r="Q35" s="29">
        <v>-1.4E-3</v>
      </c>
      <c r="R35" s="30">
        <v>0.22571976456315301</v>
      </c>
      <c r="S35" s="10">
        <v>2.2000000000000001E-3</v>
      </c>
      <c r="T35" s="11">
        <v>0.224700980031247</v>
      </c>
      <c r="U35" s="29">
        <v>6.1000000000000004E-3</v>
      </c>
      <c r="V35" s="30">
        <v>0.23232857419796199</v>
      </c>
      <c r="W35" s="10">
        <v>9.9999999999999503E-5</v>
      </c>
      <c r="X35" s="11">
        <v>0.23350301327676501</v>
      </c>
      <c r="Y35" s="29">
        <v>4.3E-3</v>
      </c>
      <c r="Z35" s="30">
        <v>0.23947681785514699</v>
      </c>
    </row>
    <row r="36" spans="2:26">
      <c r="B36" s="13" t="s">
        <v>33</v>
      </c>
      <c r="C36" s="14">
        <v>2.2499999999999999E-2</v>
      </c>
      <c r="D36" s="15">
        <v>1</v>
      </c>
      <c r="E36" s="31">
        <v>1.18E-2</v>
      </c>
      <c r="F36" s="32">
        <v>1</v>
      </c>
      <c r="G36" s="14">
        <v>6.3E-3</v>
      </c>
      <c r="H36" s="15">
        <v>1</v>
      </c>
      <c r="I36" s="31">
        <v>1.67E-2</v>
      </c>
      <c r="J36" s="32">
        <v>1</v>
      </c>
      <c r="K36" s="14">
        <v>-9.5999999999999992E-3</v>
      </c>
      <c r="L36" s="15">
        <v>1</v>
      </c>
      <c r="M36" s="31">
        <v>1.37E-2</v>
      </c>
      <c r="N36" s="32">
        <v>1</v>
      </c>
      <c r="O36" s="14">
        <v>5.4000000000000003E-3</v>
      </c>
      <c r="P36" s="15">
        <v>1</v>
      </c>
      <c r="Q36" s="31">
        <v>-7.4000000000000003E-3</v>
      </c>
      <c r="R36" s="32">
        <v>1</v>
      </c>
      <c r="S36" s="14">
        <v>1.09E-2</v>
      </c>
      <c r="T36" s="15">
        <v>1</v>
      </c>
      <c r="U36" s="31">
        <v>1.24E-2</v>
      </c>
      <c r="V36" s="32">
        <v>1</v>
      </c>
      <c r="W36" s="14">
        <v>8.6E-3</v>
      </c>
      <c r="X36" s="15">
        <v>1</v>
      </c>
      <c r="Y36" s="31">
        <v>7.9000000000000008E-3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41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45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2.06E-2</v>
      </c>
      <c r="D41" s="19">
        <v>0.88614400552399097</v>
      </c>
      <c r="E41" s="33">
        <v>8.6E-3</v>
      </c>
      <c r="F41" s="34">
        <v>0.88343824103104196</v>
      </c>
      <c r="G41" s="18">
        <v>5.1999999999999998E-3</v>
      </c>
      <c r="H41" s="19">
        <v>0.88274232272620601</v>
      </c>
      <c r="I41" s="33">
        <v>1.4800000000000001E-2</v>
      </c>
      <c r="J41" s="34">
        <v>0.88398443700539997</v>
      </c>
      <c r="K41" s="18">
        <v>-8.6999999999999994E-3</v>
      </c>
      <c r="L41" s="19">
        <v>0.88080000000000003</v>
      </c>
      <c r="M41" s="33">
        <v>1.46E-2</v>
      </c>
      <c r="N41" s="34">
        <v>0.88080000000000003</v>
      </c>
      <c r="O41" s="18">
        <v>3.2000000000000002E-3</v>
      </c>
      <c r="P41" s="19">
        <v>0.88561120151439199</v>
      </c>
      <c r="Q41" s="33">
        <v>-7.1000000000000004E-3</v>
      </c>
      <c r="R41" s="34">
        <v>0.88447925275058603</v>
      </c>
      <c r="S41" s="18">
        <v>0.01</v>
      </c>
      <c r="T41" s="19">
        <v>0.88547613078788001</v>
      </c>
      <c r="U41" s="33">
        <v>1.2699999999999999E-2</v>
      </c>
      <c r="V41" s="34">
        <v>0.88781503227970504</v>
      </c>
      <c r="W41" s="18">
        <v>6.1000000000000004E-3</v>
      </c>
      <c r="X41" s="19">
        <v>0.88454384644116302</v>
      </c>
      <c r="Y41" s="33">
        <v>7.6E-3</v>
      </c>
      <c r="Z41" s="34">
        <v>0.88427474179796595</v>
      </c>
    </row>
    <row r="42" spans="2:26">
      <c r="B42" s="12" t="s">
        <v>37</v>
      </c>
      <c r="C42" s="10">
        <v>1.9E-3</v>
      </c>
      <c r="D42" s="11">
        <v>0.113855994476009</v>
      </c>
      <c r="E42" s="29">
        <v>3.2000000000000002E-3</v>
      </c>
      <c r="F42" s="30">
        <v>0.116561758968958</v>
      </c>
      <c r="G42" s="10">
        <v>1.1000000000000001E-3</v>
      </c>
      <c r="H42" s="11">
        <v>0.11725767727379401</v>
      </c>
      <c r="I42" s="29">
        <v>1.9E-3</v>
      </c>
      <c r="J42" s="30">
        <v>0.1160155629946</v>
      </c>
      <c r="K42" s="10">
        <f>+M11+M13+M17+M18+M22+M23+M24+M25+M26</f>
        <v>-9.0000000000000008E-4</v>
      </c>
      <c r="L42" s="10">
        <f>+N11+N13+N17+N18+N22+N23+N24+N25+N26</f>
        <v>0.11921223647362812</v>
      </c>
      <c r="M42" s="29">
        <v>-9.0000000000000008E-4</v>
      </c>
      <c r="N42" s="29">
        <f>+N11+N13+N17+N18+N22+N23+N24+N25+N26</f>
        <v>0.11921223647362812</v>
      </c>
      <c r="O42" s="10">
        <v>2.2000000000000001E-3</v>
      </c>
      <c r="P42" s="11">
        <v>0.114388798485608</v>
      </c>
      <c r="Q42" s="29">
        <v>-2.9999999999999997E-4</v>
      </c>
      <c r="R42" s="30">
        <v>0.115520747249415</v>
      </c>
      <c r="S42" s="10">
        <v>8.9999999999999998E-4</v>
      </c>
      <c r="T42" s="11">
        <v>0.11452386921212</v>
      </c>
      <c r="U42" s="29">
        <v>-3.00000000000001E-4</v>
      </c>
      <c r="V42" s="30">
        <v>0.112184967720295</v>
      </c>
      <c r="W42" s="10">
        <v>2.5000000000000001E-3</v>
      </c>
      <c r="X42" s="11">
        <v>0.115456153558837</v>
      </c>
      <c r="Y42" s="29">
        <v>2.9999999999999997E-4</v>
      </c>
      <c r="Z42" s="30">
        <v>0.115725258202034</v>
      </c>
    </row>
    <row r="43" spans="2:26">
      <c r="B43" s="13" t="s">
        <v>33</v>
      </c>
      <c r="C43" s="14">
        <v>2.2499999999999999E-2</v>
      </c>
      <c r="D43" s="15">
        <v>1</v>
      </c>
      <c r="E43" s="31">
        <v>1.18E-2</v>
      </c>
      <c r="F43" s="32">
        <v>1</v>
      </c>
      <c r="G43" s="14">
        <v>6.3E-3</v>
      </c>
      <c r="H43" s="15">
        <v>1</v>
      </c>
      <c r="I43" s="31">
        <v>1.67E-2</v>
      </c>
      <c r="J43" s="32">
        <v>1</v>
      </c>
      <c r="K43" s="14">
        <f>SUM(K41:K42)</f>
        <v>-9.5999999999999992E-3</v>
      </c>
      <c r="L43" s="14">
        <f>SUM(L41:L42)</f>
        <v>1.0000122364736281</v>
      </c>
      <c r="M43" s="31">
        <v>1.37E-2</v>
      </c>
      <c r="N43" s="31">
        <f>SUM(N41:N42)</f>
        <v>1.0000122364736281</v>
      </c>
      <c r="O43" s="14">
        <v>5.4000000000000003E-3</v>
      </c>
      <c r="P43" s="15">
        <v>1</v>
      </c>
      <c r="Q43" s="31">
        <v>-7.4000000000000003E-3</v>
      </c>
      <c r="R43" s="32">
        <v>1</v>
      </c>
      <c r="S43" s="14">
        <v>1.09E-2</v>
      </c>
      <c r="T43" s="15">
        <v>1</v>
      </c>
      <c r="U43" s="31">
        <v>1.24E-2</v>
      </c>
      <c r="V43" s="32">
        <v>1</v>
      </c>
      <c r="W43" s="14">
        <v>8.6E-3</v>
      </c>
      <c r="X43" s="15">
        <v>1</v>
      </c>
      <c r="Y43" s="31">
        <v>7.9000000000000008E-3</v>
      </c>
      <c r="Z43" s="32">
        <v>1</v>
      </c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38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45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-1.9998999999992773E-4</v>
      </c>
      <c r="D48" s="11">
        <v>5.7779817352434197E-2</v>
      </c>
      <c r="E48" s="29">
        <v>-2.999899970000941E-4</v>
      </c>
      <c r="F48" s="30">
        <v>4.0947963802377002E-2</v>
      </c>
      <c r="G48" s="10">
        <v>-2.999899970000941E-4</v>
      </c>
      <c r="H48" s="11">
        <v>1.9605794473788098E-2</v>
      </c>
      <c r="I48" s="29">
        <v>-2.0001999599983389E-4</v>
      </c>
      <c r="J48" s="30">
        <v>2.6313385391350998E-2</v>
      </c>
    </row>
    <row r="49" spans="2:10">
      <c r="B49" s="12" t="s">
        <v>7</v>
      </c>
      <c r="C49" s="10">
        <v>4.8075639200002573E-3</v>
      </c>
      <c r="D49" s="11">
        <v>0.24558651279028201</v>
      </c>
      <c r="E49" s="29">
        <v>8.0258528202403756E-3</v>
      </c>
      <c r="F49" s="30">
        <v>0.25897431681928101</v>
      </c>
      <c r="G49" s="10">
        <v>1.2668852588608503E-2</v>
      </c>
      <c r="H49" s="11">
        <v>0.26746171937747798</v>
      </c>
      <c r="I49" s="29">
        <v>1.3985828488109364E-2</v>
      </c>
      <c r="J49" s="30">
        <v>0.26083773800585602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7.2153909199999307E-3</v>
      </c>
      <c r="D52" s="11">
        <v>0.239317479466052</v>
      </c>
      <c r="E52" s="29">
        <v>1.0743888311856686E-2</v>
      </c>
      <c r="F52" s="30">
        <v>0.22887639939912599</v>
      </c>
      <c r="G52" s="10">
        <v>1.2867167671863466E-2</v>
      </c>
      <c r="H52" s="11">
        <v>0.22581647847717201</v>
      </c>
      <c r="I52" s="29">
        <v>1.5294158205583041E-2</v>
      </c>
      <c r="J52" s="30">
        <v>0.20543158789839899</v>
      </c>
    </row>
    <row r="53" spans="2:10">
      <c r="B53" s="12" t="s">
        <v>15</v>
      </c>
      <c r="C53" s="10">
        <v>1.200410029999821E-3</v>
      </c>
      <c r="D53" s="11">
        <v>2.5292771088906901E-2</v>
      </c>
      <c r="E53" s="29">
        <v>1.7010703070394761E-3</v>
      </c>
      <c r="F53" s="30">
        <v>2.5077053377402701E-2</v>
      </c>
      <c r="G53" s="10">
        <v>1.6008601359729369E-3</v>
      </c>
      <c r="H53" s="11">
        <v>2.8039748900056199E-2</v>
      </c>
      <c r="I53" s="29">
        <v>1.8011803080000277E-3</v>
      </c>
      <c r="J53" s="30">
        <v>2.7908184464066E-2</v>
      </c>
    </row>
    <row r="54" spans="2:10">
      <c r="B54" s="12" t="s">
        <v>17</v>
      </c>
      <c r="C54" s="10">
        <v>1.3331909199999936E-2</v>
      </c>
      <c r="D54" s="11">
        <v>0.17236903645504201</v>
      </c>
      <c r="E54" s="29">
        <v>2.3233875065193785E-2</v>
      </c>
      <c r="F54" s="30">
        <v>0.18024081013162699</v>
      </c>
      <c r="G54" s="10">
        <v>2.4519789669043491E-2</v>
      </c>
      <c r="H54" s="11">
        <v>0.202632523980284</v>
      </c>
      <c r="I54" s="29">
        <v>3.9308007634058714E-2</v>
      </c>
      <c r="J54" s="30">
        <v>0.224389178854869</v>
      </c>
    </row>
    <row r="55" spans="2:10">
      <c r="B55" s="12" t="s">
        <v>45</v>
      </c>
      <c r="C55" s="10">
        <v>8.0129154599999364E-3</v>
      </c>
      <c r="D55" s="11">
        <v>0.115181216720317</v>
      </c>
      <c r="E55" s="29">
        <v>1.1003563728154475E-2</v>
      </c>
      <c r="F55" s="30">
        <v>0.117431545137414</v>
      </c>
      <c r="G55" s="10">
        <v>1.0391952447396768E-2</v>
      </c>
      <c r="H55" s="11">
        <v>0.121725090072722</v>
      </c>
      <c r="I55" s="29">
        <v>1.9910563755367205E-2</v>
      </c>
      <c r="J55" s="30">
        <v>0.119076687257886</v>
      </c>
    </row>
    <row r="56" spans="2:10">
      <c r="B56" s="12" t="s">
        <v>20</v>
      </c>
      <c r="C56" s="10">
        <v>1.300099976000002E-3</v>
      </c>
      <c r="D56" s="11">
        <v>4.7127380908128402E-2</v>
      </c>
      <c r="E56" s="29">
        <v>7.9936983401940331E-4</v>
      </c>
      <c r="F56" s="30">
        <v>4.6894245623547902E-2</v>
      </c>
      <c r="G56" s="10">
        <v>1.9865008432118358E-4</v>
      </c>
      <c r="H56" s="11">
        <v>4.3134002039924201E-2</v>
      </c>
      <c r="I56" s="29">
        <v>9.9844864481735129E-4</v>
      </c>
      <c r="J56" s="30">
        <v>4.3229701716244101E-2</v>
      </c>
    </row>
    <row r="57" spans="2:10">
      <c r="B57" s="12" t="s">
        <v>22</v>
      </c>
      <c r="C57" s="10">
        <v>-1.2026497239998601E-3</v>
      </c>
      <c r="D57" s="11">
        <v>6.9080321724900695E-2</v>
      </c>
      <c r="E57" s="29">
        <v>-6.0464044567520858E-4</v>
      </c>
      <c r="F57" s="30">
        <v>7.5193070052504293E-2</v>
      </c>
      <c r="G57" s="10">
        <v>-5.0506072802758428E-4</v>
      </c>
      <c r="H57" s="11">
        <v>6.4111251885885998E-2</v>
      </c>
      <c r="I57" s="29">
        <v>6.946030227523714E-4</v>
      </c>
      <c r="J57" s="30">
        <v>6.6159646151381604E-2</v>
      </c>
    </row>
    <row r="58" spans="2:10">
      <c r="B58" s="12" t="s">
        <v>24</v>
      </c>
      <c r="C58" s="10">
        <v>2.9999999999996696E-4</v>
      </c>
      <c r="D58" s="11">
        <v>9.2628078468330298E-5</v>
      </c>
      <c r="E58" s="29">
        <v>2.9999999999996696E-4</v>
      </c>
      <c r="F58" s="30">
        <v>8.3649964385660303E-5</v>
      </c>
      <c r="G58" s="10">
        <v>2.9999999999996696E-4</v>
      </c>
      <c r="H58" s="11">
        <v>1.34998892351047E-4</v>
      </c>
      <c r="I58" s="29">
        <v>2.9999999999996696E-4</v>
      </c>
      <c r="J58" s="30">
        <v>1.37510641392147E-4</v>
      </c>
    </row>
    <row r="59" spans="2:10">
      <c r="B59" s="12" t="s">
        <v>25</v>
      </c>
      <c r="C59" s="10">
        <v>4.202067030000034E-3</v>
      </c>
      <c r="D59" s="11">
        <v>2.5406998989630498E-3</v>
      </c>
      <c r="E59" s="29">
        <v>5.4071595699090036E-3</v>
      </c>
      <c r="F59" s="30">
        <v>4.1304248082924699E-4</v>
      </c>
      <c r="G59" s="10">
        <v>7.5169656506060001E-3</v>
      </c>
      <c r="H59" s="11">
        <v>1.0045708748657701E-3</v>
      </c>
      <c r="I59" s="29">
        <v>8.2183502234589589E-3</v>
      </c>
      <c r="J59" s="30">
        <v>5.3353184148267798E-4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6.0009000399996459E-4</v>
      </c>
      <c r="D61" s="11">
        <v>7.0973316678459297E-3</v>
      </c>
      <c r="E61" s="29">
        <v>7.0015001300038904E-4</v>
      </c>
      <c r="F61" s="30">
        <v>7.0094401321701104E-3</v>
      </c>
      <c r="G61" s="10">
        <v>7.0014000599893933E-4</v>
      </c>
      <c r="H61" s="11">
        <v>6.9194822185473098E-3</v>
      </c>
      <c r="I61" s="29">
        <v>7.0014000599893933E-4</v>
      </c>
      <c r="J61" s="30">
        <v>6.6083076434458E-3</v>
      </c>
    </row>
    <row r="62" spans="2:10">
      <c r="B62" s="12" t="s">
        <v>28</v>
      </c>
      <c r="C62" s="10">
        <v>1.0002900199996834E-3</v>
      </c>
      <c r="D62" s="11">
        <v>1.8122849107576701E-2</v>
      </c>
      <c r="E62" s="29">
        <v>1.4007301760192714E-3</v>
      </c>
      <c r="F62" s="30">
        <v>1.8469554897152199E-2</v>
      </c>
      <c r="G62" s="10">
        <v>1.5008502210223096E-3</v>
      </c>
      <c r="H62" s="11">
        <v>1.9045080949874001E-2</v>
      </c>
      <c r="I62" s="29">
        <v>1.801320506105597E-3</v>
      </c>
      <c r="J62" s="30">
        <v>1.8956195339990101E-2</v>
      </c>
    </row>
    <row r="63" spans="2:10">
      <c r="B63" s="12" t="s">
        <v>29</v>
      </c>
      <c r="C63" s="10">
        <v>3.9996998199987033E-4</v>
      </c>
      <c r="D63" s="11">
        <v>1.02365032783408E-4</v>
      </c>
      <c r="E63" s="29">
        <v>2.9990997700246602E-4</v>
      </c>
      <c r="F63" s="30">
        <v>6.8164560353540404E-5</v>
      </c>
      <c r="G63" s="10">
        <v>5.9999994599424511E-4</v>
      </c>
      <c r="H63" s="11">
        <v>1.3436168267145101E-5</v>
      </c>
      <c r="I63" s="29">
        <v>4.999399459997278E-4</v>
      </c>
      <c r="J63" s="30">
        <v>2.2400337703455598E-5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3.2172342110826002E-4</v>
      </c>
      <c r="E65" s="29">
        <v>0</v>
      </c>
      <c r="F65" s="30">
        <v>3.2074361983509603E-4</v>
      </c>
      <c r="G65" s="10">
        <v>0</v>
      </c>
      <c r="H65" s="11">
        <v>3.2366301704172802E-4</v>
      </c>
      <c r="I65" s="29">
        <v>0</v>
      </c>
      <c r="J65" s="30">
        <v>3.9594445656437898E-4</v>
      </c>
    </row>
    <row r="66" spans="2:10">
      <c r="B66" s="12" t="s">
        <v>32</v>
      </c>
      <c r="C66" s="10">
        <v>0</v>
      </c>
      <c r="D66" s="11">
        <v>-1.2133712809142001E-5</v>
      </c>
      <c r="E66" s="29">
        <v>0</v>
      </c>
      <c r="F66" s="30">
        <v>1.9946473812926201E-12</v>
      </c>
      <c r="G66" s="10">
        <v>0</v>
      </c>
      <c r="H66" s="11">
        <v>3.2158671742916398E-5</v>
      </c>
      <c r="I66" s="29">
        <v>0</v>
      </c>
      <c r="J66" s="30">
        <v>-6.3213635714820504E-13</v>
      </c>
    </row>
    <row r="67" spans="2:10">
      <c r="B67" s="13" t="s">
        <v>42</v>
      </c>
      <c r="C67" s="14">
        <v>4.0968066817999617E-2</v>
      </c>
      <c r="D67" s="15">
        <v>1</v>
      </c>
      <c r="E67" s="31">
        <v>6.2700000000000006E-2</v>
      </c>
      <c r="F67" s="32">
        <v>1</v>
      </c>
      <c r="G67" s="14">
        <v>7.2060177695800129E-2</v>
      </c>
      <c r="H67" s="15">
        <v>1</v>
      </c>
      <c r="I67" s="32">
        <v>0.10331252074425143</v>
      </c>
      <c r="J67" s="32">
        <v>1</v>
      </c>
    </row>
    <row r="68" spans="2:10">
      <c r="B68" s="35" t="s">
        <v>39</v>
      </c>
      <c r="C68" s="37">
        <v>77228.517310000097</v>
      </c>
      <c r="D68" s="38"/>
      <c r="E68" s="39">
        <v>117457.77460999999</v>
      </c>
      <c r="F68" s="40"/>
      <c r="G68" s="37">
        <v>134478.05373999997</v>
      </c>
      <c r="H68" s="38"/>
      <c r="I68" s="39">
        <v>190720.50198000006</v>
      </c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38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45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8">
        <v>2.9509120980000036E-2</v>
      </c>
      <c r="D73" s="19">
        <v>0.79601353280795895</v>
      </c>
      <c r="E73" s="33">
        <v>4.9200000000000001E-2</v>
      </c>
      <c r="F73" s="34">
        <v>0.79539532694392301</v>
      </c>
      <c r="G73" s="18">
        <f>(1+E73)*(1+O34)*(1+Q34)*(1+S34)-1</f>
        <v>6.0499094141255982E-2</v>
      </c>
      <c r="H73" s="19">
        <v>0.77529901996875294</v>
      </c>
      <c r="I73" s="34">
        <v>8.1125775034697312E-2</v>
      </c>
      <c r="J73" s="34">
        <v>0.76052318214485304</v>
      </c>
    </row>
    <row r="74" spans="2:10">
      <c r="B74" s="12" t="s">
        <v>35</v>
      </c>
      <c r="C74" s="18">
        <v>1.1442461503999857E-2</v>
      </c>
      <c r="D74" s="11">
        <v>0.203986467192041</v>
      </c>
      <c r="E74" s="29">
        <v>1.35E-2</v>
      </c>
      <c r="F74" s="30">
        <v>0.20460467305607699</v>
      </c>
      <c r="G74" s="10">
        <f>(1+E74)*(1+O35)*(1+Q35)*(1+S35)-1</f>
        <v>1.1569047688266165E-2</v>
      </c>
      <c r="H74" s="11">
        <v>0.224700980031247</v>
      </c>
      <c r="I74" s="30">
        <v>2.2218110830268811E-2</v>
      </c>
      <c r="J74" s="30">
        <v>0.23947681785514699</v>
      </c>
    </row>
    <row r="75" spans="2:10">
      <c r="B75" s="13" t="s">
        <v>42</v>
      </c>
      <c r="C75" s="14">
        <v>4.0951582483999896E-2</v>
      </c>
      <c r="D75" s="15">
        <v>1</v>
      </c>
      <c r="E75" s="31">
        <v>6.2700000000000006E-2</v>
      </c>
      <c r="F75" s="32">
        <v>1</v>
      </c>
      <c r="G75" s="14">
        <f>SUM(G73:G74)</f>
        <v>7.2068141829522148E-2</v>
      </c>
      <c r="H75" s="15">
        <v>1</v>
      </c>
      <c r="I75" s="32">
        <v>0.10334388586496612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38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45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8">
        <v>3.482992123200003E-2</v>
      </c>
      <c r="D80" s="19">
        <v>0.88274232272620601</v>
      </c>
      <c r="E80" s="33">
        <v>5.3900000000000003E-2</v>
      </c>
      <c r="F80" s="34">
        <v>0.87837498825251403</v>
      </c>
      <c r="G80" s="18">
        <v>6.0400000000000002E-2</v>
      </c>
      <c r="H80" s="19">
        <v>0.88547613078788001</v>
      </c>
      <c r="I80" s="34">
        <v>8.9099999999999999E-2</v>
      </c>
      <c r="J80" s="34">
        <v>0.88427474179796595</v>
      </c>
    </row>
    <row r="81" spans="2:10">
      <c r="B81" s="12" t="s">
        <v>37</v>
      </c>
      <c r="C81" s="18">
        <v>6.2116966880001456E-3</v>
      </c>
      <c r="D81" s="11">
        <v>0.11725767727379401</v>
      </c>
      <c r="E81" s="29">
        <v>8.8000000000000005E-3</v>
      </c>
      <c r="F81" s="30">
        <v>0.12162501174748599</v>
      </c>
      <c r="G81" s="10">
        <v>1.17E-2</v>
      </c>
      <c r="H81" s="11">
        <v>0.11452386921212</v>
      </c>
      <c r="I81" s="30">
        <v>1.4229158719367474E-2</v>
      </c>
      <c r="J81" s="30">
        <v>0.115725258202034</v>
      </c>
    </row>
    <row r="82" spans="2:10">
      <c r="B82" s="13" t="s">
        <v>42</v>
      </c>
      <c r="C82" s="14">
        <v>4.1041617920000176E-2</v>
      </c>
      <c r="D82" s="15">
        <v>1</v>
      </c>
      <c r="E82" s="31">
        <v>6.2700000000000006E-2</v>
      </c>
      <c r="F82" s="32">
        <v>1</v>
      </c>
      <c r="G82" s="14">
        <f>SUM(G80:G81)</f>
        <v>7.2099999999999997E-2</v>
      </c>
      <c r="H82" s="15">
        <v>1</v>
      </c>
      <c r="I82" s="32">
        <v>0.10325800219319618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K28:L28"/>
    <mergeCell ref="I28:J28"/>
    <mergeCell ref="O28:P28"/>
    <mergeCell ref="S28:T28"/>
    <mergeCell ref="Q28:R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46656d4-8850-49b3-aebd-68bd05f7f43d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2020-01-28T12:58:48Z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