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03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0אקסל\אקסל רשימות ניע 032020\Ami_gemel\"/>
    </mc:Choice>
  </mc:AlternateContent>
  <xr:revisionPtr revIDLastSave="0" documentId="11_E8526B266B1EF49D03F16C579FCDD8FA5B72B8E2" xr6:coauthVersionLast="47" xr6:coauthVersionMax="47" xr10:uidLastSave="{00000000-0000-0000-0000-000000000000}"/>
  <bookViews>
    <workbookView xWindow="0" yWindow="105" windowWidth="24240" windowHeight="12585" firstSheet="26" activeTab="26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27" l="1"/>
  <c r="C20" i="27"/>
  <c r="D43" i="1"/>
  <c r="C11" i="27" l="1"/>
</calcChain>
</file>

<file path=xl/sharedStrings.xml><?xml version="1.0" encoding="utf-8"?>
<sst xmlns="http://schemas.openxmlformats.org/spreadsheetml/2006/main" count="6680" uniqueCount="2008">
  <si>
    <t>תאריך הדיווח</t>
  </si>
  <si>
    <t>31/03/2020</t>
  </si>
  <si>
    <t>החברה המדווחת</t>
  </si>
  <si>
    <t>עמ"י חברה לניהול קופות גמל ענפיות בע"מ</t>
  </si>
  <si>
    <t>שם מסלול/קרן/קופה</t>
  </si>
  <si>
    <t>797עמי גמל בני 50 עד 60</t>
  </si>
  <si>
    <t>מספר מסלול/קרן/קופה</t>
  </si>
  <si>
    <t>9943</t>
  </si>
  <si>
    <t>קוד קופת הגמל</t>
  </si>
  <si>
    <t>520042581-00000000000161-9943-000</t>
  </si>
  <si>
    <t>סכום נכסי ההשקעה:</t>
  </si>
  <si>
    <t>שווי הוגן</t>
  </si>
  <si>
    <t>שעור מנכסי השקעה*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</si>
  <si>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</si>
  <si>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</si>
  <si>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</si>
  <si>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</si>
  <si>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</si>
  <si>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</si>
  <si>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</si>
  <si>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</si>
  <si>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</si>
  <si>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</si>
  <si>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</si>
  <si>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</si>
  <si>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</si>
  <si>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</si>
  <si>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(5) קרנות סל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</si>
  <si>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</si>
  <si>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</si>
  <si>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</si>
  <si>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</si>
  <si>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</si>
  <si>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</si>
  <si>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</si>
  <si>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</si>
  <si>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</si>
  <si>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</si>
  <si>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</si>
  <si>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</si>
  <si>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</si>
  <si>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</si>
  <si>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</si>
  <si>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</si>
  <si>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</si>
  <si>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</si>
  <si>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</si>
  <si>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</si>
  <si>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</si>
  <si>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</si>
  <si>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</si>
  <si>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</si>
  <si>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</si>
  <si>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בהתאם לשיטה שיושמה בדוח הכספי *</t>
  </si>
  <si>
    <t>שם מטבע</t>
  </si>
  <si>
    <t>שע"ח</t>
  </si>
  <si>
    <t>דולר אמריקאי</t>
  </si>
  <si>
    <t>אירו</t>
  </si>
  <si>
    <t>פרנק שווצרי</t>
  </si>
  <si>
    <t>לירה שטרלינג</t>
  </si>
  <si>
    <t>יין יפני</t>
  </si>
  <si>
    <t>דולר אוסטרלי</t>
  </si>
  <si>
    <t>אחר</t>
  </si>
  <si>
    <t>כתר דני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</si>
  <si>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</si>
  <si>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</si>
  <si>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</si>
  <si>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</si>
  <si>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</si>
  <si>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</si>
  <si>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</si>
  <si>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</si>
  <si>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</si>
  <si>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</si>
  <si>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</si>
  <si>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</si>
  <si>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</si>
  <si>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</si>
  <si>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</si>
  <si>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</si>
  <si>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</si>
  <si>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</si>
  <si>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</si>
  <si>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</si>
  <si>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</si>
  <si>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</si>
  <si>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</si>
  <si>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</si>
  <si>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</si>
  <si>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12</t>
  </si>
  <si>
    <t>ilAAA</t>
  </si>
  <si>
    <t>S&amp;P מעלות</t>
  </si>
  <si>
    <t>שקל חדש</t>
  </si>
  <si>
    <t>עו'ש- לאומי</t>
  </si>
  <si>
    <t>1111111111- 10- לאומי</t>
  </si>
  <si>
    <t>10</t>
  </si>
  <si>
    <t>עו'ש(לקבל)- לאומי</t>
  </si>
  <si>
    <t>עו'ש(לשלם)- לאומי</t>
  </si>
  <si>
    <t>סה"כ יתרת מזומנים ועו"ש נקובים במט"ח</t>
  </si>
  <si>
    <t>דולר- גמול פועלים סהר</t>
  </si>
  <si>
    <t>20001- 33- גמול פועלים סהר</t>
  </si>
  <si>
    <t>דולר- לאומי</t>
  </si>
  <si>
    <t>20001- 10- לאומי</t>
  </si>
  <si>
    <t>יורו- לאומי</t>
  </si>
  <si>
    <t>20003- 10- לאומי</t>
  </si>
  <si>
    <t>ין יפני- לאומי</t>
  </si>
  <si>
    <t>80031- 10-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</si>
  <si>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</si>
  <si>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</si>
  <si>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</si>
  <si>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</si>
  <si>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</si>
  <si>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</si>
  <si>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</si>
  <si>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פ.ח.ק.- גמול פועלים סהר</t>
  </si>
  <si>
    <t>1111111110- 33- גמול פועלים סהר</t>
  </si>
  <si>
    <t>סה"כ פק"מ לתקופה של עד שלושה חודשים</t>
  </si>
  <si>
    <t>0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</si>
  <si>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</si>
  <si>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</si>
  <si>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</si>
  <si>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</si>
  <si>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</si>
  <si>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</si>
  <si>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</si>
  <si>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</si>
  <si>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</si>
  <si>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</si>
  <si>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</si>
  <si>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ערך נקוב****</t>
  </si>
  <si>
    <t>שער***</t>
  </si>
  <si>
    <t xml:space="preserve">פדיון/ריבית/דיבידנד לקבל*****  </t>
  </si>
  <si>
    <t>שעור מערך נקוב**** מונפק</t>
  </si>
  <si>
    <t>שעור מסך נכסי השקעה**</t>
  </si>
  <si>
    <t>תאריך</t>
  </si>
  <si>
    <t>שנים</t>
  </si>
  <si>
    <t>יחידות</t>
  </si>
  <si>
    <t>אלפי ש"ח</t>
  </si>
  <si>
    <t>(11)</t>
  </si>
  <si>
    <t>(12)</t>
  </si>
  <si>
    <t>(13)</t>
  </si>
  <si>
    <t>(14)</t>
  </si>
  <si>
    <t>(15)</t>
  </si>
  <si>
    <t>(16)</t>
  </si>
  <si>
    <t>סה"כ תעודות התחייבות ממשלתיות</t>
  </si>
  <si>
    <t>סה"כ צמודות למדד</t>
  </si>
  <si>
    <t>סה"כ גליל</t>
  </si>
  <si>
    <t>גליל 5903</t>
  </si>
  <si>
    <t>9590332</t>
  </si>
  <si>
    <t>TASE</t>
  </si>
  <si>
    <t>RF</t>
  </si>
  <si>
    <t>31/12/13</t>
  </si>
  <si>
    <t>גליל 5904</t>
  </si>
  <si>
    <t>9590431</t>
  </si>
  <si>
    <t>ממשל צמודה 0545</t>
  </si>
  <si>
    <t>1134865</t>
  </si>
  <si>
    <t>25/11/19</t>
  </si>
  <si>
    <t>ממשלתי צמוד 1020</t>
  </si>
  <si>
    <t>1137181</t>
  </si>
  <si>
    <t>24/04/17</t>
  </si>
  <si>
    <t>ממשלתי צמוד 841</t>
  </si>
  <si>
    <t>1120583</t>
  </si>
  <si>
    <t>07/11/19</t>
  </si>
  <si>
    <t>ממשלתי צמודה 0536</t>
  </si>
  <si>
    <t>1097708</t>
  </si>
  <si>
    <t>16/10/17</t>
  </si>
  <si>
    <t>ממשלתי צמודה 922</t>
  </si>
  <si>
    <t>1124056</t>
  </si>
  <si>
    <t>סה"כ לא צמודות</t>
  </si>
  <si>
    <t>סה"כ מלווה קצר מועד</t>
  </si>
  <si>
    <t>מלווה קצר מועד 1110</t>
  </si>
  <si>
    <t>8201113</t>
  </si>
  <si>
    <t>26/11/19</t>
  </si>
  <si>
    <t>סה"כ שחר</t>
  </si>
  <si>
    <t>ממשל שיקלית 0928</t>
  </si>
  <si>
    <t>1150879</t>
  </si>
  <si>
    <t>04/12/18</t>
  </si>
  <si>
    <t>ממשל שקלית 0122</t>
  </si>
  <si>
    <t>1123272</t>
  </si>
  <si>
    <t>ממשל שקלית 0347</t>
  </si>
  <si>
    <t>1140193</t>
  </si>
  <si>
    <t>02/12/19</t>
  </si>
  <si>
    <t>ממשל שקלית 421</t>
  </si>
  <si>
    <t>1138130</t>
  </si>
  <si>
    <t>26/04/17</t>
  </si>
  <si>
    <t>ממשלתי שקלי  1026</t>
  </si>
  <si>
    <t>1099456</t>
  </si>
  <si>
    <t>ממשלתי שקלי 324</t>
  </si>
  <si>
    <t>1130848</t>
  </si>
  <si>
    <t>28/12/15</t>
  </si>
  <si>
    <t>ממשלתי שקלית 0142</t>
  </si>
  <si>
    <t>1125400</t>
  </si>
  <si>
    <t>09/10/17</t>
  </si>
  <si>
    <t>ממשלתית שקלית 0.75% 07/22</t>
  </si>
  <si>
    <t>1158104</t>
  </si>
  <si>
    <t>19/11/19</t>
  </si>
  <si>
    <t>ממשלתית שקלית 1.00% 03/30</t>
  </si>
  <si>
    <t>1160985</t>
  </si>
  <si>
    <t>11/11/19</t>
  </si>
  <si>
    <t>ממשלתית שקלית 1.25% 11/22</t>
  </si>
  <si>
    <t>1141225</t>
  </si>
  <si>
    <t>10/04/18</t>
  </si>
  <si>
    <t>ממשלתית שקלית 1.5% 11/23</t>
  </si>
  <si>
    <t>1155068</t>
  </si>
  <si>
    <t>18/02/19</t>
  </si>
  <si>
    <t>סה"כ גילון</t>
  </si>
  <si>
    <t>ממשל משתנה 0520</t>
  </si>
  <si>
    <t>1116193</t>
  </si>
  <si>
    <t>03/07/18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</si>
  <si>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</si>
  <si>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</si>
  <si>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</si>
  <si>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</si>
  <si>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</si>
  <si>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</si>
  <si>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</si>
  <si>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2. תעודות חוב מסחריות</t>
  </si>
  <si>
    <t>ספק מידע</t>
  </si>
  <si>
    <t>ענף מסחר</t>
  </si>
  <si>
    <t>שעור מערך נקוב מונפק</t>
  </si>
  <si>
    <t>(17)</t>
  </si>
  <si>
    <t>(18)</t>
  </si>
  <si>
    <t>(19)</t>
  </si>
  <si>
    <t>סה"כ תעודות חוב מסחריות</t>
  </si>
  <si>
    <t>סה"כ צמודות מדד</t>
  </si>
  <si>
    <t>סה"כ צמודות למט"ח</t>
  </si>
  <si>
    <t>סה"כ חברות ישראליות בחו"ל</t>
  </si>
  <si>
    <t>סה"כ חברות זרות בחו"ל</t>
  </si>
  <si>
    <t>3. אג"ח קונצרני</t>
  </si>
  <si>
    <t>סה"כ אגרות חוב קונצרניות</t>
  </si>
  <si>
    <t>לאומי   אגח 179</t>
  </si>
  <si>
    <t>6040372</t>
  </si>
  <si>
    <t>520018078</t>
  </si>
  <si>
    <t>בנקים</t>
  </si>
  <si>
    <t>21/06/18</t>
  </si>
  <si>
    <t>מוניציפל הנ אגח ב 4.65</t>
  </si>
  <si>
    <t>1095066</t>
  </si>
  <si>
    <t>513704304</t>
  </si>
  <si>
    <t>מוניציפל הנ אגח י</t>
  </si>
  <si>
    <t>1134147</t>
  </si>
  <si>
    <t>08/01/15</t>
  </si>
  <si>
    <t>מז  הנפק    46 1.22% 9/27</t>
  </si>
  <si>
    <t>2310225</t>
  </si>
  <si>
    <t>520032046</t>
  </si>
  <si>
    <t>Aaa.il</t>
  </si>
  <si>
    <t>מידרוג</t>
  </si>
  <si>
    <t>28/09/17</t>
  </si>
  <si>
    <t>מזרחי הנפ 44 2022 0.99%</t>
  </si>
  <si>
    <t>2310209</t>
  </si>
  <si>
    <t>25/09/16</t>
  </si>
  <si>
    <t>מזרחי טפחות הנפ 9/24</t>
  </si>
  <si>
    <t>2310217</t>
  </si>
  <si>
    <t>מזרחי טפחות הנפ ס 43</t>
  </si>
  <si>
    <t>2310191</t>
  </si>
  <si>
    <t>15/03/16</t>
  </si>
  <si>
    <t>מזרחי טפחות הנפק 49</t>
  </si>
  <si>
    <t>2310282</t>
  </si>
  <si>
    <t>21/07/19</t>
  </si>
  <si>
    <t>מזרחי טפחות הנפקות אגח 51</t>
  </si>
  <si>
    <t>2310324</t>
  </si>
  <si>
    <t>30/10/19</t>
  </si>
  <si>
    <t>פועלים הנ אגח 36</t>
  </si>
  <si>
    <t>1940659</t>
  </si>
  <si>
    <t>520032640</t>
  </si>
  <si>
    <t>02/12/18</t>
  </si>
  <si>
    <t>פועלים הנפ 35</t>
  </si>
  <si>
    <t>1940618</t>
  </si>
  <si>
    <t>20/06/18</t>
  </si>
  <si>
    <t>פועלים הנפ אגח 32</t>
  </si>
  <si>
    <t>1940535</t>
  </si>
  <si>
    <t>26/09/16</t>
  </si>
  <si>
    <t>פועלים הנפקות סדרה 34</t>
  </si>
  <si>
    <t>1940576</t>
  </si>
  <si>
    <t>26/03/15</t>
  </si>
  <si>
    <t>בינל הנפק נדח התח ד</t>
  </si>
  <si>
    <t>1103126</t>
  </si>
  <si>
    <t>513141879</t>
  </si>
  <si>
    <t>ilAA+</t>
  </si>
  <si>
    <t>דיסקונט מנפיקים הת ד</t>
  </si>
  <si>
    <t>7480049</t>
  </si>
  <si>
    <t>520029935</t>
  </si>
  <si>
    <t>12/03/15</t>
  </si>
  <si>
    <t>כה דיסקונט סדרה י 6.2010</t>
  </si>
  <si>
    <t>6910129</t>
  </si>
  <si>
    <t>520007030</t>
  </si>
  <si>
    <t>27/12/16</t>
  </si>
  <si>
    <t>נמלי ישראל אגח א</t>
  </si>
  <si>
    <t>1145564</t>
  </si>
  <si>
    <t>513569780</t>
  </si>
  <si>
    <t>נדל"ן מניב בישראל</t>
  </si>
  <si>
    <t>Aa1.il</t>
  </si>
  <si>
    <t>07/05/18</t>
  </si>
  <si>
    <t>עזריאלי אגח ד</t>
  </si>
  <si>
    <t>1138650</t>
  </si>
  <si>
    <t>510960719</t>
  </si>
  <si>
    <t>07/07/16</t>
  </si>
  <si>
    <t>עזריאלי קבוצה אגח ב סחיר</t>
  </si>
  <si>
    <t>1134436</t>
  </si>
  <si>
    <t>03/11/15</t>
  </si>
  <si>
    <t>פועלים הנפ הת י כתה"נ 10</t>
  </si>
  <si>
    <t>1940402</t>
  </si>
  <si>
    <t>פועלים הנפקות יד נד</t>
  </si>
  <si>
    <t>1940501</t>
  </si>
  <si>
    <t>16/03/20</t>
  </si>
  <si>
    <t>אמות אגח ג</t>
  </si>
  <si>
    <t>1117357</t>
  </si>
  <si>
    <t>520026683</t>
  </si>
  <si>
    <t>ilAA</t>
  </si>
  <si>
    <t>ארפורט אגח ז</t>
  </si>
  <si>
    <t>1140110</t>
  </si>
  <si>
    <t>511659401</t>
  </si>
  <si>
    <t>09/04/17</t>
  </si>
  <si>
    <t>בלל שה נדחים 200</t>
  </si>
  <si>
    <t>6040141</t>
  </si>
  <si>
    <t>25/12/16</t>
  </si>
  <si>
    <t>לאומי שה נד 300</t>
  </si>
  <si>
    <t>6040257</t>
  </si>
  <si>
    <t>20/03/16</t>
  </si>
  <si>
    <t>מליסרון אגח ח</t>
  </si>
  <si>
    <t>3230166</t>
  </si>
  <si>
    <t>520037789</t>
  </si>
  <si>
    <t>21/11/17</t>
  </si>
  <si>
    <t>ריט 1 אגח ד</t>
  </si>
  <si>
    <t>1129899</t>
  </si>
  <si>
    <t>513821488</t>
  </si>
  <si>
    <t>01/06/17</t>
  </si>
  <si>
    <t>שופרסל אגח ו</t>
  </si>
  <si>
    <t>7770217</t>
  </si>
  <si>
    <t>520022732</t>
  </si>
  <si>
    <t>מסחר</t>
  </si>
  <si>
    <t>24/01/16</t>
  </si>
  <si>
    <t>אגוד הנפק אגח יג</t>
  </si>
  <si>
    <t>1161538</t>
  </si>
  <si>
    <t>513668277</t>
  </si>
  <si>
    <t>Aa3.il</t>
  </si>
  <si>
    <t>05/12/19</t>
  </si>
  <si>
    <t>אגוד הנפקות אגח ט</t>
  </si>
  <si>
    <t>1139492</t>
  </si>
  <si>
    <t>07/12/16</t>
  </si>
  <si>
    <t>אדמה אגח ב</t>
  </si>
  <si>
    <t>1110915</t>
  </si>
  <si>
    <t>520043605</t>
  </si>
  <si>
    <t>כימיה, גומי ופלסטיק</t>
  </si>
  <si>
    <t>ilAA-</t>
  </si>
  <si>
    <t>26/01/16</t>
  </si>
  <si>
    <t>אלוני חץ אגח ח</t>
  </si>
  <si>
    <t>3900271</t>
  </si>
  <si>
    <t>520038506</t>
  </si>
  <si>
    <t>08/12/16</t>
  </si>
  <si>
    <t>בזק אגח 6</t>
  </si>
  <si>
    <t>2300143</t>
  </si>
  <si>
    <t>520031931</t>
  </si>
  <si>
    <t>תקשורת ומדיה</t>
  </si>
  <si>
    <t>ביג אג"ח ט'</t>
  </si>
  <si>
    <t>1141050</t>
  </si>
  <si>
    <t>513623314</t>
  </si>
  <si>
    <t>12/06/17</t>
  </si>
  <si>
    <t>ביג אגח טו</t>
  </si>
  <si>
    <t>1162221</t>
  </si>
  <si>
    <t>14/01/20</t>
  </si>
  <si>
    <t>גזית גלוב אגח יא</t>
  </si>
  <si>
    <t>1260546</t>
  </si>
  <si>
    <t>520033234</t>
  </si>
  <si>
    <t>נדל"ן מניב בחו"ל</t>
  </si>
  <si>
    <t>גזית גלוב אגח יד</t>
  </si>
  <si>
    <t>1260736</t>
  </si>
  <si>
    <t>20/01/20</t>
  </si>
  <si>
    <t>הראל הנפק אגח ו</t>
  </si>
  <si>
    <t>1126069</t>
  </si>
  <si>
    <t>513834200</t>
  </si>
  <si>
    <t>ביטוח</t>
  </si>
  <si>
    <t>05/07/16</t>
  </si>
  <si>
    <t>הראל הנפק אגח ז</t>
  </si>
  <si>
    <t>1126077</t>
  </si>
  <si>
    <t>22/12/16</t>
  </si>
  <si>
    <t>הראל הנפקות ה</t>
  </si>
  <si>
    <t>1119221</t>
  </si>
  <si>
    <t>ירושלים אגח ט"ו</t>
  </si>
  <si>
    <t>1161769</t>
  </si>
  <si>
    <t>513682146</t>
  </si>
  <si>
    <t>15/12/19</t>
  </si>
  <si>
    <t>כללביט אגח ט</t>
  </si>
  <si>
    <t>1136050</t>
  </si>
  <si>
    <t>513754069</t>
  </si>
  <si>
    <t>29/12/16</t>
  </si>
  <si>
    <t>מבני תעשיה אגח יז</t>
  </si>
  <si>
    <t>2260446</t>
  </si>
  <si>
    <t>520024126</t>
  </si>
  <si>
    <t>23/11/17</t>
  </si>
  <si>
    <t>מזרחי טפחות אגח א'</t>
  </si>
  <si>
    <t>6950083</t>
  </si>
  <si>
    <t>520000522</t>
  </si>
  <si>
    <t>מליסרון אג"ח יג</t>
  </si>
  <si>
    <t>3230224</t>
  </si>
  <si>
    <t>25/11/18</t>
  </si>
  <si>
    <t>מליסרון אגח ו</t>
  </si>
  <si>
    <t>3230125</t>
  </si>
  <si>
    <t>מליסרון אגח יא</t>
  </si>
  <si>
    <t>3230208</t>
  </si>
  <si>
    <t>08/06/17</t>
  </si>
  <si>
    <t>מנורה הון אגח א</t>
  </si>
  <si>
    <t>1103670</t>
  </si>
  <si>
    <t>513937714</t>
  </si>
  <si>
    <t>פז נפט  ו</t>
  </si>
  <si>
    <t>1139542</t>
  </si>
  <si>
    <t>510216054</t>
  </si>
  <si>
    <t>אנרגיה</t>
  </si>
  <si>
    <t>01/12/16</t>
  </si>
  <si>
    <t>פז נפט אגח ז</t>
  </si>
  <si>
    <t>1142595</t>
  </si>
  <si>
    <t>14/12/17</t>
  </si>
  <si>
    <t>שה נדחה דיסקונט מנפיקים   א'</t>
  </si>
  <si>
    <t>7480098</t>
  </si>
  <si>
    <t>שלמה החז אגח יח</t>
  </si>
  <si>
    <t>1410307</t>
  </si>
  <si>
    <t>520034372</t>
  </si>
  <si>
    <t>שירותים</t>
  </si>
  <si>
    <t>26/04/18</t>
  </si>
  <si>
    <t>אגוד  הנפק התח יט</t>
  </si>
  <si>
    <t>1124080</t>
  </si>
  <si>
    <t>A1.il</t>
  </si>
  <si>
    <t>אלקטרה ג</t>
  </si>
  <si>
    <t>7390131</t>
  </si>
  <si>
    <t>520028911</t>
  </si>
  <si>
    <t>השקעות ואחזקות</t>
  </si>
  <si>
    <t>14/08/14</t>
  </si>
  <si>
    <t>דש איפקס  אגח ג</t>
  </si>
  <si>
    <t>1121763</t>
  </si>
  <si>
    <t>520043795</t>
  </si>
  <si>
    <t>שירותים פיננסיים</t>
  </si>
  <si>
    <t>מבני תעש אגח כג</t>
  </si>
  <si>
    <t>2260545</t>
  </si>
  <si>
    <t>06/11/19</t>
  </si>
  <si>
    <t>פתאל אירופה אגח ב</t>
  </si>
  <si>
    <t>1140854</t>
  </si>
  <si>
    <t>515328250</t>
  </si>
  <si>
    <t>22/01/18</t>
  </si>
  <si>
    <t>רבוע נדלן אגח ד</t>
  </si>
  <si>
    <t>1119999</t>
  </si>
  <si>
    <t>513765859</t>
  </si>
  <si>
    <t>11/11/14</t>
  </si>
  <si>
    <t>רבוע נדלן אגח ז</t>
  </si>
  <si>
    <t>1140615</t>
  </si>
  <si>
    <t>12/11/18</t>
  </si>
  <si>
    <t>אלרוב נדלן אגח ב</t>
  </si>
  <si>
    <t>3870094</t>
  </si>
  <si>
    <t>520038894</t>
  </si>
  <si>
    <t>A2.il</t>
  </si>
  <si>
    <t>דיסקונט שה 1 סחיר</t>
  </si>
  <si>
    <t>6910095</t>
  </si>
  <si>
    <t>ilA</t>
  </si>
  <si>
    <t>23/06/16</t>
  </si>
  <si>
    <t>חברה לישראל אגח 7</t>
  </si>
  <si>
    <t>5760160</t>
  </si>
  <si>
    <t>520028010</t>
  </si>
  <si>
    <t>נכסים ובניין  ו</t>
  </si>
  <si>
    <t>6990188</t>
  </si>
  <si>
    <t>520025438</t>
  </si>
  <si>
    <t>01/01/18</t>
  </si>
  <si>
    <t>נכסים ובנין ד</t>
  </si>
  <si>
    <t>6990154</t>
  </si>
  <si>
    <t>שיכון ובינוי אגח 6</t>
  </si>
  <si>
    <t>1129733</t>
  </si>
  <si>
    <t>520036104</t>
  </si>
  <si>
    <t>בנייה</t>
  </si>
  <si>
    <t>10/08/16</t>
  </si>
  <si>
    <t>שיכון ובינוי אגח 8</t>
  </si>
  <si>
    <t>1135888</t>
  </si>
  <si>
    <t>05/06/18</t>
  </si>
  <si>
    <t>אפריקה נכסים ח</t>
  </si>
  <si>
    <t>1142231</t>
  </si>
  <si>
    <t>510560188</t>
  </si>
  <si>
    <t>A3.il</t>
  </si>
  <si>
    <t>09/11/17</t>
  </si>
  <si>
    <t>בזן אגח א</t>
  </si>
  <si>
    <t>2590255</t>
  </si>
  <si>
    <t>520036658</t>
  </si>
  <si>
    <t>ilA-</t>
  </si>
  <si>
    <t>26/12/16</t>
  </si>
  <si>
    <t>הכשרת הישוב אג"ח 20</t>
  </si>
  <si>
    <t>6120216</t>
  </si>
  <si>
    <t>520020116</t>
  </si>
  <si>
    <t>02/11/17</t>
  </si>
  <si>
    <t>הכשרת ישוב אגח 22</t>
  </si>
  <si>
    <t>6120240</t>
  </si>
  <si>
    <t>13/08/19</t>
  </si>
  <si>
    <t>מישורים   אגח ח</t>
  </si>
  <si>
    <t>1143163</t>
  </si>
  <si>
    <t>511491839</t>
  </si>
  <si>
    <t>ilBBB+</t>
  </si>
  <si>
    <t>26/09/19</t>
  </si>
  <si>
    <t>מישורים אגח ד</t>
  </si>
  <si>
    <t>1132729</t>
  </si>
  <si>
    <t>18/07/17</t>
  </si>
  <si>
    <t>דיסקונט השקעות אגח ו</t>
  </si>
  <si>
    <t>6390207</t>
  </si>
  <si>
    <t>520023896</t>
  </si>
  <si>
    <t>ilBBB</t>
  </si>
  <si>
    <t>19/09/16</t>
  </si>
  <si>
    <t>דלק קבוצה  אגח יח</t>
  </si>
  <si>
    <t>1115823</t>
  </si>
  <si>
    <t>520044322</t>
  </si>
  <si>
    <t>חיפושי נפט וגז</t>
  </si>
  <si>
    <t>Ca.il</t>
  </si>
  <si>
    <t>29/06/16</t>
  </si>
  <si>
    <t>דלק קבוצה אגח יג</t>
  </si>
  <si>
    <t>1105543</t>
  </si>
  <si>
    <t>דלק קבוצה אגח כב</t>
  </si>
  <si>
    <t>1106046</t>
  </si>
  <si>
    <t>03/12/14</t>
  </si>
  <si>
    <t>אידיבי פתוח אגח ט</t>
  </si>
  <si>
    <t>7980154</t>
  </si>
  <si>
    <t>520032285</t>
  </si>
  <si>
    <t>ilC</t>
  </si>
  <si>
    <t>אינטר גרין אגח א</t>
  </si>
  <si>
    <t>1142652</t>
  </si>
  <si>
    <t>513182345</t>
  </si>
  <si>
    <t>לא מדורג</t>
  </si>
  <si>
    <t>09/09/19</t>
  </si>
  <si>
    <t>אינטרנט זהב אגח ד</t>
  </si>
  <si>
    <t>1131614</t>
  </si>
  <si>
    <t>520044264</t>
  </si>
  <si>
    <t>22/06/17</t>
  </si>
  <si>
    <t>צור אגח י</t>
  </si>
  <si>
    <t>7300171</t>
  </si>
  <si>
    <t>520025586</t>
  </si>
  <si>
    <t>08/12/19</t>
  </si>
  <si>
    <t>מזרחי אגח 41</t>
  </si>
  <si>
    <t>2310175</t>
  </si>
  <si>
    <t>08/06/15</t>
  </si>
  <si>
    <t>מזרחי הנפקות 40</t>
  </si>
  <si>
    <t>2310167</t>
  </si>
  <si>
    <t>19/05/16</t>
  </si>
  <si>
    <t>פועלים הנפ כתהתח יא</t>
  </si>
  <si>
    <t>1940410</t>
  </si>
  <si>
    <t>גב ים אגח ח</t>
  </si>
  <si>
    <t>7590151</t>
  </si>
  <si>
    <t>520001736</t>
  </si>
  <si>
    <t>12/09/18</t>
  </si>
  <si>
    <t>דה זראסאי אג ג</t>
  </si>
  <si>
    <t>1137975</t>
  </si>
  <si>
    <t>1744984</t>
  </si>
  <si>
    <t>וילאר אגח ז</t>
  </si>
  <si>
    <t>4160149</t>
  </si>
  <si>
    <t>520038910</t>
  </si>
  <si>
    <t>27/12/15</t>
  </si>
  <si>
    <t>וילאר אינטרנ' ח'</t>
  </si>
  <si>
    <t>4160156</t>
  </si>
  <si>
    <t>04/08/16</t>
  </si>
  <si>
    <t>חברת חשמל 26 4.8% 2016/2023</t>
  </si>
  <si>
    <t>6000202</t>
  </si>
  <si>
    <t>520000472</t>
  </si>
  <si>
    <t>Aa2.il</t>
  </si>
  <si>
    <t>09/06/15</t>
  </si>
  <si>
    <t>ישראכרט אג"ח א 2024 1.49%</t>
  </si>
  <si>
    <t>1157536</t>
  </si>
  <si>
    <t>510706153</t>
  </si>
  <si>
    <t>17/04/19</t>
  </si>
  <si>
    <t>נפטא אגח ח</t>
  </si>
  <si>
    <t>6430169</t>
  </si>
  <si>
    <t>520020942</t>
  </si>
  <si>
    <t>03/01/19</t>
  </si>
  <si>
    <t>סאמיט אגח יא</t>
  </si>
  <si>
    <t>1156405</t>
  </si>
  <si>
    <t>520043720</t>
  </si>
  <si>
    <t>19/02/20</t>
  </si>
  <si>
    <t>סילברסטין אגח א</t>
  </si>
  <si>
    <t>1145598</t>
  </si>
  <si>
    <t>1737</t>
  </si>
  <si>
    <t>סילברסטין אגח ב</t>
  </si>
  <si>
    <t>1160597</t>
  </si>
  <si>
    <t>02/10/19</t>
  </si>
  <si>
    <t>שופרסל אגח ה</t>
  </si>
  <si>
    <t>7770209</t>
  </si>
  <si>
    <t>הפניקס אחזק אגח 3</t>
  </si>
  <si>
    <t>7670201</t>
  </si>
  <si>
    <t>520017450</t>
  </si>
  <si>
    <t>24/01/18</t>
  </si>
  <si>
    <t>ווסטדייל אגח א</t>
  </si>
  <si>
    <t>1157577</t>
  </si>
  <si>
    <t>1772</t>
  </si>
  <si>
    <t>21/04/19</t>
  </si>
  <si>
    <t>כללביט אגח י'</t>
  </si>
  <si>
    <t>1136068</t>
  </si>
  <si>
    <t>07/04/16</t>
  </si>
  <si>
    <t>כללביט אגח יא</t>
  </si>
  <si>
    <t>1160647</t>
  </si>
  <si>
    <t>24/09/19</t>
  </si>
  <si>
    <t>כללביט סד ח</t>
  </si>
  <si>
    <t>1132968</t>
  </si>
  <si>
    <t>20/07/14</t>
  </si>
  <si>
    <t>מבני תעשייה אגח טו</t>
  </si>
  <si>
    <t>2260420</t>
  </si>
  <si>
    <t>15/01/18</t>
  </si>
  <si>
    <t>מגדל הון  ה</t>
  </si>
  <si>
    <t>1139286</t>
  </si>
  <si>
    <t>513230029</t>
  </si>
  <si>
    <t>29/09/16</t>
  </si>
  <si>
    <t>מגדל הון אגח ג</t>
  </si>
  <si>
    <t>1135862</t>
  </si>
  <si>
    <t>15/06/15</t>
  </si>
  <si>
    <t>נמקו  אגח ב' 2020/2032 4.5%</t>
  </si>
  <si>
    <t>1160258</t>
  </si>
  <si>
    <t>1665</t>
  </si>
  <si>
    <t>10/09/19</t>
  </si>
  <si>
    <t>פורמולה אגח א</t>
  </si>
  <si>
    <t>2560142</t>
  </si>
  <si>
    <t>520036690</t>
  </si>
  <si>
    <t>שירותי מידע</t>
  </si>
  <si>
    <t>02/02/17</t>
  </si>
  <si>
    <t>פניקס הון אגח ח</t>
  </si>
  <si>
    <t>1139815</t>
  </si>
  <si>
    <t>514290345</t>
  </si>
  <si>
    <t>15/01/17</t>
  </si>
  <si>
    <t>פניקס הון אגח יא</t>
  </si>
  <si>
    <t>1159359</t>
  </si>
  <si>
    <t>23/07/19</t>
  </si>
  <si>
    <t>פסיפיק  אגח ב</t>
  </si>
  <si>
    <t>1163062</t>
  </si>
  <si>
    <t>1662</t>
  </si>
  <si>
    <t>16/02/20</t>
  </si>
  <si>
    <t>אבגול     אגח ג</t>
  </si>
  <si>
    <t>1133289</t>
  </si>
  <si>
    <t>510119068</t>
  </si>
  <si>
    <t>עץ, נייר ודפוס</t>
  </si>
  <si>
    <t>ilA+</t>
  </si>
  <si>
    <t>03/11/16</t>
  </si>
  <si>
    <t>אלבר אג"ח יד</t>
  </si>
  <si>
    <t>1132562</t>
  </si>
  <si>
    <t>512025891</t>
  </si>
  <si>
    <t>13/04/16</t>
  </si>
  <si>
    <t>אלבר אגח טו</t>
  </si>
  <si>
    <t>1138536</t>
  </si>
  <si>
    <t>13/06/16</t>
  </si>
  <si>
    <t>אלקו החזקות יא</t>
  </si>
  <si>
    <t>6940167</t>
  </si>
  <si>
    <t>520025370</t>
  </si>
  <si>
    <t>09/08/16</t>
  </si>
  <si>
    <t>אלקטרה    אגח ד</t>
  </si>
  <si>
    <t>7390149</t>
  </si>
  <si>
    <t>27/09/16</t>
  </si>
  <si>
    <t>אם.ג'יג'י אג"ח א</t>
  </si>
  <si>
    <t>1155795</t>
  </si>
  <si>
    <t>1981143</t>
  </si>
  <si>
    <t>18/11/18</t>
  </si>
  <si>
    <t>אמ.ג'יג'י אגח ב</t>
  </si>
  <si>
    <t>1160811</t>
  </si>
  <si>
    <t>דלתא אגח א</t>
  </si>
  <si>
    <t>6270144</t>
  </si>
  <si>
    <t>520025602</t>
  </si>
  <si>
    <t>אופנה והלבשה</t>
  </si>
  <si>
    <t>06/06/16</t>
  </si>
  <si>
    <t>דמרי אגח ו</t>
  </si>
  <si>
    <t>1136936</t>
  </si>
  <si>
    <t>511399388</t>
  </si>
  <si>
    <t>10/06/16</t>
  </si>
  <si>
    <t>ווסטדייל  אגח ב</t>
  </si>
  <si>
    <t>1161322</t>
  </si>
  <si>
    <t>27/11/19</t>
  </si>
  <si>
    <t>טמפו  אגח ב</t>
  </si>
  <si>
    <t>1133511</t>
  </si>
  <si>
    <t>513682625</t>
  </si>
  <si>
    <t>מזון</t>
  </si>
  <si>
    <t>26/01/17</t>
  </si>
  <si>
    <t>ישרוטל אג"ח א'</t>
  </si>
  <si>
    <t>1139419</t>
  </si>
  <si>
    <t>520042482</t>
  </si>
  <si>
    <t>מלונאות ותיירות</t>
  </si>
  <si>
    <t>29/06/17</t>
  </si>
  <si>
    <t>לייטסטון אגח ב</t>
  </si>
  <si>
    <t>1160746</t>
  </si>
  <si>
    <t>1630</t>
  </si>
  <si>
    <t>06/10/19</t>
  </si>
  <si>
    <t>מויניאן   אגח ב</t>
  </si>
  <si>
    <t>1143015</t>
  </si>
  <si>
    <t>1643</t>
  </si>
  <si>
    <t>18/01/18</t>
  </si>
  <si>
    <t>מויניאן אגח א</t>
  </si>
  <si>
    <t>1135656</t>
  </si>
  <si>
    <t>17/01/18</t>
  </si>
  <si>
    <t>ממן אגח ב</t>
  </si>
  <si>
    <t>2380046</t>
  </si>
  <si>
    <t>520036435</t>
  </si>
  <si>
    <t>ממן אגח ג</t>
  </si>
  <si>
    <t>2380053</t>
  </si>
  <si>
    <t>09/01/18</t>
  </si>
  <si>
    <t>מנורה הון התחייבות ו'2030</t>
  </si>
  <si>
    <t>1160241</t>
  </si>
  <si>
    <t>520042540</t>
  </si>
  <si>
    <t>11/09/19</t>
  </si>
  <si>
    <t>נייר חדרה אגח 6</t>
  </si>
  <si>
    <t>6320105</t>
  </si>
  <si>
    <t>520018383</t>
  </si>
  <si>
    <t>06/02/17</t>
  </si>
  <si>
    <t>פרטנר אגח ו</t>
  </si>
  <si>
    <t>1141415</t>
  </si>
  <si>
    <t>520044314</t>
  </si>
  <si>
    <t>06/12/17</t>
  </si>
  <si>
    <t>פתאל אירופה אגח א</t>
  </si>
  <si>
    <t>1137512</t>
  </si>
  <si>
    <t>05/04/16</t>
  </si>
  <si>
    <t>פתאל החז  אגח ב</t>
  </si>
  <si>
    <t>1150812</t>
  </si>
  <si>
    <t>512607888</t>
  </si>
  <si>
    <t>26/06/18</t>
  </si>
  <si>
    <t>קרסו אגח ב</t>
  </si>
  <si>
    <t>1139591</t>
  </si>
  <si>
    <t>514065283</t>
  </si>
  <si>
    <t>19/01/17</t>
  </si>
  <si>
    <t>שפיר הנדסה  אג"ח א</t>
  </si>
  <si>
    <t>1136134</t>
  </si>
  <si>
    <t>514892801</t>
  </si>
  <si>
    <t>מתכת ומוצרי בניה</t>
  </si>
  <si>
    <t>02/08/16</t>
  </si>
  <si>
    <t>אול-יר אגח ה</t>
  </si>
  <si>
    <t>1143304</t>
  </si>
  <si>
    <t>1841580</t>
  </si>
  <si>
    <t>06/02/18</t>
  </si>
  <si>
    <t>אפריקה מגורים סדרה ג</t>
  </si>
  <si>
    <t>1135698</t>
  </si>
  <si>
    <t>520034760</t>
  </si>
  <si>
    <t>23/05/17</t>
  </si>
  <si>
    <t>אשטרום נכסים אגח 9</t>
  </si>
  <si>
    <t>2510170</t>
  </si>
  <si>
    <t>520036617</t>
  </si>
  <si>
    <t>25/02/16</t>
  </si>
  <si>
    <t>גולד אגח ג</t>
  </si>
  <si>
    <t>1490051</t>
  </si>
  <si>
    <t>520034349</t>
  </si>
  <si>
    <t>20/07/17</t>
  </si>
  <si>
    <t>הכשרת ישוב אגח 21</t>
  </si>
  <si>
    <t>6120224</t>
  </si>
  <si>
    <t>26/01/20</t>
  </si>
  <si>
    <t>ויקטורי אגח א</t>
  </si>
  <si>
    <t>1136126</t>
  </si>
  <si>
    <t>514068980</t>
  </si>
  <si>
    <t>08/06/16</t>
  </si>
  <si>
    <t>חברה לישראל אגח 14</t>
  </si>
  <si>
    <t>5760301</t>
  </si>
  <si>
    <t>19/12/19</t>
  </si>
  <si>
    <t>מגדלי תיכוןאגח ד</t>
  </si>
  <si>
    <t>1159326</t>
  </si>
  <si>
    <t>512719485</t>
  </si>
  <si>
    <t>22/07/19</t>
  </si>
  <si>
    <t>מנרב אגח א</t>
  </si>
  <si>
    <t>1550037</t>
  </si>
  <si>
    <t>520034505</t>
  </si>
  <si>
    <t>נכסים ובנ אגח ז</t>
  </si>
  <si>
    <t>6990196</t>
  </si>
  <si>
    <t>20/01/16</t>
  </si>
  <si>
    <t>נכסים ובניין  אגח ט</t>
  </si>
  <si>
    <t>6990212</t>
  </si>
  <si>
    <t>סאות'רן אג"ח ג</t>
  </si>
  <si>
    <t>1159474</t>
  </si>
  <si>
    <t>1670</t>
  </si>
  <si>
    <t>29/07/19</t>
  </si>
  <si>
    <t>סטרוברי   אגח ב</t>
  </si>
  <si>
    <t>1145432</t>
  </si>
  <si>
    <t>1863501</t>
  </si>
  <si>
    <t>25/04/18</t>
  </si>
  <si>
    <t>סלקום אגח ט</t>
  </si>
  <si>
    <t>1132836</t>
  </si>
  <si>
    <t>511930125</t>
  </si>
  <si>
    <t>13/07/14</t>
  </si>
  <si>
    <t>סלקום אגח יב</t>
  </si>
  <si>
    <t>1143080</t>
  </si>
  <si>
    <t>שנפ אגח ב</t>
  </si>
  <si>
    <t>1140086</t>
  </si>
  <si>
    <t>512665373</t>
  </si>
  <si>
    <t>04/05/17</t>
  </si>
  <si>
    <t>אלטיטיוד  אגח א</t>
  </si>
  <si>
    <t>1143924</t>
  </si>
  <si>
    <t>1729</t>
  </si>
  <si>
    <t>12/02/20</t>
  </si>
  <si>
    <t>בזן אגח ה</t>
  </si>
  <si>
    <t>2590388</t>
  </si>
  <si>
    <t>05/06/17</t>
  </si>
  <si>
    <t>הכש חב בטוחאגח3</t>
  </si>
  <si>
    <t>1151026</t>
  </si>
  <si>
    <t>520042177</t>
  </si>
  <si>
    <t>Baa2.il</t>
  </si>
  <si>
    <t>18/07/18</t>
  </si>
  <si>
    <t>הכשרה חברה לביטוח ד</t>
  </si>
  <si>
    <t>1156025</t>
  </si>
  <si>
    <t>16/12/18</t>
  </si>
  <si>
    <t>בי קום אגח ג</t>
  </si>
  <si>
    <t>1139203</t>
  </si>
  <si>
    <t>512832742</t>
  </si>
  <si>
    <t>Caa2.il</t>
  </si>
  <si>
    <t>דלק קב   אגח לא</t>
  </si>
  <si>
    <t>1134790</t>
  </si>
  <si>
    <t>25/12/18</t>
  </si>
  <si>
    <t>בי קומיונק אגח ד</t>
  </si>
  <si>
    <t>1161298</t>
  </si>
  <si>
    <t>ישראמקו נגב 2 א</t>
  </si>
  <si>
    <t>2320174</t>
  </si>
  <si>
    <t>550010003</t>
  </si>
  <si>
    <t>05/09/17</t>
  </si>
  <si>
    <t>שמוס אגח א</t>
  </si>
  <si>
    <t>1155951</t>
  </si>
  <si>
    <t>633896</t>
  </si>
  <si>
    <t>09/12/18</t>
  </si>
  <si>
    <t>אבגול אג"ח ד' 5</t>
  </si>
  <si>
    <t>1140417</t>
  </si>
  <si>
    <t>26/03/17</t>
  </si>
  <si>
    <t>דלתא גליל אגח ו</t>
  </si>
  <si>
    <t>6270193</t>
  </si>
  <si>
    <t>תמר פטרו אגח ב</t>
  </si>
  <si>
    <t>1143593</t>
  </si>
  <si>
    <t>515334662</t>
  </si>
  <si>
    <t>24/04/18</t>
  </si>
  <si>
    <t>נאוויטס מימון אגח א</t>
  </si>
  <si>
    <t>1141365</t>
  </si>
  <si>
    <t>515643484</t>
  </si>
  <si>
    <t>10/12/17</t>
  </si>
  <si>
    <t>נאוויטס מימון אגח ב</t>
  </si>
  <si>
    <t>1141373</t>
  </si>
  <si>
    <t>סה"כ אחר</t>
  </si>
  <si>
    <t>EXPE 4 1/2 08/15/24</t>
  </si>
  <si>
    <t>US931142BV49</t>
  </si>
  <si>
    <t>בלומברג</t>
  </si>
  <si>
    <t>10480</t>
  </si>
  <si>
    <t>Food &amp; Staples Retailing</t>
  </si>
  <si>
    <t>AA</t>
  </si>
  <si>
    <t>S&amp;P</t>
  </si>
  <si>
    <t>01/08/19</t>
  </si>
  <si>
    <t>MS 5.75 1/2021</t>
  </si>
  <si>
    <t>US61747WAF68</t>
  </si>
  <si>
    <t>10289</t>
  </si>
  <si>
    <t>Diversified Financials</t>
  </si>
  <si>
    <t>A-</t>
  </si>
  <si>
    <t>21/05/15</t>
  </si>
  <si>
    <t>Goldman Sachs 6% 06.20</t>
  </si>
  <si>
    <t>US38141EA661</t>
  </si>
  <si>
    <t>12657</t>
  </si>
  <si>
    <t>Banks</t>
  </si>
  <si>
    <t>BBB+</t>
  </si>
  <si>
    <t>MEXCAT 4 1/4 10/26</t>
  </si>
  <si>
    <t>USP6629MAA01</t>
  </si>
  <si>
    <t>27322</t>
  </si>
  <si>
    <t>Transportation</t>
  </si>
  <si>
    <t>Mqgau 6.625  04/21</t>
  </si>
  <si>
    <t>US55608YAA38</t>
  </si>
  <si>
    <t>12088</t>
  </si>
  <si>
    <t>BBB</t>
  </si>
  <si>
    <t>DFC 3.75 27/07/2016</t>
  </si>
  <si>
    <t>US25466AAJ07</t>
  </si>
  <si>
    <t>12351</t>
  </si>
  <si>
    <t>Baa3</t>
  </si>
  <si>
    <t>Moodys</t>
  </si>
  <si>
    <t>VIVION 3 08/08/24</t>
  </si>
  <si>
    <t>XS2031925840</t>
  </si>
  <si>
    <t>11307</t>
  </si>
  <si>
    <t>Real Estate</t>
  </si>
  <si>
    <t>BB+</t>
  </si>
  <si>
    <t>12/08/19</t>
  </si>
  <si>
    <t>VODAFONE GROUP</t>
  </si>
  <si>
    <t>XS1888180640</t>
  </si>
  <si>
    <t>10475</t>
  </si>
  <si>
    <t>Telecommunication Services</t>
  </si>
  <si>
    <t>VRSN 4 3/4 07/15/27</t>
  </si>
  <si>
    <t>US92343EAL65</t>
  </si>
  <si>
    <t>27663</t>
  </si>
  <si>
    <t>Technology Hardware &amp; Equipment</t>
  </si>
  <si>
    <t>Ba1</t>
  </si>
  <si>
    <t>Bm&amp;Fovespa Sa 5.5% 7/2020</t>
  </si>
  <si>
    <t>USP1728MAA10</t>
  </si>
  <si>
    <t>12065</t>
  </si>
  <si>
    <t>BB</t>
  </si>
  <si>
    <t>4. מניות</t>
  </si>
  <si>
    <t>סה"כ מניות</t>
  </si>
  <si>
    <t>סה"כ תל אביב 35</t>
  </si>
  <si>
    <t>בזן</t>
  </si>
  <si>
    <t>2590248</t>
  </si>
  <si>
    <t>פניקס 1</t>
  </si>
  <si>
    <t>767012</t>
  </si>
  <si>
    <t>הראל השקעות</t>
  </si>
  <si>
    <t>585018</t>
  </si>
  <si>
    <t>520033986</t>
  </si>
  <si>
    <t>אלביט מערכות</t>
  </si>
  <si>
    <t>1081124</t>
  </si>
  <si>
    <t>520043027</t>
  </si>
  <si>
    <t>ביטחוניות</t>
  </si>
  <si>
    <t>דיסקונט א</t>
  </si>
  <si>
    <t>691212</t>
  </si>
  <si>
    <t>פועלים</t>
  </si>
  <si>
    <t>662577</t>
  </si>
  <si>
    <t>520000118</t>
  </si>
  <si>
    <t>לאומי</t>
  </si>
  <si>
    <t>604611</t>
  </si>
  <si>
    <t>מזרחי טפחות</t>
  </si>
  <si>
    <t>695437</t>
  </si>
  <si>
    <t>בינלאומי 5</t>
  </si>
  <si>
    <t>593038</t>
  </si>
  <si>
    <t>520029083</t>
  </si>
  <si>
    <t>אלקטרה</t>
  </si>
  <si>
    <t>739037</t>
  </si>
  <si>
    <t>חברה לישראל</t>
  </si>
  <si>
    <t>576017</t>
  </si>
  <si>
    <t>דלק קדוחים יהש</t>
  </si>
  <si>
    <t>475020</t>
  </si>
  <si>
    <t>550013098</t>
  </si>
  <si>
    <t>כיל</t>
  </si>
  <si>
    <t>281014</t>
  </si>
  <si>
    <t>520027830</t>
  </si>
  <si>
    <t>טאואר</t>
  </si>
  <si>
    <t>1082379</t>
  </si>
  <si>
    <t>520041997</t>
  </si>
  <si>
    <t>מוליכים למחצה</t>
  </si>
  <si>
    <t>פתאל החזקות</t>
  </si>
  <si>
    <t>1143429</t>
  </si>
  <si>
    <t>שפיר</t>
  </si>
  <si>
    <t>1133875</t>
  </si>
  <si>
    <t>גזית גלוב</t>
  </si>
  <si>
    <t>126011</t>
  </si>
  <si>
    <t>אירפורט סיטי</t>
  </si>
  <si>
    <t>1095835</t>
  </si>
  <si>
    <t>אלוני חץ</t>
  </si>
  <si>
    <t>390013</t>
  </si>
  <si>
    <t>אמות</t>
  </si>
  <si>
    <t>1097278</t>
  </si>
  <si>
    <t>מבני תעשיה</t>
  </si>
  <si>
    <t>226019</t>
  </si>
  <si>
    <t>מליסרון</t>
  </si>
  <si>
    <t>323014</t>
  </si>
  <si>
    <t>עזריאלי קבוצה</t>
  </si>
  <si>
    <t>1119478</t>
  </si>
  <si>
    <t>פריגו</t>
  </si>
  <si>
    <t>1130699</t>
  </si>
  <si>
    <t>520037599</t>
  </si>
  <si>
    <t>פארמה</t>
  </si>
  <si>
    <t>אורמת טכנולוגיות</t>
  </si>
  <si>
    <t>1134402</t>
  </si>
  <si>
    <t>511597239</t>
  </si>
  <si>
    <t>קלינטק</t>
  </si>
  <si>
    <t>נייס</t>
  </si>
  <si>
    <t>273011</t>
  </si>
  <si>
    <t>520036872</t>
  </si>
  <si>
    <t>תוכנה ואינטרנט</t>
  </si>
  <si>
    <t>בזק</t>
  </si>
  <si>
    <t>230011</t>
  </si>
  <si>
    <t>סה"כ תל אביב 90</t>
  </si>
  <si>
    <t>דלתא גליל</t>
  </si>
  <si>
    <t>627034</t>
  </si>
  <si>
    <t>פמס</t>
  </si>
  <si>
    <t>315010</t>
  </si>
  <si>
    <t>520037284</t>
  </si>
  <si>
    <t>מיטרוניקס</t>
  </si>
  <si>
    <t>1091065</t>
  </si>
  <si>
    <t>511527202</t>
  </si>
  <si>
    <t>אלקטרוניקה ואופטיקה</t>
  </si>
  <si>
    <t>ארקו החזקות</t>
  </si>
  <si>
    <t>310011</t>
  </si>
  <si>
    <t>520037367</t>
  </si>
  <si>
    <t>פז נפט</t>
  </si>
  <si>
    <t>1100007</t>
  </si>
  <si>
    <t>איידיאיי ביטוח</t>
  </si>
  <si>
    <t>1129501</t>
  </si>
  <si>
    <t>513910703</t>
  </si>
  <si>
    <t>כלל עסקי ביטוח</t>
  </si>
  <si>
    <t>224014</t>
  </si>
  <si>
    <t>520036120</t>
  </si>
  <si>
    <t>מנורה מבטחים החזקות</t>
  </si>
  <si>
    <t>566018</t>
  </si>
  <si>
    <t>520007469</t>
  </si>
  <si>
    <t>אזורים</t>
  </si>
  <si>
    <t>715011</t>
  </si>
  <si>
    <t>520025990</t>
  </si>
  <si>
    <t>פיבי</t>
  </si>
  <si>
    <t>763011</t>
  </si>
  <si>
    <t>520029026</t>
  </si>
  <si>
    <t>אקויטל</t>
  </si>
  <si>
    <t>755017</t>
  </si>
  <si>
    <t>520030859</t>
  </si>
  <si>
    <t>ערד</t>
  </si>
  <si>
    <t>731018</t>
  </si>
  <si>
    <t>520025198</t>
  </si>
  <si>
    <t>קנון</t>
  </si>
  <si>
    <t>1134139</t>
  </si>
  <si>
    <t>520031071</t>
  </si>
  <si>
    <t>ישראמקו יהש</t>
  </si>
  <si>
    <t>232017</t>
  </si>
  <si>
    <t>נאוויטס פט יהש</t>
  </si>
  <si>
    <t>1141969</t>
  </si>
  <si>
    <t>550263107</t>
  </si>
  <si>
    <t>נפטא</t>
  </si>
  <si>
    <t>643015</t>
  </si>
  <si>
    <t>רציו יהש</t>
  </si>
  <si>
    <t>394015</t>
  </si>
  <si>
    <t>550012777</t>
  </si>
  <si>
    <t>פלסאון תעשיות</t>
  </si>
  <si>
    <t>1081603</t>
  </si>
  <si>
    <t>520042912</t>
  </si>
  <si>
    <t>דלק רכב</t>
  </si>
  <si>
    <t>829010</t>
  </si>
  <si>
    <t>520033291</t>
  </si>
  <si>
    <t>יוחננוף</t>
  </si>
  <si>
    <t>1161264</t>
  </si>
  <si>
    <t>511344186</t>
  </si>
  <si>
    <t>קרסו</t>
  </si>
  <si>
    <t>1123850</t>
  </si>
  <si>
    <t>תדיראן הולדינגס</t>
  </si>
  <si>
    <t>258012</t>
  </si>
  <si>
    <t>520036732</t>
  </si>
  <si>
    <t>אינרום</t>
  </si>
  <si>
    <t>1132356</t>
  </si>
  <si>
    <t>515001659</t>
  </si>
  <si>
    <t>אדגר</t>
  </si>
  <si>
    <t>1820083</t>
  </si>
  <si>
    <t>520035171</t>
  </si>
  <si>
    <t>אפריקה נכסים</t>
  </si>
  <si>
    <t>1091354</t>
  </si>
  <si>
    <t>בראק קפיטל</t>
  </si>
  <si>
    <t>1121607</t>
  </si>
  <si>
    <t>1560</t>
  </si>
  <si>
    <t>נורסטאר</t>
  </si>
  <si>
    <t>723007</t>
  </si>
  <si>
    <t>511865008</t>
  </si>
  <si>
    <t>סאמיט</t>
  </si>
  <si>
    <t>1081686</t>
  </si>
  <si>
    <t>ביג</t>
  </si>
  <si>
    <t>1097260</t>
  </si>
  <si>
    <t>נכסים ובנין</t>
  </si>
  <si>
    <t>699017</t>
  </si>
  <si>
    <t>גב ים</t>
  </si>
  <si>
    <t>759019</t>
  </si>
  <si>
    <t>הכשרה הישוב</t>
  </si>
  <si>
    <t>612010</t>
  </si>
  <si>
    <t>מגדלי תיכון</t>
  </si>
  <si>
    <t>1131523</t>
  </si>
  <si>
    <t>סלע נדלן</t>
  </si>
  <si>
    <t>1109644</t>
  </si>
  <si>
    <t>513992529</t>
  </si>
  <si>
    <t>רבוע נדלן</t>
  </si>
  <si>
    <t>1098565</t>
  </si>
  <si>
    <t>ריט 1</t>
  </si>
  <si>
    <t>1098920</t>
  </si>
  <si>
    <t>נייר חדרה</t>
  </si>
  <si>
    <t>632018</t>
  </si>
  <si>
    <t>אנלייט אנרגיה</t>
  </si>
  <si>
    <t>720011</t>
  </si>
  <si>
    <t>520041146</t>
  </si>
  <si>
    <t>אנרג'יקס</t>
  </si>
  <si>
    <t>1123355</t>
  </si>
  <si>
    <t>513901371</t>
  </si>
  <si>
    <t>חילן טק</t>
  </si>
  <si>
    <t>1084698</t>
  </si>
  <si>
    <t>520039942</t>
  </si>
  <si>
    <t>מטריקס</t>
  </si>
  <si>
    <t>445015</t>
  </si>
  <si>
    <t>520039413</t>
  </si>
  <si>
    <t>פורמולה מערכות</t>
  </si>
  <si>
    <t>256016</t>
  </si>
  <si>
    <t>דנאל כא</t>
  </si>
  <si>
    <t>314013</t>
  </si>
  <si>
    <t>520037565</t>
  </si>
  <si>
    <t>אטראו שוקי הון</t>
  </si>
  <si>
    <t>1096106</t>
  </si>
  <si>
    <t>513773564</t>
  </si>
  <si>
    <t>אלטשולר שחם גמל</t>
  </si>
  <si>
    <t>1159037</t>
  </si>
  <si>
    <t>513173393</t>
  </si>
  <si>
    <t>ישראכרט</t>
  </si>
  <si>
    <t>1157403</t>
  </si>
  <si>
    <t>מיטב דש</t>
  </si>
  <si>
    <t>1081843</t>
  </si>
  <si>
    <t>נאוי</t>
  </si>
  <si>
    <t>208017</t>
  </si>
  <si>
    <t>520036070</t>
  </si>
  <si>
    <t>פרטנר</t>
  </si>
  <si>
    <t>1083484</t>
  </si>
  <si>
    <t>סלקום</t>
  </si>
  <si>
    <t>1101534</t>
  </si>
  <si>
    <t>סה"כ מניות היתר</t>
  </si>
  <si>
    <t>יוטרון</t>
  </si>
  <si>
    <t>1157114</t>
  </si>
  <si>
    <t>515883809</t>
  </si>
  <si>
    <t>ג'נריישן קפיטל</t>
  </si>
  <si>
    <t>1156926</t>
  </si>
  <si>
    <t>515846558</t>
  </si>
  <si>
    <t>איילון</t>
  </si>
  <si>
    <t>209015</t>
  </si>
  <si>
    <t>520030677</t>
  </si>
  <si>
    <t>מירלנד</t>
  </si>
  <si>
    <t>1108638</t>
  </si>
  <si>
    <t>1502</t>
  </si>
  <si>
    <t>אאורה</t>
  </si>
  <si>
    <t>373019</t>
  </si>
  <si>
    <t>520038274</t>
  </si>
  <si>
    <t>פלאזה סנטר</t>
  </si>
  <si>
    <t>1109917</t>
  </si>
  <si>
    <t>33248324</t>
  </si>
  <si>
    <t>ריט אזורים ליווינג</t>
  </si>
  <si>
    <t>1162775</t>
  </si>
  <si>
    <t>515492866</t>
  </si>
  <si>
    <t>כלל ביוטכנולוגיה</t>
  </si>
  <si>
    <t>1104280</t>
  </si>
  <si>
    <t>511898835</t>
  </si>
  <si>
    <t>השקעות במדעי החיים</t>
  </si>
  <si>
    <t>אלביט הדמיה</t>
  </si>
  <si>
    <t>1081116</t>
  </si>
  <si>
    <t>520043035</t>
  </si>
  <si>
    <t>דלק תמלוגים</t>
  </si>
  <si>
    <t>1129493</t>
  </si>
  <si>
    <t>514837111</t>
  </si>
  <si>
    <t>מהדרין</t>
  </si>
  <si>
    <t>686014</t>
  </si>
  <si>
    <t>520018482</t>
  </si>
  <si>
    <t>נטו אחזקות</t>
  </si>
  <si>
    <t>168013</t>
  </si>
  <si>
    <t>520034109</t>
  </si>
  <si>
    <t>גלוברנדס</t>
  </si>
  <si>
    <t>1147487</t>
  </si>
  <si>
    <t>515809499</t>
  </si>
  <si>
    <t>טיב טעם</t>
  </si>
  <si>
    <t>103010</t>
  </si>
  <si>
    <t>520041187</t>
  </si>
  <si>
    <t>חמת</t>
  </si>
  <si>
    <t>384016</t>
  </si>
  <si>
    <t>520038530</t>
  </si>
  <si>
    <t>סים בכורה סד L</t>
  </si>
  <si>
    <t>1142355</t>
  </si>
  <si>
    <t>908311</t>
  </si>
  <si>
    <t>אספן גרופ</t>
  </si>
  <si>
    <t>313015</t>
  </si>
  <si>
    <t>520037540</t>
  </si>
  <si>
    <t>מישורים</t>
  </si>
  <si>
    <t>1105196</t>
  </si>
  <si>
    <t>מגוריט</t>
  </si>
  <si>
    <t>1139195</t>
  </si>
  <si>
    <t>515434074</t>
  </si>
  <si>
    <t>אבגול</t>
  </si>
  <si>
    <t>1100957</t>
  </si>
  <si>
    <t>ספאנטק</t>
  </si>
  <si>
    <t>1090117</t>
  </si>
  <si>
    <t>512288713</t>
  </si>
  <si>
    <t>אוברסיז מניה</t>
  </si>
  <si>
    <t>1139617</t>
  </si>
  <si>
    <t>510490071</t>
  </si>
  <si>
    <t>אל על</t>
  </si>
  <si>
    <t>1087824</t>
  </si>
  <si>
    <t>520017146</t>
  </si>
  <si>
    <t>ג'י וואן</t>
  </si>
  <si>
    <t>1156280</t>
  </si>
  <si>
    <t>510095987</t>
  </si>
  <si>
    <t>כנפיים</t>
  </si>
  <si>
    <t>543017</t>
  </si>
  <si>
    <t>520040700</t>
  </si>
  <si>
    <t>ממן</t>
  </si>
  <si>
    <t>238014</t>
  </si>
  <si>
    <t>אנליסט</t>
  </si>
  <si>
    <t>1080613</t>
  </si>
  <si>
    <t>520041963</t>
  </si>
  <si>
    <t>פנינסולה</t>
  </si>
  <si>
    <t>333013</t>
  </si>
  <si>
    <t>520033713</t>
  </si>
  <si>
    <t>בי קומיונקיישנס</t>
  </si>
  <si>
    <t>1107663</t>
  </si>
  <si>
    <t>סה"כ call 001 אופציות</t>
  </si>
  <si>
    <t>FORESIGHT AU ADR</t>
  </si>
  <si>
    <t>US3455231049</t>
  </si>
  <si>
    <t>NASDAQ</t>
  </si>
  <si>
    <t>27912</t>
  </si>
  <si>
    <t>Automobiles &amp; Components</t>
  </si>
  <si>
    <t>DK US_Delek us</t>
  </si>
  <si>
    <t>US24665A1034</t>
  </si>
  <si>
    <t>54</t>
  </si>
  <si>
    <t>Energy</t>
  </si>
  <si>
    <t>UROGEN PHARMA LTD</t>
  </si>
  <si>
    <t>IL0011407140</t>
  </si>
  <si>
    <t>27481</t>
  </si>
  <si>
    <t>Pharmaceuticals &amp; Biotechnology</t>
  </si>
  <si>
    <t>ADJ GR</t>
  </si>
  <si>
    <t>LU1250154413</t>
  </si>
  <si>
    <t>27253</t>
  </si>
  <si>
    <t>FIVERR INTERNATI</t>
  </si>
  <si>
    <t>IL0011582033</t>
  </si>
  <si>
    <t>NYSE</t>
  </si>
  <si>
    <t>28012</t>
  </si>
  <si>
    <t>Retailing</t>
  </si>
  <si>
    <t>Mellanox Technologies</t>
  </si>
  <si>
    <t>IL0011017329</t>
  </si>
  <si>
    <t>512763285</t>
  </si>
  <si>
    <t>Semiconductors &amp; Semiconductor Equipment</t>
  </si>
  <si>
    <t>Nova measuring inst</t>
  </si>
  <si>
    <t>IL0010845571</t>
  </si>
  <si>
    <t>511812463</t>
  </si>
  <si>
    <t>Magic Software Enter</t>
  </si>
  <si>
    <t>IL0010823123</t>
  </si>
  <si>
    <t>520036740</t>
  </si>
  <si>
    <t>Software &amp; Services</t>
  </si>
  <si>
    <t>Radware ltd</t>
  </si>
  <si>
    <t>IL0010834765</t>
  </si>
  <si>
    <t>520044371</t>
  </si>
  <si>
    <t>Ituran Location And Control</t>
  </si>
  <si>
    <t>IL0010818685</t>
  </si>
  <si>
    <t>1065</t>
  </si>
  <si>
    <t>Rada Electronic inds ltd</t>
  </si>
  <si>
    <t>IL0010826506</t>
  </si>
  <si>
    <t>12440</t>
  </si>
  <si>
    <t>Bank amer crop</t>
  </si>
  <si>
    <t>US0605051046</t>
  </si>
  <si>
    <t>10043</t>
  </si>
  <si>
    <t>Citigroup Inc</t>
  </si>
  <si>
    <t>US1729674242</t>
  </si>
  <si>
    <t>10083</t>
  </si>
  <si>
    <t>Goldman Sachs</t>
  </si>
  <si>
    <t>US38141G1040</t>
  </si>
  <si>
    <t>10179</t>
  </si>
  <si>
    <t>JPmorgan Chase</t>
  </si>
  <si>
    <t>US46625H1005</t>
  </si>
  <si>
    <t>10232</t>
  </si>
  <si>
    <t>METRO BANK PLC</t>
  </si>
  <si>
    <t>GB00BZ6STL67</t>
  </si>
  <si>
    <t>28011</t>
  </si>
  <si>
    <t>GLOBAL MEDICAL R</t>
  </si>
  <si>
    <t>US37954A2042</t>
  </si>
  <si>
    <t>27915</t>
  </si>
  <si>
    <t>Capital Goods</t>
  </si>
  <si>
    <t>Honeywell international inc</t>
  </si>
  <si>
    <t>us4385161066</t>
  </si>
  <si>
    <t>10735</t>
  </si>
  <si>
    <t>HUNTINGTON INGALL</t>
  </si>
  <si>
    <t>US4464131063</t>
  </si>
  <si>
    <t>27757</t>
  </si>
  <si>
    <t>oshkosh corp</t>
  </si>
  <si>
    <t>US2371941053</t>
  </si>
  <si>
    <t>11290</t>
  </si>
  <si>
    <t>LENNAR  CORP</t>
  </si>
  <si>
    <t>US5260571048</t>
  </si>
  <si>
    <t>10258</t>
  </si>
  <si>
    <t>Consumer Durables &amp; Apparel</t>
  </si>
  <si>
    <t>MOHAWK INDUSTRIES INC</t>
  </si>
  <si>
    <t>US6081901042</t>
  </si>
  <si>
    <t>27895</t>
  </si>
  <si>
    <t>QUDIAN INC-SPON ADR</t>
  </si>
  <si>
    <t>US7477981069</t>
  </si>
  <si>
    <t>27670</t>
  </si>
  <si>
    <t>Synchrony Financial</t>
  </si>
  <si>
    <t>US87165B1035</t>
  </si>
  <si>
    <t>27618</t>
  </si>
  <si>
    <t>CAMECO CO</t>
  </si>
  <si>
    <t>CA13321L1085</t>
  </si>
  <si>
    <t>10062</t>
  </si>
  <si>
    <t>ENERGEAN OIL</t>
  </si>
  <si>
    <t>GB00BG12Y042</t>
  </si>
  <si>
    <t>27813</t>
  </si>
  <si>
    <t>FANG US</t>
  </si>
  <si>
    <t>US25278X1090</t>
  </si>
  <si>
    <t>10230</t>
  </si>
  <si>
    <t>range resources corp</t>
  </si>
  <si>
    <t>US75281A1097</t>
  </si>
  <si>
    <t>27803</t>
  </si>
  <si>
    <t>Schlumberger Ltd</t>
  </si>
  <si>
    <t>AN8068571086</t>
  </si>
  <si>
    <t>12274</t>
  </si>
  <si>
    <t>TRANSOCEAN</t>
  </si>
  <si>
    <t>CH0048265513</t>
  </si>
  <si>
    <t>SIX</t>
  </si>
  <si>
    <t>10744</t>
  </si>
  <si>
    <t>Anheuser Busch InBev</t>
  </si>
  <si>
    <t>US03524A1088</t>
  </si>
  <si>
    <t>10023</t>
  </si>
  <si>
    <t>Food, Beverage &amp; Tobacco</t>
  </si>
  <si>
    <t>KRAFT HEINZ CO/T</t>
  </si>
  <si>
    <t>US5007541064</t>
  </si>
  <si>
    <t>27869</t>
  </si>
  <si>
    <t>Pepsico inc</t>
  </si>
  <si>
    <t>US7134481081</t>
  </si>
  <si>
    <t>12085</t>
  </si>
  <si>
    <t>BECTON DICKSON &amp; CO</t>
  </si>
  <si>
    <t>US0758871091</t>
  </si>
  <si>
    <t>27631</t>
  </si>
  <si>
    <t>Health Care Equipment &amp; Services</t>
  </si>
  <si>
    <t>Centene Corporation</t>
  </si>
  <si>
    <t>US15135B1017</t>
  </si>
  <si>
    <t>13058</t>
  </si>
  <si>
    <t>CIGNA CORP</t>
  </si>
  <si>
    <t>US1255231003</t>
  </si>
  <si>
    <t>27868</t>
  </si>
  <si>
    <t>Holdings plc 888</t>
  </si>
  <si>
    <t>GI000A0F6407</t>
  </si>
  <si>
    <t>LSE</t>
  </si>
  <si>
    <t>12083</t>
  </si>
  <si>
    <t>Hotels Restaurants &amp; Leisure</t>
  </si>
  <si>
    <t>Melco Pbl entertainment</t>
  </si>
  <si>
    <t>US5854641009</t>
  </si>
  <si>
    <t>10279</t>
  </si>
  <si>
    <t>PARK PLAZA HOTELS</t>
  </si>
  <si>
    <t>GG00B1Z5FH87</t>
  </si>
  <si>
    <t>27919</t>
  </si>
  <si>
    <t>WYNN Resorts LTD</t>
  </si>
  <si>
    <t>US9831341071</t>
  </si>
  <si>
    <t>27831</t>
  </si>
  <si>
    <t>Procter &amp; gamble co</t>
  </si>
  <si>
    <t>US7427181091</t>
  </si>
  <si>
    <t>10343</t>
  </si>
  <si>
    <t>Household &amp; Personal Products</t>
  </si>
  <si>
    <t>BRIGHTHOUSE FINA</t>
  </si>
  <si>
    <t>US10922N1037</t>
  </si>
  <si>
    <t>8839</t>
  </si>
  <si>
    <t>Insurance</t>
  </si>
  <si>
    <t>Mosaic Co/The</t>
  </si>
  <si>
    <t>US61945A1079</t>
  </si>
  <si>
    <t>10850</t>
  </si>
  <si>
    <t>Materials</t>
  </si>
  <si>
    <t>BAIDU.COM ADR</t>
  </si>
  <si>
    <t>US0567521085</t>
  </si>
  <si>
    <t>10041</t>
  </si>
  <si>
    <t>Media</t>
  </si>
  <si>
    <t>CINEWORLD GROUP</t>
  </si>
  <si>
    <t>GB00B15FWH70</t>
  </si>
  <si>
    <t>27672</t>
  </si>
  <si>
    <t>COMCAST CL A</t>
  </si>
  <si>
    <t>US20030N1019</t>
  </si>
  <si>
    <t>10088</t>
  </si>
  <si>
    <t>BATM ADVANCED C</t>
  </si>
  <si>
    <t>IL0010849045</t>
  </si>
  <si>
    <t>27978</t>
  </si>
  <si>
    <t>Other</t>
  </si>
  <si>
    <t>Gilead science</t>
  </si>
  <si>
    <t>us3755581036</t>
  </si>
  <si>
    <t>10666</t>
  </si>
  <si>
    <t>MYLAN NV</t>
  </si>
  <si>
    <t>NL0011031208</t>
  </si>
  <si>
    <t>1655</t>
  </si>
  <si>
    <t>AROUNDTOWN SA</t>
  </si>
  <si>
    <t>LU1673108939</t>
  </si>
  <si>
    <t>12853</t>
  </si>
  <si>
    <t>Globalworth Real estate</t>
  </si>
  <si>
    <t>GG00B979FD04</t>
  </si>
  <si>
    <t>12682</t>
  </si>
  <si>
    <t>PRIME US REIT_קרן ריט</t>
  </si>
  <si>
    <t>SGXC75818630</t>
  </si>
  <si>
    <t>SGX</t>
  </si>
  <si>
    <t>27627</t>
  </si>
  <si>
    <t>PENN REIT</t>
  </si>
  <si>
    <t>US7091021078</t>
  </si>
  <si>
    <t>27993</t>
  </si>
  <si>
    <t>VBARE IBERIAN PR</t>
  </si>
  <si>
    <t>ES0105196002</t>
  </si>
  <si>
    <t>27973</t>
  </si>
  <si>
    <t>Amazon inc</t>
  </si>
  <si>
    <t>US0231351067</t>
  </si>
  <si>
    <t>11069</t>
  </si>
  <si>
    <t>Cvc Caremark</t>
  </si>
  <si>
    <t>US1266501006</t>
  </si>
  <si>
    <t>10993</t>
  </si>
  <si>
    <t>Expedia inc</t>
  </si>
  <si>
    <t>US30212P3038</t>
  </si>
  <si>
    <t>12308</t>
  </si>
  <si>
    <t>JD.COM INC-ADR</t>
  </si>
  <si>
    <t>US47215P1066</t>
  </si>
  <si>
    <t>27669</t>
  </si>
  <si>
    <t>BOOKING HOLDINGS INC</t>
  </si>
  <si>
    <t>US09857L1089</t>
  </si>
  <si>
    <t>12619</t>
  </si>
  <si>
    <t>Advanced Micro Devices</t>
  </si>
  <si>
    <t>US0079031078</t>
  </si>
  <si>
    <t>10004</t>
  </si>
  <si>
    <t>INTEL CORP</t>
  </si>
  <si>
    <t>US4581401001</t>
  </si>
  <si>
    <t>10210</t>
  </si>
  <si>
    <t>Nvidia crop</t>
  </si>
  <si>
    <t>US67066G1040</t>
  </si>
  <si>
    <t>10322</t>
  </si>
  <si>
    <t>SEDG US_SOLAREDGE TECHNOLOGI</t>
  </si>
  <si>
    <t>US83417M1045</t>
  </si>
  <si>
    <t>27183</t>
  </si>
  <si>
    <t>Facebook INC-A</t>
  </si>
  <si>
    <t>US30303M1027</t>
  </si>
  <si>
    <t>12310</t>
  </si>
  <si>
    <t>ALPHABET  INC  CL C ׂ</t>
  </si>
  <si>
    <t>US02079K1079</t>
  </si>
  <si>
    <t>10616</t>
  </si>
  <si>
    <t>Mastercard inc-cla</t>
  </si>
  <si>
    <t>US57636Q1040</t>
  </si>
  <si>
    <t>11106</t>
  </si>
  <si>
    <t>Microsoft corp</t>
  </si>
  <si>
    <t>US5949181045</t>
  </si>
  <si>
    <t>10284</t>
  </si>
  <si>
    <t>MOMO INC-ADR</t>
  </si>
  <si>
    <t>US60879B1070</t>
  </si>
  <si>
    <t>13141</t>
  </si>
  <si>
    <t>PAYPAL HOLDINGS</t>
  </si>
  <si>
    <t>US70450Y1038</t>
  </si>
  <si>
    <t>12898</t>
  </si>
  <si>
    <t>Playtech Ltd</t>
  </si>
  <si>
    <t>VGG7131X1078</t>
  </si>
  <si>
    <t>12221</t>
  </si>
  <si>
    <t>SAP AG DEM 5 ORD SH</t>
  </si>
  <si>
    <t>de0007164600</t>
  </si>
  <si>
    <t>10773</t>
  </si>
  <si>
    <t>VISA inc-class a</t>
  </si>
  <si>
    <t>US92826C8394</t>
  </si>
  <si>
    <t>11109</t>
  </si>
  <si>
    <t>Apple computer inc</t>
  </si>
  <si>
    <t>US0378331005</t>
  </si>
  <si>
    <t>10027</t>
  </si>
  <si>
    <t>Cisco  sys inc</t>
  </si>
  <si>
    <t>US17275R1023</t>
  </si>
  <si>
    <t>10082</t>
  </si>
  <si>
    <t>RESIDEO TECHNOLOGIE</t>
  </si>
  <si>
    <t>US76118Y1047</t>
  </si>
  <si>
    <t>27809</t>
  </si>
  <si>
    <t>YY INC-ADR</t>
  </si>
  <si>
    <t>US98426T1060</t>
  </si>
  <si>
    <t>27862</t>
  </si>
  <si>
    <t>Fedex crop</t>
  </si>
  <si>
    <t>US31428X1063</t>
  </si>
  <si>
    <t>12127</t>
  </si>
  <si>
    <t>E.ON AG</t>
  </si>
  <si>
    <t>DE0007614406</t>
  </si>
  <si>
    <t>10126</t>
  </si>
  <si>
    <t>Utilities</t>
  </si>
  <si>
    <t>NEOEN SA</t>
  </si>
  <si>
    <t>FR0011675362</t>
  </si>
  <si>
    <t>28088</t>
  </si>
  <si>
    <t>5. קרנות סל</t>
  </si>
  <si>
    <t>סה"כ קרנות סל</t>
  </si>
  <si>
    <t>סה"כ שמחקות מדדי מניות בישראל</t>
  </si>
  <si>
    <t>סה"כ שמחקות מדדי מניות בחו"ל</t>
  </si>
  <si>
    <t>הראל סל (4D) ‏S&amp;P Energy</t>
  </si>
  <si>
    <t>1150036</t>
  </si>
  <si>
    <t>511776783</t>
  </si>
  <si>
    <t>מניות</t>
  </si>
  <si>
    <t>הראל סל SP Tech</t>
  </si>
  <si>
    <t>1149939</t>
  </si>
  <si>
    <t>*פסגות S&amp;P Consumer Staples (4D) ETF</t>
  </si>
  <si>
    <t>1149350</t>
  </si>
  <si>
    <t>513765339</t>
  </si>
  <si>
    <t>קסם IBOVESPA(4D) ETF</t>
  </si>
  <si>
    <t>1146091</t>
  </si>
  <si>
    <t>510938608</t>
  </si>
  <si>
    <t>קסם NDX100 ETF</t>
  </si>
  <si>
    <t>1146505</t>
  </si>
  <si>
    <t>קסם Russell 2000 (4D) ETF</t>
  </si>
  <si>
    <t>1145713</t>
  </si>
  <si>
    <t>קסם S&amp;P 500 (4D) ETF</t>
  </si>
  <si>
    <t>1146471</t>
  </si>
  <si>
    <t>קסם SP Finance ETF</t>
  </si>
  <si>
    <t>1146786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</si>
  <si>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</si>
  <si>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</si>
  <si>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</si>
  <si>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</si>
  <si>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CEF ishares russell</t>
  </si>
  <si>
    <t>US4642876555</t>
  </si>
  <si>
    <t>27796</t>
  </si>
  <si>
    <t>ISHARES CORE SPI</t>
  </si>
  <si>
    <t>CH0237935652</t>
  </si>
  <si>
    <t>Invesco QQQ  trust NAS1</t>
  </si>
  <si>
    <t>US46090E1038</t>
  </si>
  <si>
    <t>21100</t>
  </si>
  <si>
    <t>KRANESH CHINA A</t>
  </si>
  <si>
    <t>US5007674055</t>
  </si>
  <si>
    <t>12941</t>
  </si>
  <si>
    <t>KRANESHARES CSI</t>
  </si>
  <si>
    <t>US5007673065</t>
  </si>
  <si>
    <t>Market Vectors Jr gold miner</t>
  </si>
  <si>
    <t>US57060U5891</t>
  </si>
  <si>
    <t>10271</t>
  </si>
  <si>
    <t>Global x china consumer</t>
  </si>
  <si>
    <t>US37950E4089</t>
  </si>
  <si>
    <t>12129</t>
  </si>
  <si>
    <t>Lyxor etf cac 40</t>
  </si>
  <si>
    <t>FR0007052782</t>
  </si>
  <si>
    <t>10863</t>
  </si>
  <si>
    <t>Amex tech sel indx</t>
  </si>
  <si>
    <t>US81369Y8030</t>
  </si>
  <si>
    <t>22041</t>
  </si>
  <si>
    <t>COMM SERV SELECT</t>
  </si>
  <si>
    <t>US81369Y8527</t>
  </si>
  <si>
    <t>Consumer staples</t>
  </si>
  <si>
    <t>US81369Y3080</t>
  </si>
  <si>
    <t>FIN sel sector spdr</t>
  </si>
  <si>
    <t>US81369Y6059</t>
  </si>
  <si>
    <t>Health care select xlv</t>
  </si>
  <si>
    <t>US81369Y2090</t>
  </si>
  <si>
    <t>REAL EST SEL SEC</t>
  </si>
  <si>
    <t>US81369Y8600</t>
  </si>
  <si>
    <t>Spdr s&amp;p 500 etf trust</t>
  </si>
  <si>
    <t>US78462F1030</t>
  </si>
  <si>
    <t>Spdr s&amp;p biotech etf</t>
  </si>
  <si>
    <t>us78464a8707</t>
  </si>
  <si>
    <t>SPDR S&amp;P CHINA ETF</t>
  </si>
  <si>
    <t>US78463X4007</t>
  </si>
  <si>
    <t>SPDR S&amp;P HC EQUI</t>
  </si>
  <si>
    <t>US78464A5810</t>
  </si>
  <si>
    <t>SPDR S&amp;P OIL&amp;GAZ</t>
  </si>
  <si>
    <t>US78464A7303</t>
  </si>
  <si>
    <t>Utilities select s</t>
  </si>
  <si>
    <t>US81369Y8865</t>
  </si>
  <si>
    <t>סה"כ שמחקות מדדים אחרים</t>
  </si>
  <si>
    <t>6. קרנות נאמנות</t>
  </si>
  <si>
    <t>סה"כ תעודות השתתפות בקרנות נאמנות</t>
  </si>
  <si>
    <t>סה"כ אג"ח ממשלתי</t>
  </si>
  <si>
    <t>סה"כ אגח קונצרני</t>
  </si>
  <si>
    <t>איביאי טכנולגיית עילית</t>
  </si>
  <si>
    <t>1142538</t>
  </si>
  <si>
    <t>510791031</t>
  </si>
  <si>
    <t>Angsana Bond Fund</t>
  </si>
  <si>
    <t>IE00BNN82M77</t>
  </si>
  <si>
    <t>10114</t>
  </si>
  <si>
    <t>אג"ח</t>
  </si>
  <si>
    <t>CS NOVA LUX GLB SEN</t>
  </si>
  <si>
    <t>LU0635707705</t>
  </si>
  <si>
    <t>12066</t>
  </si>
  <si>
    <t>INV-US SEN-G</t>
  </si>
  <si>
    <t>LU0564079282</t>
  </si>
  <si>
    <t>KY CIFCLF5</t>
  </si>
  <si>
    <t>KYG213931226</t>
  </si>
  <si>
    <t>28065</t>
  </si>
  <si>
    <t>Ubam Gb HY</t>
  </si>
  <si>
    <t>LU0569863243</t>
  </si>
  <si>
    <t>10438</t>
  </si>
  <si>
    <t>L1 Capital Fund</t>
  </si>
  <si>
    <t>AU60LCP00016</t>
  </si>
  <si>
    <t>27786</t>
  </si>
  <si>
    <t>AA+</t>
  </si>
  <si>
    <t>SUMI TRUST INVE</t>
  </si>
  <si>
    <t>IE00BLD2G458</t>
  </si>
  <si>
    <t>10752</t>
  </si>
  <si>
    <t>7. כתבי אופציה</t>
  </si>
  <si>
    <t>שם המנפיק/שם נייר ערך</t>
  </si>
  <si>
    <t>סה"כ כתבי אופציה</t>
  </si>
  <si>
    <t>סה"כ כתבי אופציות בישראל</t>
  </si>
  <si>
    <t>נאוויטס פטרו אופ' 4</t>
  </si>
  <si>
    <t>1156454</t>
  </si>
  <si>
    <t>אנרג'יקס   אפ 3</t>
  </si>
  <si>
    <t>1158922</t>
  </si>
  <si>
    <t>סה"כ כתבי אופציה בחו"ל</t>
  </si>
  <si>
    <t>8. אופציות</t>
  </si>
  <si>
    <t>סה"כ אופציות</t>
  </si>
  <si>
    <t>סה"כ מדדים כולל מניות</t>
  </si>
  <si>
    <t>סה"כ ש"ח/מט"ח</t>
  </si>
  <si>
    <t>סה"כ ריבית</t>
  </si>
  <si>
    <t>סה"כ מטבע</t>
  </si>
  <si>
    <t>סה"כ סחורות</t>
  </si>
  <si>
    <t>9. חוזים עתידיים</t>
  </si>
  <si>
    <t>AMEX</t>
  </si>
  <si>
    <t>ביומד</t>
  </si>
  <si>
    <t>ASX</t>
  </si>
  <si>
    <t>אוסטרליה</t>
  </si>
  <si>
    <t>בנקים וחברות אחזקה</t>
  </si>
  <si>
    <t>BOVESPA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</si>
  <si>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</si>
  <si>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</si>
  <si>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</si>
  <si>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</si>
  <si>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</si>
  <si>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</si>
  <si>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TSX</t>
  </si>
  <si>
    <t>עץ ומוצריו</t>
  </si>
  <si>
    <t>טורנטו</t>
  </si>
  <si>
    <t>רשויות וממשל</t>
  </si>
  <si>
    <t>תיירות ומלונות</t>
  </si>
  <si>
    <t>תעשייה שונות</t>
  </si>
  <si>
    <t>10. מוצרים מובנים</t>
  </si>
  <si>
    <t>נכס הבסיס</t>
  </si>
  <si>
    <t>סה"כ מוצרים מובנים</t>
  </si>
  <si>
    <t>סה"כ קרן מובטחת</t>
  </si>
  <si>
    <t>סה"כ קרן לא מובטחת</t>
  </si>
  <si>
    <t>אלה פקדון אגח ב</t>
  </si>
  <si>
    <t>1142215</t>
  </si>
  <si>
    <t>אשראי</t>
  </si>
  <si>
    <t>26/10/17</t>
  </si>
  <si>
    <t>אלה פקדון אגח ד</t>
  </si>
  <si>
    <t>1162304</t>
  </si>
  <si>
    <t>אלה פקדון אגח ה</t>
  </si>
  <si>
    <t>1162577</t>
  </si>
  <si>
    <t>מדדים</t>
  </si>
  <si>
    <t>28/01/20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</si>
  <si>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</si>
  <si>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</si>
  <si>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</si>
  <si>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</si>
  <si>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</si>
  <si>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1.ג. ניירות ערך לא סחירים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</si>
  <si>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</si>
  <si>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</si>
  <si>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</si>
  <si>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</si>
  <si>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</si>
  <si>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ספק המידע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</si>
  <si>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</si>
  <si>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</si>
  <si>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</si>
  <si>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</si>
  <si>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סה"כ אג"ח קונצרני</t>
  </si>
  <si>
    <t>יהוד אגח לס</t>
  </si>
  <si>
    <t>1099084</t>
  </si>
  <si>
    <t>500294004</t>
  </si>
  <si>
    <t>לאומי ש"ה 2008/2027 6.6%</t>
  </si>
  <si>
    <t>6401954</t>
  </si>
  <si>
    <t>נתיבי גז אג"ח א - רמ</t>
  </si>
  <si>
    <t>1103084</t>
  </si>
  <si>
    <t>513436394</t>
  </si>
  <si>
    <t>סופרגז אגח א לס</t>
  </si>
  <si>
    <t>1106822</t>
  </si>
  <si>
    <t>513938548</t>
  </si>
  <si>
    <t>חשמל צמוד 2022 רמ</t>
  </si>
  <si>
    <t>6000129</t>
  </si>
  <si>
    <t>לאומי שטר הון 6.60% 01/2027</t>
  </si>
  <si>
    <t>6401764</t>
  </si>
  <si>
    <t>מימון ישיר אגח א ר.מ.</t>
  </si>
  <si>
    <t>1139740</t>
  </si>
  <si>
    <t>514722537</t>
  </si>
  <si>
    <t>28/12/16</t>
  </si>
  <si>
    <t>מימון ישיר סידרה ב רמ</t>
  </si>
  <si>
    <t>1161009</t>
  </si>
  <si>
    <t>513893123</t>
  </si>
  <si>
    <t>אספיסי אלעד אגח 4 רמ</t>
  </si>
  <si>
    <t>1094747</t>
  </si>
  <si>
    <t>514667021</t>
  </si>
  <si>
    <t>אלון חברת הדלק אגח סד' א</t>
  </si>
  <si>
    <t>11015675</t>
  </si>
  <si>
    <t>520041690</t>
  </si>
  <si>
    <t>31/05/16</t>
  </si>
  <si>
    <t>אמפל אמריקן אגח א</t>
  </si>
  <si>
    <t>1100833</t>
  </si>
  <si>
    <t>2023</t>
  </si>
  <si>
    <t>חפציבה חופים אג"ח א' חש 2/09</t>
  </si>
  <si>
    <t>1113562</t>
  </si>
  <si>
    <t>513718734</t>
  </si>
  <si>
    <t>חפציבה חופים אגח 1</t>
  </si>
  <si>
    <t>1095942</t>
  </si>
  <si>
    <t>מפעלי פלדה אג1</t>
  </si>
  <si>
    <t>3980018</t>
  </si>
  <si>
    <t>520022492</t>
  </si>
  <si>
    <t>מתם מרכז תעשיות מדע חיפה אגח א לס</t>
  </si>
  <si>
    <t>1138999</t>
  </si>
  <si>
    <t>510687403</t>
  </si>
  <si>
    <t>05/12/18</t>
  </si>
  <si>
    <t>מקס איט אגח א רמ</t>
  </si>
  <si>
    <t>1155506</t>
  </si>
  <si>
    <t>512905423</t>
  </si>
  <si>
    <t>31/10/18</t>
  </si>
  <si>
    <t>מקס איט פיננסים אגח ג רמ</t>
  </si>
  <si>
    <t>1158799</t>
  </si>
  <si>
    <t>08/07/19</t>
  </si>
  <si>
    <t>אלטשולר אג"ח א</t>
  </si>
  <si>
    <t>1139336</t>
  </si>
  <si>
    <t>513862581</t>
  </si>
  <si>
    <t>09/10/16</t>
  </si>
  <si>
    <t>י.ח.ק אגח א</t>
  </si>
  <si>
    <t>1143007</t>
  </si>
  <si>
    <t>550016091</t>
  </si>
  <si>
    <t>מ.פלדה אג-1 מפ1/00</t>
  </si>
  <si>
    <t>3980042</t>
  </si>
  <si>
    <t>צים אג"ח A1-רמ עמי גמל</t>
  </si>
  <si>
    <t>65100445</t>
  </si>
  <si>
    <t>520015041</t>
  </si>
  <si>
    <t>07/09/16</t>
  </si>
  <si>
    <t>צים אג"ח ד-רמ עמי גמל</t>
  </si>
  <si>
    <t>65100695</t>
  </si>
  <si>
    <t>NEONCA 0 01/04/41</t>
  </si>
  <si>
    <t>XS0207404343</t>
  </si>
  <si>
    <t>10892</t>
  </si>
  <si>
    <t>כלל תעשיות ומשקאות חסום</t>
  </si>
  <si>
    <t>1147686</t>
  </si>
  <si>
    <t>515818524</t>
  </si>
  <si>
    <t>מניות לא סחירות אלון דלק</t>
  </si>
  <si>
    <t>44867</t>
  </si>
  <si>
    <t>צים הסדר ח</t>
  </si>
  <si>
    <t>6511984</t>
  </si>
  <si>
    <t>ALESC 0 06/23/36</t>
  </si>
  <si>
    <t>KYG0158U1067</t>
  </si>
  <si>
    <t>10928</t>
  </si>
  <si>
    <t>ALESC 7X INC</t>
  </si>
  <si>
    <t>USG0158NAA03</t>
  </si>
  <si>
    <t>10960</t>
  </si>
  <si>
    <t>ALESC 0</t>
  </si>
  <si>
    <t>KYG0158H1056</t>
  </si>
  <si>
    <t>10929</t>
  </si>
  <si>
    <t>5. קרנות השקעה</t>
  </si>
  <si>
    <t xml:space="preserve">סה"כ קרנות השקעה </t>
  </si>
  <si>
    <t>סה"כ קרנות הון סיכון</t>
  </si>
  <si>
    <t>פורטיסימו קרן הון סיכון</t>
  </si>
  <si>
    <t>9840902</t>
  </si>
  <si>
    <t>FORTISSIMO 2</t>
  </si>
  <si>
    <t>9840783</t>
  </si>
  <si>
    <t>VINTAGE CO - INVESTMENT FUND 3</t>
  </si>
  <si>
    <t>27970004</t>
  </si>
  <si>
    <t>09/01/20</t>
  </si>
  <si>
    <t>סה"כ קרנות גידור</t>
  </si>
  <si>
    <t>אלפא קרן גידור</t>
  </si>
  <si>
    <t>35196</t>
  </si>
  <si>
    <t>סה"כ קרנות נדל"ן</t>
  </si>
  <si>
    <t>סה"כ קרנות השקעה אחרות</t>
  </si>
  <si>
    <t>קרן נוי 1 להשקעה בתשתיות</t>
  </si>
  <si>
    <t>34785</t>
  </si>
  <si>
    <t>קרן נוי 2 השקעה בתשתיות</t>
  </si>
  <si>
    <t>47845</t>
  </si>
  <si>
    <t>27/10/15</t>
  </si>
  <si>
    <t>KLIRMARK OPPOTUNITY III</t>
  </si>
  <si>
    <t>27970001</t>
  </si>
  <si>
    <t>13/11/19</t>
  </si>
  <si>
    <t>וינטאג' 4 - הקרן הראשונה</t>
  </si>
  <si>
    <t>604066001</t>
  </si>
  <si>
    <t>30/04/19</t>
  </si>
  <si>
    <t>יסודות הנדל"ן ב</t>
  </si>
  <si>
    <t>78923</t>
  </si>
  <si>
    <t>31/01/18</t>
  </si>
  <si>
    <t>יסודות נדלן ג'</t>
  </si>
  <si>
    <t>27970003</t>
  </si>
  <si>
    <t>04/12/19</t>
  </si>
  <si>
    <t>פימי 6- עמ"י</t>
  </si>
  <si>
    <t>604008921</t>
  </si>
  <si>
    <t>23/12/19</t>
  </si>
  <si>
    <t>וינטאג' 4 - הקרן השניה</t>
  </si>
  <si>
    <t>62007406</t>
  </si>
  <si>
    <t>30/05/18</t>
  </si>
  <si>
    <t>סה"כ קרנות הון סיכון בחו"ל</t>
  </si>
  <si>
    <t>PI SPC</t>
  </si>
  <si>
    <t>XS22DFDSSSSS</t>
  </si>
  <si>
    <t>29/08/19</t>
  </si>
  <si>
    <t>סה"כ קרנות גידור בחו"ל</t>
  </si>
  <si>
    <t>קרן גידור נוקד</t>
  </si>
  <si>
    <t>36434</t>
  </si>
  <si>
    <t>29/10/15</t>
  </si>
  <si>
    <t>IBI Consumer</t>
  </si>
  <si>
    <t>6036967</t>
  </si>
  <si>
    <t>PI SPC-PI EM.MKTS S</t>
  </si>
  <si>
    <t>KYG710401855</t>
  </si>
  <si>
    <t>23/03/20</t>
  </si>
  <si>
    <t>קרן גידור איביאיי SBL</t>
  </si>
  <si>
    <t>620106991</t>
  </si>
  <si>
    <t>סה"כ קרנות נדל"ן בחו"ל</t>
  </si>
  <si>
    <t>ALTO 3 - עמי</t>
  </si>
  <si>
    <t>62000074</t>
  </si>
  <si>
    <t>25/09/17</t>
  </si>
  <si>
    <t>BRACK CAPITAL</t>
  </si>
  <si>
    <t>9840571</t>
  </si>
  <si>
    <t>ALTO FUND</t>
  </si>
  <si>
    <t>60390077</t>
  </si>
  <si>
    <t>05/07/15</t>
  </si>
  <si>
    <t>ELECTRA NADLAN 2</t>
  </si>
  <si>
    <t>62012539</t>
  </si>
  <si>
    <t>14/05/19</t>
  </si>
  <si>
    <t>סה"כ קרנות השקעה אחרות בחו"ל</t>
  </si>
  <si>
    <t>Forma Fund I - עמי</t>
  </si>
  <si>
    <t>62011879</t>
  </si>
  <si>
    <t>03/04/19</t>
  </si>
  <si>
    <t>HAMILTON LANECI  IV</t>
  </si>
  <si>
    <t>62012828</t>
  </si>
  <si>
    <t>29/05/19</t>
  </si>
  <si>
    <t>Harbourvest Dover 10</t>
  </si>
  <si>
    <t>27970005</t>
  </si>
  <si>
    <t>13/01/20</t>
  </si>
  <si>
    <t>ICG EUROPE 7</t>
  </si>
  <si>
    <t>62007695</t>
  </si>
  <si>
    <t>23/08/18</t>
  </si>
  <si>
    <t>ICG NORTH AMERICAN DEBT FUND</t>
  </si>
  <si>
    <t>62011416</t>
  </si>
  <si>
    <t>19/03/19</t>
  </si>
  <si>
    <t>AMI OPPORTUNITY</t>
  </si>
  <si>
    <t>XS22552FF222</t>
  </si>
  <si>
    <t>20/12/15</t>
  </si>
  <si>
    <t>Avenue Europe III</t>
  </si>
  <si>
    <t>60416385</t>
  </si>
  <si>
    <t>26/10/16</t>
  </si>
  <si>
    <t>Blue Atlantic</t>
  </si>
  <si>
    <t>60408978</t>
  </si>
  <si>
    <t>21/06/16</t>
  </si>
  <si>
    <t>PANTHEON ACCESS</t>
  </si>
  <si>
    <t>62007091</t>
  </si>
  <si>
    <t>10/05/18</t>
  </si>
  <si>
    <t>6. כתבי אופציה</t>
  </si>
  <si>
    <t>סה"כ כתבי אופציה בישראל</t>
  </si>
  <si>
    <t>מגוריט אופציה ד'</t>
  </si>
  <si>
    <t>11017769</t>
  </si>
  <si>
    <t>18/03/19</t>
  </si>
  <si>
    <t>7. אופציות</t>
  </si>
  <si>
    <t>סה"כ מט"ח/מט"ח</t>
  </si>
  <si>
    <t>8. חוזים עתידיים</t>
  </si>
  <si>
    <t xml:space="preserve">סה"כ חוזים עתידיים </t>
  </si>
  <si>
    <t>FWD CCY\ILS 20191120 CHF\ILS 3.5055000 20200520</t>
  </si>
  <si>
    <t>90009398</t>
  </si>
  <si>
    <t>20/11/19</t>
  </si>
  <si>
    <t>FWD CCY\ILS 20191120 EUR\ILS 3.8426000 20200521</t>
  </si>
  <si>
    <t>90009394</t>
  </si>
  <si>
    <t>FWD CCY\ILS 20191120 GBP\ILS 4.4550000 20200521</t>
  </si>
  <si>
    <t>90009396</t>
  </si>
  <si>
    <t>FWD CCY\ILS 20191120 JPY\ILS 3.2015000 20200521</t>
  </si>
  <si>
    <t>90009400</t>
  </si>
  <si>
    <t>FWD CCY\ILS 20191203 EUR\ILS 3.8610000 20200521</t>
  </si>
  <si>
    <t>90009450</t>
  </si>
  <si>
    <t>03/12/19</t>
  </si>
  <si>
    <t>FWD CCY\ILS 20191230 EUR\ILS 3.8750000 20200521</t>
  </si>
  <si>
    <t>90009568</t>
  </si>
  <si>
    <t>30/12/19</t>
  </si>
  <si>
    <t>FWD CCY\ILS 20200317 EUR\ILS 4.2254000 20200521</t>
  </si>
  <si>
    <t>90010016</t>
  </si>
  <si>
    <t>17/03/20</t>
  </si>
  <si>
    <t>FWD CCY\ILS 20200324 USD\ILS 3.6400000 20200427</t>
  </si>
  <si>
    <t>90010085</t>
  </si>
  <si>
    <t>24/03/20</t>
  </si>
  <si>
    <t>9. מוצרים מובנים</t>
  </si>
  <si>
    <t>מימון ישיר סידרה 8</t>
  </si>
  <si>
    <t>1154798</t>
  </si>
  <si>
    <t>16/09/18</t>
  </si>
  <si>
    <t>ALESCO PFD VI</t>
  </si>
  <si>
    <t>KYG015912085</t>
  </si>
  <si>
    <t>06/08/19</t>
  </si>
  <si>
    <t>1.ד. הלוואות:</t>
  </si>
  <si>
    <t>קונסורציום כן/לא</t>
  </si>
  <si>
    <t>ענף משק</t>
  </si>
  <si>
    <t>שיעור ריבית ממוצע</t>
  </si>
  <si>
    <t>מעלות</t>
  </si>
  <si>
    <t>פנימי</t>
  </si>
  <si>
    <t>סה"כ הלוואות</t>
  </si>
  <si>
    <t>סה"כ כנגד חסכון עמיתים/מבוטחים</t>
  </si>
  <si>
    <t>הלוואות לחברים עמי גמל (ריבית צמוד פריים)</t>
  </si>
  <si>
    <t>לא</t>
  </si>
  <si>
    <t>29994013</t>
  </si>
  <si>
    <t>10517</t>
  </si>
  <si>
    <t>דירוג פנימי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</si>
  <si>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</si>
  <si>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</si>
  <si>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</si>
  <si>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6 - משיכה 23</t>
  </si>
  <si>
    <t>56507</t>
  </si>
  <si>
    <t>512475203</t>
  </si>
  <si>
    <t>25/07/18</t>
  </si>
  <si>
    <t>כביש 6 משיכה  חוב בכיר</t>
  </si>
  <si>
    <t>50062</t>
  </si>
  <si>
    <t>כביש 6 משיכה 13 חוב בכיר</t>
  </si>
  <si>
    <t>541630</t>
  </si>
  <si>
    <t>27/09/17</t>
  </si>
  <si>
    <t>כביש 6 משיכה 14</t>
  </si>
  <si>
    <t>54197</t>
  </si>
  <si>
    <t>25/10/17</t>
  </si>
  <si>
    <t>כביש 6 משיכה 19</t>
  </si>
  <si>
    <t>507243</t>
  </si>
  <si>
    <t>27/03/18</t>
  </si>
  <si>
    <t>כביש 6 משיכה 20 חוב בכיר</t>
  </si>
  <si>
    <t>5645</t>
  </si>
  <si>
    <t>29/04/18</t>
  </si>
  <si>
    <t>כביש 6 משיכה 21</t>
  </si>
  <si>
    <t>51052</t>
  </si>
  <si>
    <t>28/05/18</t>
  </si>
  <si>
    <t>כביש 6 משיכה 22</t>
  </si>
  <si>
    <t>51094</t>
  </si>
  <si>
    <t>כביש 6 משיכה 24</t>
  </si>
  <si>
    <t>56523</t>
  </si>
  <si>
    <t>28/08/18</t>
  </si>
  <si>
    <t>כביש 6 משיכה 25</t>
  </si>
  <si>
    <t>56522</t>
  </si>
  <si>
    <t>כביש 6 משיכה 26</t>
  </si>
  <si>
    <t>56524</t>
  </si>
  <si>
    <t>05/11/18</t>
  </si>
  <si>
    <t>כביש 6 משיכה 27</t>
  </si>
  <si>
    <t>50000157</t>
  </si>
  <si>
    <t>26/11/18</t>
  </si>
  <si>
    <t>כביש 6 משיכה 28 חוב בכיר 5</t>
  </si>
  <si>
    <t>50000256</t>
  </si>
  <si>
    <t>24/12/18</t>
  </si>
  <si>
    <t>כביש 6 משיכה 29 חוב בכיר 2.55 19/21</t>
  </si>
  <si>
    <t>50000413</t>
  </si>
  <si>
    <t>28/01/19</t>
  </si>
  <si>
    <t>כביש 6 משיכה 30</t>
  </si>
  <si>
    <t>50000454</t>
  </si>
  <si>
    <t>26/02/19</t>
  </si>
  <si>
    <t>כביש 6 משיכה 31 חוב בכיר 2.4% 19/21</t>
  </si>
  <si>
    <t>50000629</t>
  </si>
  <si>
    <t>27/03/19</t>
  </si>
  <si>
    <t>כביש 6 משיכה 4 חוב בכיר</t>
  </si>
  <si>
    <t>50054</t>
  </si>
  <si>
    <t>כביש 6 צפון - משיכה 10 חוב בכיר 27.6.17</t>
  </si>
  <si>
    <t>50773</t>
  </si>
  <si>
    <t>27/06/17</t>
  </si>
  <si>
    <t>כביש 6 צפון משיכה 11</t>
  </si>
  <si>
    <t>54148</t>
  </si>
  <si>
    <t>31/07/17</t>
  </si>
  <si>
    <t>כביש 6 צפון משיכה 12 חוב בכיר</t>
  </si>
  <si>
    <t>50914</t>
  </si>
  <si>
    <t>28/08/17</t>
  </si>
  <si>
    <t>כביש 6 צפון משיכה 18</t>
  </si>
  <si>
    <t>542885</t>
  </si>
  <si>
    <t>27/02/18</t>
  </si>
  <si>
    <t>כביש 6 צפון משיכה 6</t>
  </si>
  <si>
    <t>50450</t>
  </si>
  <si>
    <t>514874155</t>
  </si>
  <si>
    <t>27/02/17</t>
  </si>
  <si>
    <t>כביש 6 קצר 5_חוב בכיר - משיכה 7 חוב בכיר</t>
  </si>
  <si>
    <t>50583</t>
  </si>
  <si>
    <t>29/03/17</t>
  </si>
  <si>
    <t>שפיר דרך ארץ כביש 6 משיכה 16</t>
  </si>
  <si>
    <t>57380</t>
  </si>
  <si>
    <t>21/12/17</t>
  </si>
  <si>
    <t>שפיר כביש 6  משיכה 17 חוב בכיר</t>
  </si>
  <si>
    <t>54239</t>
  </si>
  <si>
    <t>29/01/18</t>
  </si>
  <si>
    <t>שפיר כביש 6  משיכה 8 חוב בכיר</t>
  </si>
  <si>
    <t>50625</t>
  </si>
  <si>
    <t>30/04/17</t>
  </si>
  <si>
    <t>כביש 6 - משיכה 9 - חוב בכיר</t>
  </si>
  <si>
    <t>50690</t>
  </si>
  <si>
    <t>520038662</t>
  </si>
  <si>
    <t>25/05/17</t>
  </si>
  <si>
    <t>כביש 6 צפון משיכה 15</t>
  </si>
  <si>
    <t>54205</t>
  </si>
  <si>
    <t>27/11/17</t>
  </si>
  <si>
    <t>שפיר כביש 6 צפון משיכה 1</t>
  </si>
  <si>
    <t>50088</t>
  </si>
  <si>
    <t>06/01/16</t>
  </si>
  <si>
    <t>DELEK DRILLING 18 TO 23 6.53% 2021</t>
  </si>
  <si>
    <t>62010731</t>
  </si>
  <si>
    <t>22/01/19</t>
  </si>
  <si>
    <t>דלק קידוחים A  1-17 מאוחד</t>
  </si>
  <si>
    <t>62008149</t>
  </si>
  <si>
    <t>520018946</t>
  </si>
  <si>
    <t>דלק קידוחים C מאוחד 1-10</t>
  </si>
  <si>
    <t>62013719</t>
  </si>
  <si>
    <t>25/07/19</t>
  </si>
  <si>
    <t>לוויתן FACILITY D משיכה 34-39</t>
  </si>
  <si>
    <t>27970000</t>
  </si>
  <si>
    <t>23/10/19</t>
  </si>
  <si>
    <t>לוויתן FACILITY D משיכה 40</t>
  </si>
  <si>
    <t>27970007</t>
  </si>
  <si>
    <t>27/02/20</t>
  </si>
  <si>
    <t>הלוואה לקווים תחבורה ציבורית</t>
  </si>
  <si>
    <t>45500</t>
  </si>
  <si>
    <t>513000877</t>
  </si>
  <si>
    <t>28/06/16</t>
  </si>
  <si>
    <t>45526</t>
  </si>
  <si>
    <t>45534</t>
  </si>
  <si>
    <t>45542</t>
  </si>
  <si>
    <t>11/07/16</t>
  </si>
  <si>
    <t>45583</t>
  </si>
  <si>
    <t>06/12/16</t>
  </si>
  <si>
    <t>הלוואה לקווים תחבורה ציבורית-מסלול מיחזור</t>
  </si>
  <si>
    <t>45518</t>
  </si>
  <si>
    <t>קווים הצטיידות</t>
  </si>
  <si>
    <t>45807</t>
  </si>
  <si>
    <t>13/12/16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</si>
  <si>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</si>
  <si>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</si>
  <si>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</si>
  <si>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</si>
  <si>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</si>
  <si>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</si>
  <si>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</si>
  <si>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1.ה. פקדונות מעל 3 חודשים:</t>
  </si>
  <si>
    <t>תנאי ושיעור ריבית</t>
  </si>
  <si>
    <t>סה"כ  פקדונות מעל 3 חודשים</t>
  </si>
  <si>
    <t>סה"כ נקוב במט"ח</t>
  </si>
  <si>
    <t>סה"כ צמודי מט"ח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</si>
  <si>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</si>
  <si>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</si>
  <si>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</si>
  <si>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</si>
  <si>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</si>
  <si>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כתובת הנכס</t>
  </si>
  <si>
    <t xml:space="preserve">ש"ח אלפי </t>
  </si>
  <si>
    <t>סה"כ מקרקעין</t>
  </si>
  <si>
    <t>סה"כ מניב</t>
  </si>
  <si>
    <t>מקרקעין</t>
  </si>
  <si>
    <t>31/12/19</t>
  </si>
  <si>
    <t>סה"כ לא מניב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</si>
  <si>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</si>
  <si>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</si>
  <si>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</si>
  <si>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</si>
  <si>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</si>
  <si>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</si>
  <si>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</si>
  <si>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זכאים</t>
  </si>
  <si>
    <t>28080000</t>
  </si>
  <si>
    <t>זכאים מס עמיתים</t>
  </si>
  <si>
    <t>28200000</t>
  </si>
  <si>
    <t>חייבים</t>
  </si>
  <si>
    <t>27960000</t>
  </si>
  <si>
    <t>NBL US(דיבידנד לקבל)</t>
  </si>
  <si>
    <t>701433420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</si>
  <si>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</si>
  <si>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</si>
  <si>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</si>
  <si>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</si>
  <si>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יסודות נדל"ן ב</t>
  </si>
  <si>
    <t>יסודות נדל"ן ג</t>
  </si>
  <si>
    <t>נוי 1</t>
  </si>
  <si>
    <t>נוי 2</t>
  </si>
  <si>
    <t>פורטיסימו 1</t>
  </si>
  <si>
    <t>פורטיסימו 2</t>
  </si>
  <si>
    <t>פימי 6</t>
  </si>
  <si>
    <t xml:space="preserve">ICG Europe VII </t>
  </si>
  <si>
    <t xml:space="preserve">ICG North America </t>
  </si>
  <si>
    <t>אייפקס מדיום מרקט ישראל</t>
  </si>
  <si>
    <t>אלטו 3</t>
  </si>
  <si>
    <t>דובר 10</t>
  </si>
  <si>
    <t xml:space="preserve">המילטון ליין 4 </t>
  </si>
  <si>
    <t>וינטאג' 4 - הקרן הראשונה (9 לשעבר)</t>
  </si>
  <si>
    <t>וינטאג' 4 - הקרן השניה (10 לשעבר)</t>
  </si>
  <si>
    <t>וינטאג' קו אינווסט 3</t>
  </si>
  <si>
    <t>פורמה</t>
  </si>
  <si>
    <t>פנתיאון אקסס</t>
  </si>
  <si>
    <t>קלירמארק 3</t>
  </si>
  <si>
    <t>2.א. אג"ח קונצרני סחיר</t>
  </si>
  <si>
    <t>ריבית אפקטיבית</t>
  </si>
  <si>
    <t>ערך נקוב ****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</si>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</sst>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_-&quot;₪&quot;* #,##0_-;\-&quot;₪&quot;* #,##0_-;_-&quot;₪&quot;* &quot;-&quot;_-;_-@_-"/>
    <numFmt numFmtId="166" formatCode="#,##0.0;\-#,##0.0"/>
    <numFmt numFmtId="167" formatCode="#,##0.00%"/>
  </numFmts>
  <fonts count="20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1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164" fontId="15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6" fontId="17" fillId="0" borderId="0" applyFill="0" applyBorder="0" applyProtection="0">
      <alignment horizontal="right"/>
    </xf>
  </cellStyleXfs>
  <cellXfs count="102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wrapText="1"/>
    </xf>
    <xf numFmtId="49" fontId="7" fillId="2" borderId="0" xfId="1" applyNumberFormat="1" applyFont="1" applyFill="1" applyAlignment="1">
      <alignment horizontal="center" wrapText="1"/>
    </xf>
    <xf numFmtId="0" fontId="1" fillId="0" borderId="0" xfId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Font="1" applyFill="1" applyBorder="1" applyAlignment="1">
      <alignment horizontal="right" vertical="center" wrapText="1" readingOrder="2"/>
    </xf>
    <xf numFmtId="0" fontId="6" fillId="2" borderId="3" xfId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7" fontId="18" fillId="4" borderId="0" xfId="0" applyNumberFormat="1" applyFont="1" applyFill="1"/>
    <xf numFmtId="4" fontId="0" fillId="0" borderId="0" xfId="0" applyNumberFormat="1"/>
    <xf numFmtId="167" fontId="0" fillId="0" borderId="0" xfId="0" applyNumberFormat="1"/>
    <xf numFmtId="0" fontId="18" fillId="0" borderId="0" xfId="0" applyFont="1"/>
    <xf numFmtId="167" fontId="18" fillId="0" borderId="0" xfId="0" applyNumberFormat="1" applyFont="1"/>
    <xf numFmtId="4" fontId="18" fillId="0" borderId="0" xfId="0" applyNumberFormat="1" applyFont="1"/>
    <xf numFmtId="164" fontId="0" fillId="0" borderId="0" xfId="0" applyNumberFormat="1"/>
    <xf numFmtId="14" fontId="19" fillId="0" borderId="30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 xr:uid="{00000000-0005-0000-0000-000000000000}"/>
    <cellStyle name="Currency [0] _1" xfId="4" xr:uid="{00000000-0005-0000-0000-000001000000}"/>
    <cellStyle name="Hyperlink 2" xfId="5" xr:uid="{00000000-0005-0000-0000-000002000000}"/>
    <cellStyle name="Normal" xfId="0" builtinId="0"/>
    <cellStyle name="Normal 11" xfId="6" xr:uid="{00000000-0005-0000-0000-000004000000}"/>
    <cellStyle name="Normal 2" xfId="7" xr:uid="{00000000-0005-0000-0000-000005000000}"/>
    <cellStyle name="Normal 3" xfId="8" xr:uid="{00000000-0005-0000-0000-000006000000}"/>
    <cellStyle name="Normal_2007-16618" xfId="1" xr:uid="{00000000-0005-0000-0000-000007000000}"/>
    <cellStyle name="Percent 2" xfId="9" xr:uid="{00000000-0005-0000-0000-000008000000}"/>
    <cellStyle name="Text" xfId="10" xr:uid="{00000000-0005-0000-0000-000009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54"/>
  <sheetViews>
    <sheetView rightToLeft="1" topLeftCell="A19" workbookViewId="0">
      <selection activeCell="D44" sqref="D44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</v>
      </c>
    </row>
    <row r="2" spans="1:36">
      <c r="B2" s="2" t="s">
        <v>2</v>
      </c>
      <c r="C2" t="s">
        <v>3</v>
      </c>
    </row>
    <row r="3" spans="1:36">
      <c r="B3" s="2" t="s">
        <v>4</v>
      </c>
      <c r="C3" t="s">
        <v>5</v>
      </c>
    </row>
    <row r="4" spans="1:36">
      <c r="B4" s="2" t="s">
        <v>6</v>
      </c>
      <c r="C4" t="s">
        <v>7</v>
      </c>
    </row>
    <row r="5" spans="1:36">
      <c r="B5" s="75" t="s">
        <v>8</v>
      </c>
      <c r="C5" t="s">
        <v>9</v>
      </c>
    </row>
    <row r="6" spans="1:36" ht="26.25" customHeight="1">
      <c r="B6" s="86" t="s">
        <v>10</v>
      </c>
      <c r="C6" s="87"/>
      <c r="D6" s="88"/>
    </row>
    <row r="7" spans="1:36" s="3" customFormat="1">
      <c r="B7" s="4"/>
      <c r="C7" s="61" t="s">
        <v>11</v>
      </c>
      <c r="D7" s="62" t="s">
        <v>12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11</v>
      </c>
    </row>
    <row r="8" spans="1:36" s="3" customFormat="1">
      <c r="B8" s="4"/>
      <c r="C8" s="63" t="s">
        <v>13</v>
      </c>
      <c r="D8" s="64" t="s">
        <v>14</v>
      </c>
      <c r="AJ8" s="5" t="s">
        <v>15</v>
      </c>
    </row>
    <row r="9" spans="1:36" s="6" customFormat="1" ht="18" customHeight="1">
      <c r="B9" s="67"/>
      <c r="C9" s="66" t="s">
        <v>16</v>
      </c>
      <c r="D9" s="65" t="s">
        <v>17</v>
      </c>
      <c r="AJ9" s="5" t="s">
        <v>18</v>
      </c>
    </row>
    <row r="10" spans="1:36" s="6" customFormat="1" ht="18" customHeight="1">
      <c r="B10" s="68" t="s">
        <v>19</v>
      </c>
      <c r="C10" s="58"/>
      <c r="D10" s="59"/>
      <c r="AJ10" s="8"/>
    </row>
    <row r="11" spans="1:36">
      <c r="A11" s="9" t="s">
        <v>20</v>
      </c>
      <c r="B11" s="69" t="s">
        <v>21</v>
      </c>
      <c r="C11" s="76">
        <v>52729.620777999</v>
      </c>
      <c r="D11" s="77">
        <v>3.0700000000000002E-2</v>
      </c>
    </row>
    <row r="12" spans="1:36">
      <c r="B12" s="69" t="s">
        <v>22</v>
      </c>
      <c r="C12" s="60"/>
      <c r="D12" s="60"/>
    </row>
    <row r="13" spans="1:36">
      <c r="A13" s="10" t="s">
        <v>20</v>
      </c>
      <c r="B13" s="70" t="s">
        <v>23</v>
      </c>
      <c r="C13" s="78">
        <v>469252.23462589999</v>
      </c>
      <c r="D13" s="79">
        <v>0.27310000000000001</v>
      </c>
    </row>
    <row r="14" spans="1:36">
      <c r="A14" s="10" t="s">
        <v>20</v>
      </c>
      <c r="B14" s="70" t="s">
        <v>24</v>
      </c>
      <c r="C14" s="78">
        <v>0</v>
      </c>
      <c r="D14" s="79">
        <v>0</v>
      </c>
    </row>
    <row r="15" spans="1:36">
      <c r="A15" s="10" t="s">
        <v>20</v>
      </c>
      <c r="B15" s="70" t="s">
        <v>25</v>
      </c>
      <c r="C15" s="78">
        <v>358124.4025326345</v>
      </c>
      <c r="D15" s="79">
        <v>0.2084</v>
      </c>
    </row>
    <row r="16" spans="1:36">
      <c r="A16" s="10" t="s">
        <v>20</v>
      </c>
      <c r="B16" s="70" t="s">
        <v>26</v>
      </c>
      <c r="C16" s="78">
        <v>354681.99317668774</v>
      </c>
      <c r="D16" s="79">
        <v>0.2064</v>
      </c>
    </row>
    <row r="17" spans="1:4">
      <c r="A17" s="10" t="s">
        <v>20</v>
      </c>
      <c r="B17" s="70" t="s">
        <v>27</v>
      </c>
      <c r="C17" s="78">
        <v>178722.52684243699</v>
      </c>
      <c r="D17" s="79">
        <v>0.104</v>
      </c>
    </row>
    <row r="18" spans="1:4">
      <c r="A18" s="10" t="s">
        <v>20</v>
      </c>
      <c r="B18" s="70" t="s">
        <v>28</v>
      </c>
      <c r="C18" s="78">
        <v>64595.638342010359</v>
      </c>
      <c r="D18" s="79">
        <v>3.7600000000000001E-2</v>
      </c>
    </row>
    <row r="19" spans="1:4">
      <c r="A19" s="10" t="s">
        <v>20</v>
      </c>
      <c r="B19" s="70" t="s">
        <v>29</v>
      </c>
      <c r="C19" s="78">
        <v>186.40716</v>
      </c>
      <c r="D19" s="79">
        <v>1E-4</v>
      </c>
    </row>
    <row r="20" spans="1:4">
      <c r="A20" s="10" t="s">
        <v>20</v>
      </c>
      <c r="B20" s="70" t="s">
        <v>30</v>
      </c>
      <c r="C20" s="78">
        <v>0</v>
      </c>
      <c r="D20" s="79">
        <v>0</v>
      </c>
    </row>
    <row r="21" spans="1:4">
      <c r="A21" s="10" t="s">
        <v>20</v>
      </c>
      <c r="B21" s="70" t="s">
        <v>31</v>
      </c>
      <c r="C21" s="78">
        <v>0</v>
      </c>
      <c r="D21" s="79">
        <v>0</v>
      </c>
    </row>
    <row r="22" spans="1:4">
      <c r="A22" s="10" t="s">
        <v>20</v>
      </c>
      <c r="B22" s="70" t="s">
        <v>32</v>
      </c>
      <c r="C22" s="78">
        <v>16266.484200000001</v>
      </c>
      <c r="D22" s="79">
        <v>9.4999999999999998E-3</v>
      </c>
    </row>
    <row r="23" spans="1:4">
      <c r="B23" s="69" t="s">
        <v>33</v>
      </c>
      <c r="C23" s="60"/>
      <c r="D23" s="60"/>
    </row>
    <row r="24" spans="1:4">
      <c r="A24" s="10" t="s">
        <v>20</v>
      </c>
      <c r="B24" s="70" t="s">
        <v>34</v>
      </c>
      <c r="C24" s="78">
        <v>0</v>
      </c>
      <c r="D24" s="79">
        <v>0</v>
      </c>
    </row>
    <row r="25" spans="1:4">
      <c r="A25" s="10" t="s">
        <v>20</v>
      </c>
      <c r="B25" s="70" t="s">
        <v>35</v>
      </c>
      <c r="C25" s="78">
        <v>0</v>
      </c>
      <c r="D25" s="79">
        <v>0</v>
      </c>
    </row>
    <row r="26" spans="1:4">
      <c r="A26" s="10" t="s">
        <v>20</v>
      </c>
      <c r="B26" s="70" t="s">
        <v>25</v>
      </c>
      <c r="C26" s="78">
        <v>49308.454369816449</v>
      </c>
      <c r="D26" s="79">
        <v>2.87E-2</v>
      </c>
    </row>
    <row r="27" spans="1:4">
      <c r="A27" s="10" t="s">
        <v>20</v>
      </c>
      <c r="B27" s="70" t="s">
        <v>36</v>
      </c>
      <c r="C27" s="78">
        <v>636.69219412289999</v>
      </c>
      <c r="D27" s="79">
        <v>4.0000000000000002E-4</v>
      </c>
    </row>
    <row r="28" spans="1:4">
      <c r="A28" s="10" t="s">
        <v>20</v>
      </c>
      <c r="B28" s="70" t="s">
        <v>37</v>
      </c>
      <c r="C28" s="78">
        <v>136257.13674575911</v>
      </c>
      <c r="D28" s="79">
        <v>7.9299999999999995E-2</v>
      </c>
    </row>
    <row r="29" spans="1:4">
      <c r="A29" s="10" t="s">
        <v>20</v>
      </c>
      <c r="B29" s="70" t="s">
        <v>38</v>
      </c>
      <c r="C29" s="78">
        <v>0.10750659999999999</v>
      </c>
      <c r="D29" s="79">
        <v>0</v>
      </c>
    </row>
    <row r="30" spans="1:4">
      <c r="A30" s="10" t="s">
        <v>20</v>
      </c>
      <c r="B30" s="70" t="s">
        <v>39</v>
      </c>
      <c r="C30" s="78">
        <v>0</v>
      </c>
      <c r="D30" s="79">
        <v>0</v>
      </c>
    </row>
    <row r="31" spans="1:4">
      <c r="A31" s="10" t="s">
        <v>20</v>
      </c>
      <c r="B31" s="70" t="s">
        <v>40</v>
      </c>
      <c r="C31" s="78">
        <v>-210.000733519314</v>
      </c>
      <c r="D31" s="79">
        <v>-1E-4</v>
      </c>
    </row>
    <row r="32" spans="1:4">
      <c r="A32" s="10" t="s">
        <v>20</v>
      </c>
      <c r="B32" s="70" t="s">
        <v>41</v>
      </c>
      <c r="C32" s="78">
        <v>2159.0415137280002</v>
      </c>
      <c r="D32" s="79">
        <v>1.2999999999999999E-3</v>
      </c>
    </row>
    <row r="33" spans="1:4">
      <c r="A33" s="10" t="s">
        <v>20</v>
      </c>
      <c r="B33" s="69" t="s">
        <v>42</v>
      </c>
      <c r="C33" s="78">
        <v>35444.702282947925</v>
      </c>
      <c r="D33" s="79">
        <v>2.06E-2</v>
      </c>
    </row>
    <row r="34" spans="1:4">
      <c r="A34" s="10" t="s">
        <v>20</v>
      </c>
      <c r="B34" s="69" t="s">
        <v>43</v>
      </c>
      <c r="C34" s="78">
        <v>0</v>
      </c>
      <c r="D34" s="79">
        <v>0</v>
      </c>
    </row>
    <row r="35" spans="1:4">
      <c r="A35" s="10" t="s">
        <v>20</v>
      </c>
      <c r="B35" s="69" t="s">
        <v>44</v>
      </c>
      <c r="C35" s="78">
        <v>777.93431857344001</v>
      </c>
      <c r="D35" s="79">
        <v>5.0000000000000001E-4</v>
      </c>
    </row>
    <row r="36" spans="1:4">
      <c r="A36" s="10" t="s">
        <v>20</v>
      </c>
      <c r="B36" s="69" t="s">
        <v>45</v>
      </c>
      <c r="C36" s="78">
        <v>0</v>
      </c>
      <c r="D36" s="79">
        <v>0</v>
      </c>
    </row>
    <row r="37" spans="1:4">
      <c r="A37" s="10" t="s">
        <v>20</v>
      </c>
      <c r="B37" s="69" t="s">
        <v>46</v>
      </c>
      <c r="C37" s="78">
        <v>-444.56906785000001</v>
      </c>
      <c r="D37" s="79">
        <v>-2.9999999999999997E-4</v>
      </c>
    </row>
    <row r="38" spans="1:4">
      <c r="A38" s="10"/>
      <c r="B38" s="71" t="s">
        <v>47</v>
      </c>
      <c r="C38" s="60"/>
      <c r="D38" s="60"/>
    </row>
    <row r="39" spans="1:4">
      <c r="A39" s="10" t="s">
        <v>20</v>
      </c>
      <c r="B39" s="72" t="s">
        <v>48</v>
      </c>
      <c r="C39" s="78">
        <v>0</v>
      </c>
      <c r="D39" s="79">
        <v>0</v>
      </c>
    </row>
    <row r="40" spans="1:4">
      <c r="A40" s="10" t="s">
        <v>20</v>
      </c>
      <c r="B40" s="72" t="s">
        <v>49</v>
      </c>
      <c r="C40" s="78">
        <v>0</v>
      </c>
      <c r="D40" s="79">
        <v>0</v>
      </c>
    </row>
    <row r="41" spans="1:4">
      <c r="A41" s="10" t="s">
        <v>20</v>
      </c>
      <c r="B41" s="72" t="s">
        <v>50</v>
      </c>
      <c r="C41" s="78">
        <v>0</v>
      </c>
      <c r="D41" s="79">
        <v>0</v>
      </c>
    </row>
    <row r="42" spans="1:4">
      <c r="B42" s="72" t="s">
        <v>51</v>
      </c>
      <c r="C42" s="78">
        <v>1718488.8067878471</v>
      </c>
      <c r="D42" s="79">
        <v>1</v>
      </c>
    </row>
    <row r="43" spans="1:4">
      <c r="A43" s="10" t="s">
        <v>20</v>
      </c>
      <c r="B43" s="73" t="s">
        <v>52</v>
      </c>
      <c r="C43" s="78">
        <v>55278.35</v>
      </c>
      <c r="D43" s="79">
        <f>C43/C42</f>
        <v>3.216683738739317E-2</v>
      </c>
    </row>
    <row r="44" spans="1:4">
      <c r="B44" s="11" t="s">
        <v>53</v>
      </c>
    </row>
    <row r="45" spans="1:4">
      <c r="C45" s="13" t="s">
        <v>54</v>
      </c>
      <c r="D45" s="14" t="s">
        <v>55</v>
      </c>
    </row>
    <row r="46" spans="1:4">
      <c r="C46" s="13" t="s">
        <v>16</v>
      </c>
      <c r="D46" s="13" t="s">
        <v>17</v>
      </c>
    </row>
    <row r="47" spans="1:4">
      <c r="C47" t="s">
        <v>56</v>
      </c>
      <c r="D47">
        <v>3.5649999999999999</v>
      </c>
    </row>
    <row r="48" spans="1:4">
      <c r="C48" t="s">
        <v>57</v>
      </c>
      <c r="D48">
        <v>3.9003000000000001</v>
      </c>
    </row>
    <row r="49" spans="3:4">
      <c r="C49" t="s">
        <v>58</v>
      </c>
      <c r="D49">
        <v>3.6854</v>
      </c>
    </row>
    <row r="50" spans="3:4">
      <c r="C50" t="s">
        <v>59</v>
      </c>
      <c r="D50">
        <v>4.3986000000000001</v>
      </c>
    </row>
    <row r="51" spans="3:4">
      <c r="C51" t="s">
        <v>60</v>
      </c>
      <c r="D51">
        <v>3.2787999999999998E-2</v>
      </c>
    </row>
    <row r="52" spans="3:4">
      <c r="C52" t="s">
        <v>61</v>
      </c>
      <c r="D52">
        <v>2.1722000000000001</v>
      </c>
    </row>
    <row r="53" spans="3:4">
      <c r="C53" t="s">
        <v>62</v>
      </c>
      <c r="D53">
        <v>1</v>
      </c>
    </row>
    <row r="54" spans="3:4">
      <c r="C54" t="s">
        <v>63</v>
      </c>
      <c r="D54">
        <v>0.52229999999999999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</v>
      </c>
    </row>
    <row r="2" spans="2:61">
      <c r="B2" s="2" t="s">
        <v>2</v>
      </c>
      <c r="C2" t="s">
        <v>3</v>
      </c>
    </row>
    <row r="3" spans="2:61">
      <c r="B3" s="2" t="s">
        <v>4</v>
      </c>
      <c r="C3" t="s">
        <v>5</v>
      </c>
    </row>
    <row r="4" spans="2:61">
      <c r="B4" s="2" t="s">
        <v>6</v>
      </c>
      <c r="C4" t="s">
        <v>7</v>
      </c>
    </row>
    <row r="5" spans="2:61">
      <c r="B5" s="75" t="s">
        <v>8</v>
      </c>
      <c r="C5" t="s">
        <v>9</v>
      </c>
    </row>
    <row r="6" spans="2:61" ht="26.25" customHeight="1">
      <c r="B6" s="99" t="s">
        <v>124</v>
      </c>
      <c r="C6" s="100"/>
      <c r="D6" s="100"/>
      <c r="E6" s="100"/>
      <c r="F6" s="100"/>
      <c r="G6" s="100"/>
      <c r="H6" s="100"/>
      <c r="I6" s="100"/>
      <c r="J6" s="100"/>
      <c r="K6" s="100"/>
      <c r="L6" s="101"/>
    </row>
    <row r="7" spans="2:61" ht="26.25" customHeight="1">
      <c r="B7" s="99" t="s">
        <v>1532</v>
      </c>
      <c r="C7" s="100"/>
      <c r="D7" s="100"/>
      <c r="E7" s="100"/>
      <c r="F7" s="100"/>
      <c r="G7" s="100"/>
      <c r="H7" s="100"/>
      <c r="I7" s="100"/>
      <c r="J7" s="100"/>
      <c r="K7" s="100"/>
      <c r="L7" s="101"/>
      <c r="BI7" s="19"/>
    </row>
    <row r="8" spans="2:61" s="19" customFormat="1" ht="63">
      <c r="B8" s="4" t="s">
        <v>1524</v>
      </c>
      <c r="C8" s="28" t="s">
        <v>66</v>
      </c>
      <c r="D8" s="28" t="s">
        <v>126</v>
      </c>
      <c r="E8" s="28" t="s">
        <v>218</v>
      </c>
      <c r="F8" s="28" t="s">
        <v>70</v>
      </c>
      <c r="G8" s="28" t="s">
        <v>129</v>
      </c>
      <c r="H8" s="28" t="s">
        <v>130</v>
      </c>
      <c r="I8" s="28" t="s">
        <v>73</v>
      </c>
      <c r="J8" s="28" t="s">
        <v>219</v>
      </c>
      <c r="K8" s="28" t="s">
        <v>74</v>
      </c>
      <c r="L8" s="36" t="s">
        <v>133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136</v>
      </c>
      <c r="H9" s="21"/>
      <c r="I9" s="21" t="s">
        <v>13</v>
      </c>
      <c r="J9" s="21" t="s">
        <v>14</v>
      </c>
      <c r="K9" s="31" t="s">
        <v>14</v>
      </c>
      <c r="L9" s="45" t="s">
        <v>14</v>
      </c>
      <c r="BD9" s="16"/>
      <c r="BE9" s="16"/>
      <c r="BF9" s="16"/>
      <c r="BH9" s="23"/>
    </row>
    <row r="10" spans="2:61" s="23" customFormat="1" ht="18" customHeight="1">
      <c r="B10" s="22"/>
      <c r="C10" s="7" t="s">
        <v>16</v>
      </c>
      <c r="D10" s="7" t="s">
        <v>17</v>
      </c>
      <c r="E10" s="7" t="s">
        <v>76</v>
      </c>
      <c r="F10" s="7" t="s">
        <v>76</v>
      </c>
      <c r="G10" s="7" t="s">
        <v>77</v>
      </c>
      <c r="H10" s="7" t="s">
        <v>78</v>
      </c>
      <c r="I10" s="7" t="s">
        <v>79</v>
      </c>
      <c r="J10" s="7" t="s">
        <v>80</v>
      </c>
      <c r="K10" s="34" t="s">
        <v>81</v>
      </c>
      <c r="L10" s="34" t="s">
        <v>82</v>
      </c>
      <c r="BD10" s="16"/>
      <c r="BE10" s="19"/>
      <c r="BF10" s="16"/>
    </row>
    <row r="11" spans="2:61" s="23" customFormat="1" ht="18" customHeight="1">
      <c r="B11" s="24" t="s">
        <v>1533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85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1534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117</v>
      </c>
      <c r="C14" t="s">
        <v>117</v>
      </c>
      <c r="D14" s="16"/>
      <c r="E14" t="s">
        <v>117</v>
      </c>
      <c r="F14" t="s">
        <v>117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1535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117</v>
      </c>
      <c r="C16" t="s">
        <v>117</v>
      </c>
      <c r="D16" s="16"/>
      <c r="E16" t="s">
        <v>117</v>
      </c>
      <c r="F16" t="s">
        <v>117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1536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117</v>
      </c>
      <c r="C18" t="s">
        <v>117</v>
      </c>
      <c r="D18" s="16"/>
      <c r="E18" t="s">
        <v>117</v>
      </c>
      <c r="F18" t="s">
        <v>117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817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117</v>
      </c>
      <c r="C20" t="s">
        <v>117</v>
      </c>
      <c r="D20" s="16"/>
      <c r="E20" t="s">
        <v>117</v>
      </c>
      <c r="F20" t="s">
        <v>117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121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1534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117</v>
      </c>
      <c r="C23" t="s">
        <v>117</v>
      </c>
      <c r="D23" s="16"/>
      <c r="E23" t="s">
        <v>117</v>
      </c>
      <c r="F23" t="s">
        <v>117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1537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117</v>
      </c>
      <c r="C25" t="s">
        <v>117</v>
      </c>
      <c r="D25" s="16"/>
      <c r="E25" t="s">
        <v>117</v>
      </c>
      <c r="F25" t="s">
        <v>117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1536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117</v>
      </c>
      <c r="C27" t="s">
        <v>117</v>
      </c>
      <c r="D27" s="16"/>
      <c r="E27" t="s">
        <v>117</v>
      </c>
      <c r="F27" t="s">
        <v>117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1538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117</v>
      </c>
      <c r="C29" t="s">
        <v>117</v>
      </c>
      <c r="D29" s="16"/>
      <c r="E29" t="s">
        <v>117</v>
      </c>
      <c r="F29" t="s">
        <v>117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817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117</v>
      </c>
      <c r="C31" t="s">
        <v>117</v>
      </c>
      <c r="D31" s="16"/>
      <c r="E31" t="s">
        <v>117</v>
      </c>
      <c r="F31" t="s">
        <v>117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123</v>
      </c>
      <c r="C32" s="16"/>
      <c r="D32" s="16"/>
      <c r="E32" s="16"/>
    </row>
    <row r="33" spans="2:5">
      <c r="B33" t="s">
        <v>212</v>
      </c>
      <c r="C33" s="16"/>
      <c r="D33" s="16"/>
      <c r="E33" s="16"/>
    </row>
    <row r="34" spans="2:5">
      <c r="B34" t="s">
        <v>213</v>
      </c>
      <c r="C34" s="16"/>
      <c r="D34" s="16"/>
      <c r="E34" s="16"/>
    </row>
    <row r="35" spans="2:5">
      <c r="B35" t="s">
        <v>214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</v>
      </c>
    </row>
    <row r="2" spans="1:60">
      <c r="B2" s="2" t="s">
        <v>2</v>
      </c>
      <c r="C2" t="s">
        <v>3</v>
      </c>
    </row>
    <row r="3" spans="1:60">
      <c r="B3" s="2" t="s">
        <v>4</v>
      </c>
      <c r="C3" t="s">
        <v>5</v>
      </c>
    </row>
    <row r="4" spans="1:60">
      <c r="B4" s="2" t="s">
        <v>6</v>
      </c>
      <c r="C4" t="s">
        <v>7</v>
      </c>
    </row>
    <row r="5" spans="1:60">
      <c r="B5" s="75" t="s">
        <v>8</v>
      </c>
      <c r="C5" t="s">
        <v>9</v>
      </c>
    </row>
    <row r="6" spans="1:60" ht="26.25" customHeight="1">
      <c r="B6" s="99" t="s">
        <v>124</v>
      </c>
      <c r="C6" s="100"/>
      <c r="D6" s="100"/>
      <c r="E6" s="100"/>
      <c r="F6" s="100"/>
      <c r="G6" s="100"/>
      <c r="H6" s="100"/>
      <c r="I6" s="100"/>
      <c r="J6" s="100"/>
      <c r="K6" s="101"/>
      <c r="BD6" s="16" t="s">
        <v>149</v>
      </c>
      <c r="BF6" s="16" t="s">
        <v>650</v>
      </c>
      <c r="BH6" s="19" t="s">
        <v>92</v>
      </c>
    </row>
    <row r="7" spans="1:60" ht="26.25" customHeight="1">
      <c r="B7" s="99" t="s">
        <v>1539</v>
      </c>
      <c r="C7" s="100"/>
      <c r="D7" s="100"/>
      <c r="E7" s="100"/>
      <c r="F7" s="100"/>
      <c r="G7" s="100"/>
      <c r="H7" s="100"/>
      <c r="I7" s="100"/>
      <c r="J7" s="100"/>
      <c r="K7" s="101"/>
      <c r="BD7" s="19" t="s">
        <v>1540</v>
      </c>
      <c r="BF7" s="16" t="s">
        <v>1541</v>
      </c>
      <c r="BH7" s="19" t="s">
        <v>56</v>
      </c>
    </row>
    <row r="8" spans="1:60" s="19" customFormat="1" ht="63">
      <c r="A8" s="15"/>
      <c r="B8" s="4" t="s">
        <v>1524</v>
      </c>
      <c r="C8" s="28" t="s">
        <v>66</v>
      </c>
      <c r="D8" s="28" t="s">
        <v>126</v>
      </c>
      <c r="E8" s="28" t="s">
        <v>218</v>
      </c>
      <c r="F8" s="28" t="s">
        <v>70</v>
      </c>
      <c r="G8" s="28" t="s">
        <v>129</v>
      </c>
      <c r="H8" s="28" t="s">
        <v>130</v>
      </c>
      <c r="I8" s="28" t="s">
        <v>73</v>
      </c>
      <c r="J8" s="28" t="s">
        <v>74</v>
      </c>
      <c r="K8" s="28" t="s">
        <v>133</v>
      </c>
      <c r="BC8" s="16" t="s">
        <v>1542</v>
      </c>
      <c r="BD8" s="16" t="s">
        <v>1543</v>
      </c>
      <c r="BE8" s="16" t="s">
        <v>1544</v>
      </c>
      <c r="BG8" s="23" t="s">
        <v>57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136</v>
      </c>
      <c r="H9" s="21"/>
      <c r="I9" s="21" t="s">
        <v>13</v>
      </c>
      <c r="J9" s="31" t="s">
        <v>14</v>
      </c>
      <c r="K9" s="47" t="s">
        <v>14</v>
      </c>
      <c r="BC9" s="16" t="s">
        <v>1545</v>
      </c>
      <c r="BE9" s="16" t="s">
        <v>424</v>
      </c>
      <c r="BG9" s="23" t="s">
        <v>59</v>
      </c>
    </row>
    <row r="10" spans="1:60" s="23" customFormat="1" ht="18" customHeight="1">
      <c r="A10" s="15"/>
      <c r="B10" s="22"/>
      <c r="C10" s="7" t="s">
        <v>16</v>
      </c>
      <c r="D10" s="7" t="s">
        <v>17</v>
      </c>
      <c r="E10" s="7" t="s">
        <v>76</v>
      </c>
      <c r="F10" s="7" t="s">
        <v>76</v>
      </c>
      <c r="G10" s="7" t="s">
        <v>77</v>
      </c>
      <c r="H10" s="7" t="s">
        <v>78</v>
      </c>
      <c r="I10" s="48" t="s">
        <v>79</v>
      </c>
      <c r="J10" s="48" t="s">
        <v>80</v>
      </c>
      <c r="K10" s="48" t="s">
        <v>81</v>
      </c>
      <c r="L10" s="19"/>
      <c r="M10" s="19"/>
      <c r="N10" s="19"/>
      <c r="O10" s="19"/>
      <c r="BC10" s="16" t="s">
        <v>1546</v>
      </c>
      <c r="BD10" s="19"/>
      <c r="BE10" s="16" t="s">
        <v>1547</v>
      </c>
      <c r="BG10" s="16" t="s">
        <v>1548</v>
      </c>
    </row>
    <row r="11" spans="1:60" s="23" customFormat="1" ht="18" customHeight="1">
      <c r="A11" s="15"/>
      <c r="B11" s="24" t="s">
        <v>1549</v>
      </c>
      <c r="C11" s="7"/>
      <c r="D11" s="7"/>
      <c r="E11" s="7"/>
      <c r="F11" s="7"/>
      <c r="G11" s="76">
        <v>0</v>
      </c>
      <c r="H11" s="25"/>
      <c r="I11" s="76">
        <v>0</v>
      </c>
      <c r="J11" s="77">
        <v>0</v>
      </c>
      <c r="K11" s="77">
        <v>0</v>
      </c>
      <c r="L11" s="19"/>
      <c r="M11" s="19"/>
      <c r="N11" s="19"/>
      <c r="O11" s="19"/>
      <c r="BC11" s="16" t="s">
        <v>1550</v>
      </c>
      <c r="BD11" s="19"/>
      <c r="BE11" s="16" t="s">
        <v>1551</v>
      </c>
      <c r="BG11" s="16" t="s">
        <v>61</v>
      </c>
    </row>
    <row r="12" spans="1:60">
      <c r="B12" s="80" t="s">
        <v>85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1552</v>
      </c>
      <c r="BF12" s="16" t="s">
        <v>1553</v>
      </c>
    </row>
    <row r="13" spans="1:60">
      <c r="B13" t="s">
        <v>117</v>
      </c>
      <c r="C13" t="s">
        <v>117</v>
      </c>
      <c r="D13" s="19"/>
      <c r="E13" t="s">
        <v>117</v>
      </c>
      <c r="F13" t="s">
        <v>117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62</v>
      </c>
      <c r="BE13" s="16" t="s">
        <v>1554</v>
      </c>
      <c r="BF13" s="16" t="s">
        <v>934</v>
      </c>
    </row>
    <row r="14" spans="1:60">
      <c r="B14" s="80" t="s">
        <v>121</v>
      </c>
      <c r="C14" s="19"/>
      <c r="D14" s="19"/>
      <c r="E14" s="19"/>
      <c r="F14" s="19"/>
      <c r="G14" s="82">
        <v>0</v>
      </c>
      <c r="H14" s="19"/>
      <c r="I14" s="82">
        <v>0</v>
      </c>
      <c r="J14" s="81">
        <v>0</v>
      </c>
      <c r="K14" s="81">
        <v>0</v>
      </c>
      <c r="BF14" s="16" t="s">
        <v>1555</v>
      </c>
    </row>
    <row r="15" spans="1:60">
      <c r="B15" t="s">
        <v>117</v>
      </c>
      <c r="C15" t="s">
        <v>117</v>
      </c>
      <c r="D15" s="19"/>
      <c r="E15" t="s">
        <v>117</v>
      </c>
      <c r="F15" t="s">
        <v>117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BF15" s="16" t="s">
        <v>416</v>
      </c>
    </row>
    <row r="16" spans="1:60">
      <c r="B16" t="s">
        <v>123</v>
      </c>
      <c r="C16" s="19"/>
      <c r="D16" s="19"/>
      <c r="E16" s="19"/>
      <c r="F16" s="19"/>
      <c r="G16" s="19"/>
      <c r="H16" s="19"/>
      <c r="BF16" s="16" t="s">
        <v>429</v>
      </c>
    </row>
    <row r="17" spans="2:58">
      <c r="B17" t="s">
        <v>212</v>
      </c>
      <c r="C17" s="19"/>
      <c r="D17" s="19"/>
      <c r="E17" s="19"/>
      <c r="F17" s="19"/>
      <c r="G17" s="19"/>
      <c r="H17" s="19"/>
      <c r="BF17" s="16" t="s">
        <v>938</v>
      </c>
    </row>
    <row r="18" spans="2:58">
      <c r="B18" t="s">
        <v>213</v>
      </c>
      <c r="C18" s="19"/>
      <c r="D18" s="19"/>
      <c r="E18" s="19"/>
      <c r="F18" s="19"/>
      <c r="G18" s="19"/>
      <c r="H18" s="19"/>
      <c r="BF18" s="16" t="s">
        <v>1556</v>
      </c>
    </row>
    <row r="19" spans="2:58">
      <c r="B19" t="s">
        <v>214</v>
      </c>
      <c r="C19" s="19"/>
      <c r="D19" s="19"/>
      <c r="E19" s="19"/>
      <c r="F19" s="19"/>
      <c r="G19" s="19"/>
      <c r="H19" s="19"/>
      <c r="BF19" s="16" t="s">
        <v>1557</v>
      </c>
    </row>
    <row r="20" spans="2:58">
      <c r="C20" s="19"/>
      <c r="D20" s="19"/>
      <c r="E20" s="19"/>
      <c r="F20" s="19"/>
      <c r="G20" s="19"/>
      <c r="H20" s="19"/>
      <c r="BF20" s="16" t="s">
        <v>352</v>
      </c>
    </row>
    <row r="21" spans="2:58">
      <c r="C21" s="19"/>
      <c r="D21" s="19"/>
      <c r="E21" s="19"/>
      <c r="F21" s="19"/>
      <c r="G21" s="19"/>
      <c r="H21" s="19"/>
      <c r="BF21" s="16" t="s">
        <v>62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5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</v>
      </c>
    </row>
    <row r="2" spans="2:81">
      <c r="B2" s="2" t="s">
        <v>2</v>
      </c>
      <c r="C2" t="s">
        <v>3</v>
      </c>
    </row>
    <row r="3" spans="2:81">
      <c r="B3" s="2" t="s">
        <v>4</v>
      </c>
      <c r="C3" t="s">
        <v>5</v>
      </c>
      <c r="E3" s="15"/>
    </row>
    <row r="4" spans="2:81">
      <c r="B4" s="2" t="s">
        <v>6</v>
      </c>
      <c r="C4" t="s">
        <v>7</v>
      </c>
    </row>
    <row r="5" spans="2:81">
      <c r="B5" s="75" t="s">
        <v>8</v>
      </c>
      <c r="C5" t="s">
        <v>9</v>
      </c>
    </row>
    <row r="6" spans="2:81" ht="26.25" customHeight="1">
      <c r="B6" s="99" t="s">
        <v>124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1"/>
    </row>
    <row r="7" spans="2:81" ht="26.25" customHeight="1">
      <c r="B7" s="99" t="s">
        <v>1558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1"/>
    </row>
    <row r="8" spans="2:81" s="19" customFormat="1" ht="63">
      <c r="B8" s="4" t="s">
        <v>1524</v>
      </c>
      <c r="C8" s="28" t="s">
        <v>66</v>
      </c>
      <c r="D8" s="18" t="s">
        <v>1559</v>
      </c>
      <c r="E8" s="28" t="s">
        <v>68</v>
      </c>
      <c r="F8" s="28" t="s">
        <v>69</v>
      </c>
      <c r="G8" s="28" t="s">
        <v>127</v>
      </c>
      <c r="H8" s="28" t="s">
        <v>128</v>
      </c>
      <c r="I8" s="28" t="s">
        <v>70</v>
      </c>
      <c r="J8" s="28" t="s">
        <v>71</v>
      </c>
      <c r="K8" s="28" t="s">
        <v>72</v>
      </c>
      <c r="L8" s="28" t="s">
        <v>129</v>
      </c>
      <c r="M8" s="28" t="s">
        <v>130</v>
      </c>
      <c r="N8" s="28" t="s">
        <v>73</v>
      </c>
      <c r="O8" s="28" t="s">
        <v>219</v>
      </c>
      <c r="P8" s="28" t="s">
        <v>74</v>
      </c>
      <c r="Q8" s="36" t="s">
        <v>133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134</v>
      </c>
      <c r="H9" s="31" t="s">
        <v>135</v>
      </c>
      <c r="I9" s="31"/>
      <c r="J9" s="31" t="s">
        <v>14</v>
      </c>
      <c r="K9" s="31" t="s">
        <v>14</v>
      </c>
      <c r="L9" s="31" t="s">
        <v>136</v>
      </c>
      <c r="M9" s="31"/>
      <c r="N9" s="31" t="s">
        <v>13</v>
      </c>
      <c r="O9" s="31" t="s">
        <v>14</v>
      </c>
      <c r="P9" s="31" t="s">
        <v>14</v>
      </c>
      <c r="Q9" s="32" t="s">
        <v>14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16</v>
      </c>
      <c r="D10" s="7" t="s">
        <v>17</v>
      </c>
      <c r="E10" s="7" t="s">
        <v>76</v>
      </c>
      <c r="F10" s="7" t="s">
        <v>77</v>
      </c>
      <c r="G10" s="7" t="s">
        <v>78</v>
      </c>
      <c r="H10" s="7" t="s">
        <v>79</v>
      </c>
      <c r="I10" s="7" t="s">
        <v>80</v>
      </c>
      <c r="J10" s="7" t="s">
        <v>81</v>
      </c>
      <c r="K10" s="7" t="s">
        <v>82</v>
      </c>
      <c r="L10" s="7" t="s">
        <v>83</v>
      </c>
      <c r="M10" s="7" t="s">
        <v>138</v>
      </c>
      <c r="N10" s="7" t="s">
        <v>139</v>
      </c>
      <c r="O10" s="7" t="s">
        <v>140</v>
      </c>
      <c r="P10" s="7" t="s">
        <v>141</v>
      </c>
      <c r="Q10" s="34" t="s">
        <v>142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1560</v>
      </c>
      <c r="C11" s="7"/>
      <c r="D11" s="7"/>
      <c r="E11" s="7"/>
      <c r="F11" s="7"/>
      <c r="G11" s="7"/>
      <c r="H11" s="76">
        <v>3.81</v>
      </c>
      <c r="I11" s="7"/>
      <c r="J11" s="7"/>
      <c r="K11" s="77">
        <v>1.7000000000000001E-2</v>
      </c>
      <c r="L11" s="76">
        <v>16693000</v>
      </c>
      <c r="M11" s="7"/>
      <c r="N11" s="76">
        <v>16266.484200000001</v>
      </c>
      <c r="O11" s="7"/>
      <c r="P11" s="77">
        <v>1</v>
      </c>
      <c r="Q11" s="77">
        <v>9.4999999999999998E-3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85</v>
      </c>
      <c r="H12" s="82">
        <v>3.81</v>
      </c>
      <c r="K12" s="81">
        <v>1.7000000000000001E-2</v>
      </c>
      <c r="L12" s="82">
        <v>16693000</v>
      </c>
      <c r="N12" s="82">
        <v>16266.484200000001</v>
      </c>
      <c r="P12" s="81">
        <v>1</v>
      </c>
      <c r="Q12" s="81">
        <v>9.4999999999999998E-3</v>
      </c>
    </row>
    <row r="13" spans="2:81">
      <c r="B13" s="80" t="s">
        <v>1561</v>
      </c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81">
      <c r="B14" t="s">
        <v>117</v>
      </c>
      <c r="C14" t="s">
        <v>117</v>
      </c>
      <c r="E14" t="s">
        <v>117</v>
      </c>
      <c r="H14" s="78">
        <v>0</v>
      </c>
      <c r="I14" t="s">
        <v>117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81">
      <c r="B15" s="80" t="s">
        <v>1562</v>
      </c>
      <c r="H15" s="82">
        <v>3.81</v>
      </c>
      <c r="K15" s="81">
        <v>1.7000000000000001E-2</v>
      </c>
      <c r="L15" s="82">
        <v>16693000</v>
      </c>
      <c r="N15" s="82">
        <v>16266.484200000001</v>
      </c>
      <c r="P15" s="81">
        <v>1</v>
      </c>
      <c r="Q15" s="81">
        <v>9.4999999999999998E-3</v>
      </c>
    </row>
    <row r="16" spans="2:81">
      <c r="B16" t="s">
        <v>1563</v>
      </c>
      <c r="C16" t="s">
        <v>1564</v>
      </c>
      <c r="D16" t="s">
        <v>1565</v>
      </c>
      <c r="E16" t="s">
        <v>90</v>
      </c>
      <c r="F16" t="s">
        <v>91</v>
      </c>
      <c r="G16" t="s">
        <v>1566</v>
      </c>
      <c r="H16" s="78">
        <v>2.57</v>
      </c>
      <c r="I16" t="s">
        <v>92</v>
      </c>
      <c r="J16" s="79">
        <v>6.1999999999999998E-3</v>
      </c>
      <c r="K16" s="79">
        <v>1.6E-2</v>
      </c>
      <c r="L16" s="78">
        <v>9952000</v>
      </c>
      <c r="M16" s="78">
        <v>98.76</v>
      </c>
      <c r="N16" s="78">
        <v>9828.5951999999997</v>
      </c>
      <c r="O16" s="79">
        <v>2E-3</v>
      </c>
      <c r="P16" s="79">
        <v>0.60419999999999996</v>
      </c>
      <c r="Q16" s="79">
        <v>5.7000000000000002E-3</v>
      </c>
    </row>
    <row r="17" spans="2:17">
      <c r="B17" t="s">
        <v>1567</v>
      </c>
      <c r="C17" t="s">
        <v>1568</v>
      </c>
      <c r="D17" t="s">
        <v>1565</v>
      </c>
      <c r="E17" t="s">
        <v>90</v>
      </c>
      <c r="F17" t="s">
        <v>91</v>
      </c>
      <c r="G17" t="s">
        <v>366</v>
      </c>
      <c r="H17" s="78">
        <v>5.65</v>
      </c>
      <c r="I17" t="s">
        <v>92</v>
      </c>
      <c r="J17" s="79">
        <v>2.0899999999999998E-2</v>
      </c>
      <c r="K17" s="79">
        <v>2.6200000000000001E-2</v>
      </c>
      <c r="L17" s="78">
        <v>2664000</v>
      </c>
      <c r="M17" s="78">
        <v>100.1</v>
      </c>
      <c r="N17" s="78">
        <v>2666.6640000000002</v>
      </c>
      <c r="O17" s="79">
        <v>9.4000000000000004E-3</v>
      </c>
      <c r="P17" s="79">
        <v>0.16389999999999999</v>
      </c>
      <c r="Q17" s="79">
        <v>1.6000000000000001E-3</v>
      </c>
    </row>
    <row r="18" spans="2:17">
      <c r="B18" t="s">
        <v>1569</v>
      </c>
      <c r="C18" t="s">
        <v>1570</v>
      </c>
      <c r="D18" t="s">
        <v>1571</v>
      </c>
      <c r="E18" t="s">
        <v>90</v>
      </c>
      <c r="F18" t="s">
        <v>91</v>
      </c>
      <c r="G18" t="s">
        <v>1572</v>
      </c>
      <c r="H18" s="78">
        <v>5.73</v>
      </c>
      <c r="I18" t="s">
        <v>92</v>
      </c>
      <c r="J18" s="79">
        <v>5.0000000000000001E-3</v>
      </c>
      <c r="K18" s="79">
        <v>1.32E-2</v>
      </c>
      <c r="L18" s="78">
        <v>4077000</v>
      </c>
      <c r="M18" s="78">
        <v>92.5</v>
      </c>
      <c r="N18" s="78">
        <v>3771.2249999999999</v>
      </c>
      <c r="O18" s="79">
        <v>5.1000000000000004E-3</v>
      </c>
      <c r="P18" s="79">
        <v>0.23180000000000001</v>
      </c>
      <c r="Q18" s="79">
        <v>2.2000000000000001E-3</v>
      </c>
    </row>
    <row r="19" spans="2:17">
      <c r="B19" s="80" t="s">
        <v>1573</v>
      </c>
      <c r="H19" s="82">
        <v>0</v>
      </c>
      <c r="K19" s="81">
        <v>0</v>
      </c>
      <c r="L19" s="82">
        <v>0</v>
      </c>
      <c r="N19" s="82">
        <v>0</v>
      </c>
      <c r="P19" s="81">
        <v>0</v>
      </c>
      <c r="Q19" s="81">
        <v>0</v>
      </c>
    </row>
    <row r="20" spans="2:17">
      <c r="B20" s="80" t="s">
        <v>1574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117</v>
      </c>
      <c r="C21" t="s">
        <v>117</v>
      </c>
      <c r="E21" t="s">
        <v>117</v>
      </c>
      <c r="H21" s="78">
        <v>0</v>
      </c>
      <c r="I21" t="s">
        <v>117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1575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117</v>
      </c>
      <c r="C23" t="s">
        <v>117</v>
      </c>
      <c r="E23" t="s">
        <v>117</v>
      </c>
      <c r="H23" s="78">
        <v>0</v>
      </c>
      <c r="I23" t="s">
        <v>117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1576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117</v>
      </c>
      <c r="C25" t="s">
        <v>117</v>
      </c>
      <c r="E25" t="s">
        <v>117</v>
      </c>
      <c r="H25" s="78">
        <v>0</v>
      </c>
      <c r="I25" t="s">
        <v>117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1577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t="s">
        <v>117</v>
      </c>
      <c r="C27" t="s">
        <v>117</v>
      </c>
      <c r="E27" t="s">
        <v>117</v>
      </c>
      <c r="H27" s="78">
        <v>0</v>
      </c>
      <c r="I27" t="s">
        <v>117</v>
      </c>
      <c r="J27" s="79">
        <v>0</v>
      </c>
      <c r="K27" s="79">
        <v>0</v>
      </c>
      <c r="L27" s="78">
        <v>0</v>
      </c>
      <c r="M27" s="78">
        <v>0</v>
      </c>
      <c r="N27" s="78">
        <v>0</v>
      </c>
      <c r="O27" s="79">
        <v>0</v>
      </c>
      <c r="P27" s="79">
        <v>0</v>
      </c>
      <c r="Q27" s="79">
        <v>0</v>
      </c>
    </row>
    <row r="28" spans="2:17">
      <c r="B28" s="80" t="s">
        <v>121</v>
      </c>
      <c r="H28" s="82">
        <v>0</v>
      </c>
      <c r="K28" s="81">
        <v>0</v>
      </c>
      <c r="L28" s="82">
        <v>0</v>
      </c>
      <c r="N28" s="82">
        <v>0</v>
      </c>
      <c r="P28" s="81">
        <v>0</v>
      </c>
      <c r="Q28" s="81">
        <v>0</v>
      </c>
    </row>
    <row r="29" spans="2:17">
      <c r="B29" s="80" t="s">
        <v>1561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117</v>
      </c>
      <c r="C30" t="s">
        <v>117</v>
      </c>
      <c r="E30" t="s">
        <v>117</v>
      </c>
      <c r="H30" s="78">
        <v>0</v>
      </c>
      <c r="I30" t="s">
        <v>117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1562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t="s">
        <v>117</v>
      </c>
      <c r="C32" t="s">
        <v>117</v>
      </c>
      <c r="E32" t="s">
        <v>117</v>
      </c>
      <c r="H32" s="78">
        <v>0</v>
      </c>
      <c r="I32" t="s">
        <v>117</v>
      </c>
      <c r="J32" s="79">
        <v>0</v>
      </c>
      <c r="K32" s="79">
        <v>0</v>
      </c>
      <c r="L32" s="78">
        <v>0</v>
      </c>
      <c r="M32" s="78">
        <v>0</v>
      </c>
      <c r="N32" s="78">
        <v>0</v>
      </c>
      <c r="O32" s="79">
        <v>0</v>
      </c>
      <c r="P32" s="79">
        <v>0</v>
      </c>
      <c r="Q32" s="79">
        <v>0</v>
      </c>
    </row>
    <row r="33" spans="2:17">
      <c r="B33" s="80" t="s">
        <v>1573</v>
      </c>
      <c r="H33" s="82">
        <v>0</v>
      </c>
      <c r="K33" s="81">
        <v>0</v>
      </c>
      <c r="L33" s="82">
        <v>0</v>
      </c>
      <c r="N33" s="82">
        <v>0</v>
      </c>
      <c r="P33" s="81">
        <v>0</v>
      </c>
      <c r="Q33" s="81">
        <v>0</v>
      </c>
    </row>
    <row r="34" spans="2:17">
      <c r="B34" s="80" t="s">
        <v>1574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117</v>
      </c>
      <c r="C35" t="s">
        <v>117</v>
      </c>
      <c r="E35" t="s">
        <v>117</v>
      </c>
      <c r="H35" s="78">
        <v>0</v>
      </c>
      <c r="I35" t="s">
        <v>117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1575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117</v>
      </c>
      <c r="C37" t="s">
        <v>117</v>
      </c>
      <c r="E37" t="s">
        <v>117</v>
      </c>
      <c r="H37" s="78">
        <v>0</v>
      </c>
      <c r="I37" t="s">
        <v>117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1576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117</v>
      </c>
      <c r="C39" t="s">
        <v>117</v>
      </c>
      <c r="E39" t="s">
        <v>117</v>
      </c>
      <c r="H39" s="78">
        <v>0</v>
      </c>
      <c r="I39" t="s">
        <v>117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s="80" t="s">
        <v>1577</v>
      </c>
      <c r="H40" s="82">
        <v>0</v>
      </c>
      <c r="K40" s="81">
        <v>0</v>
      </c>
      <c r="L40" s="82">
        <v>0</v>
      </c>
      <c r="N40" s="82">
        <v>0</v>
      </c>
      <c r="P40" s="81">
        <v>0</v>
      </c>
      <c r="Q40" s="81">
        <v>0</v>
      </c>
    </row>
    <row r="41" spans="2:17">
      <c r="B41" t="s">
        <v>117</v>
      </c>
      <c r="C41" t="s">
        <v>117</v>
      </c>
      <c r="E41" t="s">
        <v>117</v>
      </c>
      <c r="H41" s="78">
        <v>0</v>
      </c>
      <c r="I41" t="s">
        <v>117</v>
      </c>
      <c r="J41" s="79">
        <v>0</v>
      </c>
      <c r="K41" s="79">
        <v>0</v>
      </c>
      <c r="L41" s="78">
        <v>0</v>
      </c>
      <c r="M41" s="78">
        <v>0</v>
      </c>
      <c r="N41" s="78">
        <v>0</v>
      </c>
      <c r="O41" s="79">
        <v>0</v>
      </c>
      <c r="P41" s="79">
        <v>0</v>
      </c>
      <c r="Q41" s="79">
        <v>0</v>
      </c>
    </row>
    <row r="42" spans="2:17">
      <c r="B42" t="s">
        <v>123</v>
      </c>
    </row>
    <row r="43" spans="2:17">
      <c r="B43" t="s">
        <v>212</v>
      </c>
    </row>
    <row r="44" spans="2:17">
      <c r="B44" t="s">
        <v>213</v>
      </c>
    </row>
    <row r="45" spans="2:17">
      <c r="B45" t="s">
        <v>214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</v>
      </c>
    </row>
    <row r="2" spans="2:72">
      <c r="B2" s="2" t="s">
        <v>2</v>
      </c>
      <c r="C2" t="s">
        <v>3</v>
      </c>
    </row>
    <row r="3" spans="2:72">
      <c r="B3" s="2" t="s">
        <v>4</v>
      </c>
      <c r="C3" t="s">
        <v>5</v>
      </c>
    </row>
    <row r="4" spans="2:72">
      <c r="B4" s="2" t="s">
        <v>6</v>
      </c>
      <c r="C4" t="s">
        <v>7</v>
      </c>
    </row>
    <row r="5" spans="2:72">
      <c r="B5" s="75" t="s">
        <v>8</v>
      </c>
      <c r="C5" t="s">
        <v>9</v>
      </c>
    </row>
    <row r="6" spans="2:72" ht="26.25" customHeight="1">
      <c r="B6" s="99" t="s">
        <v>1578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1"/>
    </row>
    <row r="7" spans="2:72" ht="26.25" customHeight="1">
      <c r="B7" s="99" t="s">
        <v>125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2:72" s="19" customFormat="1" ht="63">
      <c r="B8" s="4" t="s">
        <v>1524</v>
      </c>
      <c r="C8" s="28" t="s">
        <v>66</v>
      </c>
      <c r="D8" s="28" t="s">
        <v>68</v>
      </c>
      <c r="E8" s="28" t="s">
        <v>69</v>
      </c>
      <c r="F8" s="28" t="s">
        <v>127</v>
      </c>
      <c r="G8" s="28" t="s">
        <v>128</v>
      </c>
      <c r="H8" s="28" t="s">
        <v>70</v>
      </c>
      <c r="I8" s="28" t="s">
        <v>71</v>
      </c>
      <c r="J8" s="28" t="s">
        <v>72</v>
      </c>
      <c r="K8" s="28" t="s">
        <v>129</v>
      </c>
      <c r="L8" s="28" t="s">
        <v>130</v>
      </c>
      <c r="M8" s="28" t="s">
        <v>11</v>
      </c>
      <c r="N8" s="28" t="s">
        <v>219</v>
      </c>
      <c r="O8" s="28" t="s">
        <v>74</v>
      </c>
      <c r="P8" s="36" t="s">
        <v>133</v>
      </c>
    </row>
    <row r="9" spans="2:72" s="19" customFormat="1" ht="25.5" customHeight="1">
      <c r="B9" s="20"/>
      <c r="C9" s="31"/>
      <c r="D9" s="31"/>
      <c r="E9" s="31"/>
      <c r="F9" s="31" t="s">
        <v>134</v>
      </c>
      <c r="G9" s="31" t="s">
        <v>135</v>
      </c>
      <c r="H9" s="31"/>
      <c r="I9" s="31" t="s">
        <v>14</v>
      </c>
      <c r="J9" s="31" t="s">
        <v>14</v>
      </c>
      <c r="K9" s="31" t="s">
        <v>136</v>
      </c>
      <c r="L9" s="31"/>
      <c r="M9" s="31" t="s">
        <v>13</v>
      </c>
      <c r="N9" s="31" t="s">
        <v>14</v>
      </c>
      <c r="O9" s="31" t="s">
        <v>14</v>
      </c>
      <c r="P9" s="32" t="s">
        <v>14</v>
      </c>
    </row>
    <row r="10" spans="2:72" s="23" customFormat="1" ht="18" customHeight="1">
      <c r="B10" s="22"/>
      <c r="C10" s="7" t="s">
        <v>16</v>
      </c>
      <c r="D10" s="7" t="s">
        <v>17</v>
      </c>
      <c r="E10" s="7" t="s">
        <v>76</v>
      </c>
      <c r="F10" s="7" t="s">
        <v>77</v>
      </c>
      <c r="G10" s="7" t="s">
        <v>78</v>
      </c>
      <c r="H10" s="7" t="s">
        <v>79</v>
      </c>
      <c r="I10" s="7" t="s">
        <v>80</v>
      </c>
      <c r="J10" s="7" t="s">
        <v>81</v>
      </c>
      <c r="K10" s="7" t="s">
        <v>82</v>
      </c>
      <c r="L10" s="7" t="s">
        <v>83</v>
      </c>
      <c r="M10" s="7" t="s">
        <v>138</v>
      </c>
      <c r="N10" s="7" t="s">
        <v>139</v>
      </c>
      <c r="O10" s="34" t="s">
        <v>140</v>
      </c>
      <c r="P10" s="34" t="s">
        <v>141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144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85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1579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117</v>
      </c>
      <c r="C14" t="s">
        <v>117</v>
      </c>
      <c r="D14" t="s">
        <v>117</v>
      </c>
      <c r="G14" s="78">
        <v>0</v>
      </c>
      <c r="H14" t="s">
        <v>117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1580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117</v>
      </c>
      <c r="C16" t="s">
        <v>117</v>
      </c>
      <c r="D16" t="s">
        <v>117</v>
      </c>
      <c r="G16" s="78">
        <v>0</v>
      </c>
      <c r="H16" t="s">
        <v>117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1581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117</v>
      </c>
      <c r="C18" t="s">
        <v>117</v>
      </c>
      <c r="D18" t="s">
        <v>117</v>
      </c>
      <c r="G18" s="78">
        <v>0</v>
      </c>
      <c r="H18" t="s">
        <v>117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1582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117</v>
      </c>
      <c r="C20" t="s">
        <v>117</v>
      </c>
      <c r="D20" t="s">
        <v>117</v>
      </c>
      <c r="G20" s="78">
        <v>0</v>
      </c>
      <c r="H20" t="s">
        <v>117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817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117</v>
      </c>
      <c r="C22" t="s">
        <v>117</v>
      </c>
      <c r="D22" t="s">
        <v>117</v>
      </c>
      <c r="G22" s="78">
        <v>0</v>
      </c>
      <c r="H22" t="s">
        <v>117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121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210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117</v>
      </c>
      <c r="C25" t="s">
        <v>117</v>
      </c>
      <c r="D25" t="s">
        <v>117</v>
      </c>
      <c r="G25" s="78">
        <v>0</v>
      </c>
      <c r="H25" t="s">
        <v>117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1583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117</v>
      </c>
      <c r="C27" t="s">
        <v>117</v>
      </c>
      <c r="D27" t="s">
        <v>117</v>
      </c>
      <c r="G27" s="78">
        <v>0</v>
      </c>
      <c r="H27" t="s">
        <v>117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212</v>
      </c>
    </row>
    <row r="29" spans="2:16">
      <c r="B29" t="s">
        <v>213</v>
      </c>
    </row>
    <row r="30" spans="2:16">
      <c r="B30" t="s">
        <v>214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</v>
      </c>
    </row>
    <row r="2" spans="2:65">
      <c r="B2" s="2" t="s">
        <v>2</v>
      </c>
      <c r="C2" t="s">
        <v>3</v>
      </c>
    </row>
    <row r="3" spans="2:65">
      <c r="B3" s="2" t="s">
        <v>4</v>
      </c>
      <c r="C3" t="s">
        <v>5</v>
      </c>
    </row>
    <row r="4" spans="2:65">
      <c r="B4" s="2" t="s">
        <v>6</v>
      </c>
      <c r="C4" t="s">
        <v>7</v>
      </c>
    </row>
    <row r="5" spans="2:65">
      <c r="B5" s="75" t="s">
        <v>8</v>
      </c>
      <c r="C5" t="s">
        <v>9</v>
      </c>
    </row>
    <row r="6" spans="2:65" ht="26.25" customHeight="1">
      <c r="B6" s="99" t="s">
        <v>1578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1"/>
    </row>
    <row r="7" spans="2:65" ht="26.25" customHeight="1">
      <c r="B7" s="99" t="s">
        <v>216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1"/>
    </row>
    <row r="8" spans="2:65" s="19" customFormat="1" ht="63">
      <c r="B8" s="4" t="s">
        <v>1524</v>
      </c>
      <c r="C8" s="28" t="s">
        <v>66</v>
      </c>
      <c r="D8" s="28" t="s">
        <v>1584</v>
      </c>
      <c r="E8" s="28" t="s">
        <v>67</v>
      </c>
      <c r="F8" s="28" t="s">
        <v>218</v>
      </c>
      <c r="G8" s="28" t="s">
        <v>68</v>
      </c>
      <c r="H8" s="28" t="s">
        <v>69</v>
      </c>
      <c r="I8" s="28" t="s">
        <v>127</v>
      </c>
      <c r="J8" s="28" t="s">
        <v>128</v>
      </c>
      <c r="K8" s="28" t="s">
        <v>70</v>
      </c>
      <c r="L8" s="28" t="s">
        <v>71</v>
      </c>
      <c r="M8" s="29" t="s">
        <v>72</v>
      </c>
      <c r="N8" s="28" t="s">
        <v>129</v>
      </c>
      <c r="O8" s="28" t="s">
        <v>130</v>
      </c>
      <c r="P8" s="28" t="s">
        <v>11</v>
      </c>
      <c r="Q8" s="28" t="s">
        <v>219</v>
      </c>
      <c r="R8" s="28" t="s">
        <v>74</v>
      </c>
      <c r="S8" s="36" t="s">
        <v>133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134</v>
      </c>
      <c r="J9" s="31" t="s">
        <v>135</v>
      </c>
      <c r="K9" s="31"/>
      <c r="L9" s="31" t="s">
        <v>14</v>
      </c>
      <c r="M9" s="31" t="s">
        <v>14</v>
      </c>
      <c r="N9" s="31" t="s">
        <v>136</v>
      </c>
      <c r="O9" s="31"/>
      <c r="P9" s="31" t="s">
        <v>13</v>
      </c>
      <c r="Q9" s="31" t="s">
        <v>14</v>
      </c>
      <c r="R9" s="31" t="s">
        <v>14</v>
      </c>
      <c r="S9" s="32" t="s">
        <v>14</v>
      </c>
      <c r="BJ9" s="16"/>
    </row>
    <row r="10" spans="2:65" s="23" customFormat="1" ht="18" customHeight="1">
      <c r="B10" s="22"/>
      <c r="C10" s="7" t="s">
        <v>16</v>
      </c>
      <c r="D10" s="7" t="s">
        <v>17</v>
      </c>
      <c r="E10" s="7" t="s">
        <v>76</v>
      </c>
      <c r="F10" s="7" t="s">
        <v>77</v>
      </c>
      <c r="G10" s="7" t="s">
        <v>78</v>
      </c>
      <c r="H10" s="7" t="s">
        <v>79</v>
      </c>
      <c r="I10" s="7" t="s">
        <v>80</v>
      </c>
      <c r="J10" s="7" t="s">
        <v>81</v>
      </c>
      <c r="K10" s="7" t="s">
        <v>82</v>
      </c>
      <c r="L10" s="7" t="s">
        <v>83</v>
      </c>
      <c r="M10" s="7" t="s">
        <v>138</v>
      </c>
      <c r="N10" s="7" t="s">
        <v>139</v>
      </c>
      <c r="O10" s="7" t="s">
        <v>140</v>
      </c>
      <c r="P10" s="7" t="s">
        <v>141</v>
      </c>
      <c r="Q10" s="7" t="s">
        <v>142</v>
      </c>
      <c r="R10" s="34" t="s">
        <v>143</v>
      </c>
      <c r="S10" s="34" t="s">
        <v>220</v>
      </c>
      <c r="T10" s="35"/>
      <c r="BJ10" s="16"/>
    </row>
    <row r="11" spans="2:65" s="23" customFormat="1" ht="18" customHeight="1">
      <c r="B11" s="24" t="s">
        <v>223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6">
        <v>0</v>
      </c>
      <c r="O11" s="7"/>
      <c r="P11" s="76">
        <v>0</v>
      </c>
      <c r="Q11" s="7"/>
      <c r="R11" s="77">
        <v>0</v>
      </c>
      <c r="S11" s="77">
        <v>0</v>
      </c>
      <c r="T11" s="35"/>
      <c r="BJ11" s="16"/>
      <c r="BM11" s="16"/>
    </row>
    <row r="12" spans="2:65">
      <c r="B12" s="80" t="s">
        <v>85</v>
      </c>
      <c r="D12" s="16"/>
      <c r="E12" s="16"/>
      <c r="F12" s="16"/>
      <c r="J12" s="82">
        <v>0</v>
      </c>
      <c r="M12" s="81">
        <v>0</v>
      </c>
      <c r="N12" s="82">
        <v>0</v>
      </c>
      <c r="P12" s="82">
        <v>0</v>
      </c>
      <c r="R12" s="81">
        <v>0</v>
      </c>
      <c r="S12" s="81">
        <v>0</v>
      </c>
    </row>
    <row r="13" spans="2:65">
      <c r="B13" s="80" t="s">
        <v>1585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117</v>
      </c>
      <c r="C14" t="s">
        <v>117</v>
      </c>
      <c r="D14" s="16"/>
      <c r="E14" s="16"/>
      <c r="F14" t="s">
        <v>117</v>
      </c>
      <c r="G14" t="s">
        <v>117</v>
      </c>
      <c r="J14" s="78">
        <v>0</v>
      </c>
      <c r="K14" t="s">
        <v>117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1586</v>
      </c>
      <c r="D15" s="16"/>
      <c r="E15" s="16"/>
      <c r="F15" s="16"/>
      <c r="J15" s="82">
        <v>0</v>
      </c>
      <c r="M15" s="81">
        <v>0</v>
      </c>
      <c r="N15" s="82">
        <v>0</v>
      </c>
      <c r="P15" s="82">
        <v>0</v>
      </c>
      <c r="R15" s="81">
        <v>0</v>
      </c>
      <c r="S15" s="81">
        <v>0</v>
      </c>
    </row>
    <row r="16" spans="2:65">
      <c r="B16" t="s">
        <v>117</v>
      </c>
      <c r="C16" t="s">
        <v>117</v>
      </c>
      <c r="D16" s="16"/>
      <c r="E16" s="16"/>
      <c r="F16" t="s">
        <v>117</v>
      </c>
      <c r="G16" t="s">
        <v>117</v>
      </c>
      <c r="J16" s="78">
        <v>0</v>
      </c>
      <c r="K16" t="s">
        <v>117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  <c r="S16" s="79">
        <v>0</v>
      </c>
    </row>
    <row r="17" spans="2:19">
      <c r="B17" s="80" t="s">
        <v>225</v>
      </c>
      <c r="D17" s="16"/>
      <c r="E17" s="16"/>
      <c r="F17" s="16"/>
      <c r="J17" s="82">
        <v>0</v>
      </c>
      <c r="M17" s="81">
        <v>0</v>
      </c>
      <c r="N17" s="82">
        <v>0</v>
      </c>
      <c r="P17" s="82">
        <v>0</v>
      </c>
      <c r="R17" s="81">
        <v>0</v>
      </c>
      <c r="S17" s="81">
        <v>0</v>
      </c>
    </row>
    <row r="18" spans="2:19">
      <c r="B18" t="s">
        <v>117</v>
      </c>
      <c r="C18" t="s">
        <v>117</v>
      </c>
      <c r="D18" s="16"/>
      <c r="E18" s="16"/>
      <c r="F18" t="s">
        <v>117</v>
      </c>
      <c r="G18" t="s">
        <v>117</v>
      </c>
      <c r="J18" s="78">
        <v>0</v>
      </c>
      <c r="K18" t="s">
        <v>117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  <c r="S18" s="79">
        <v>0</v>
      </c>
    </row>
    <row r="19" spans="2:19">
      <c r="B19" s="80" t="s">
        <v>817</v>
      </c>
      <c r="D19" s="16"/>
      <c r="E19" s="16"/>
      <c r="F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117</v>
      </c>
      <c r="C20" t="s">
        <v>117</v>
      </c>
      <c r="D20" s="16"/>
      <c r="E20" s="16"/>
      <c r="F20" t="s">
        <v>117</v>
      </c>
      <c r="G20" t="s">
        <v>117</v>
      </c>
      <c r="J20" s="78">
        <v>0</v>
      </c>
      <c r="K20" t="s">
        <v>117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121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s="80" t="s">
        <v>1587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117</v>
      </c>
      <c r="C23" t="s">
        <v>117</v>
      </c>
      <c r="D23" s="16"/>
      <c r="E23" s="16"/>
      <c r="F23" t="s">
        <v>117</v>
      </c>
      <c r="G23" t="s">
        <v>117</v>
      </c>
      <c r="J23" s="78">
        <v>0</v>
      </c>
      <c r="K23" t="s">
        <v>117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1588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117</v>
      </c>
      <c r="C25" t="s">
        <v>117</v>
      </c>
      <c r="D25" s="16"/>
      <c r="E25" s="16"/>
      <c r="F25" t="s">
        <v>117</v>
      </c>
      <c r="G25" t="s">
        <v>117</v>
      </c>
      <c r="J25" s="78">
        <v>0</v>
      </c>
      <c r="K25" t="s">
        <v>117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t="s">
        <v>123</v>
      </c>
      <c r="D26" s="16"/>
      <c r="E26" s="16"/>
      <c r="F26" s="16"/>
    </row>
    <row r="27" spans="2:19">
      <c r="B27" t="s">
        <v>212</v>
      </c>
      <c r="D27" s="16"/>
      <c r="E27" s="16"/>
      <c r="F27" s="16"/>
    </row>
    <row r="28" spans="2:19">
      <c r="B28" t="s">
        <v>213</v>
      </c>
      <c r="D28" s="16"/>
      <c r="E28" s="16"/>
      <c r="F28" s="16"/>
    </row>
    <row r="29" spans="2:19">
      <c r="B29" t="s">
        <v>214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</v>
      </c>
    </row>
    <row r="2" spans="2:81">
      <c r="B2" s="2" t="s">
        <v>2</v>
      </c>
      <c r="C2" t="s">
        <v>3</v>
      </c>
    </row>
    <row r="3" spans="2:81">
      <c r="B3" s="2" t="s">
        <v>4</v>
      </c>
      <c r="C3" t="s">
        <v>5</v>
      </c>
    </row>
    <row r="4" spans="2:81">
      <c r="B4" s="2" t="s">
        <v>6</v>
      </c>
      <c r="C4" t="s">
        <v>7</v>
      </c>
    </row>
    <row r="5" spans="2:81">
      <c r="B5" s="75" t="s">
        <v>8</v>
      </c>
      <c r="C5" t="s">
        <v>9</v>
      </c>
    </row>
    <row r="6" spans="2:81" ht="26.25" customHeight="1">
      <c r="B6" s="99" t="s">
        <v>1578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1"/>
    </row>
    <row r="7" spans="2:81" ht="26.25" customHeight="1">
      <c r="B7" s="99" t="s">
        <v>228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1"/>
    </row>
    <row r="8" spans="2:81" s="19" customFormat="1" ht="63">
      <c r="B8" s="4" t="s">
        <v>1524</v>
      </c>
      <c r="C8" s="28" t="s">
        <v>66</v>
      </c>
      <c r="D8" s="28" t="s">
        <v>1584</v>
      </c>
      <c r="E8" s="28" t="s">
        <v>67</v>
      </c>
      <c r="F8" s="28" t="s">
        <v>218</v>
      </c>
      <c r="G8" s="28" t="s">
        <v>68</v>
      </c>
      <c r="H8" s="28" t="s">
        <v>69</v>
      </c>
      <c r="I8" s="28" t="s">
        <v>127</v>
      </c>
      <c r="J8" s="28" t="s">
        <v>128</v>
      </c>
      <c r="K8" s="28" t="s">
        <v>70</v>
      </c>
      <c r="L8" s="28" t="s">
        <v>71</v>
      </c>
      <c r="M8" s="29" t="s">
        <v>72</v>
      </c>
      <c r="N8" s="29" t="s">
        <v>129</v>
      </c>
      <c r="O8" s="28" t="s">
        <v>130</v>
      </c>
      <c r="P8" s="28" t="s">
        <v>11</v>
      </c>
      <c r="Q8" s="28" t="s">
        <v>219</v>
      </c>
      <c r="R8" s="28" t="s">
        <v>74</v>
      </c>
      <c r="S8" s="36" t="s">
        <v>133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134</v>
      </c>
      <c r="J9" s="31" t="s">
        <v>135</v>
      </c>
      <c r="K9" s="31"/>
      <c r="L9" s="31" t="s">
        <v>14</v>
      </c>
      <c r="M9" s="31" t="s">
        <v>14</v>
      </c>
      <c r="N9" s="31" t="s">
        <v>136</v>
      </c>
      <c r="O9" s="31"/>
      <c r="P9" s="31" t="s">
        <v>13</v>
      </c>
      <c r="Q9" s="31" t="s">
        <v>14</v>
      </c>
      <c r="R9" s="31" t="s">
        <v>14</v>
      </c>
      <c r="S9" s="32" t="s">
        <v>14</v>
      </c>
      <c r="BZ9" s="16"/>
    </row>
    <row r="10" spans="2:81" s="23" customFormat="1" ht="18" customHeight="1">
      <c r="B10" s="22"/>
      <c r="C10" s="7" t="s">
        <v>16</v>
      </c>
      <c r="D10" s="7" t="s">
        <v>17</v>
      </c>
      <c r="E10" s="7" t="s">
        <v>76</v>
      </c>
      <c r="F10" s="7" t="s">
        <v>77</v>
      </c>
      <c r="G10" s="7" t="s">
        <v>78</v>
      </c>
      <c r="H10" s="7" t="s">
        <v>79</v>
      </c>
      <c r="I10" s="7" t="s">
        <v>80</v>
      </c>
      <c r="J10" s="7" t="s">
        <v>81</v>
      </c>
      <c r="K10" s="7" t="s">
        <v>82</v>
      </c>
      <c r="L10" s="7" t="s">
        <v>83</v>
      </c>
      <c r="M10" s="7" t="s">
        <v>138</v>
      </c>
      <c r="N10" s="7" t="s">
        <v>139</v>
      </c>
      <c r="O10" s="7" t="s">
        <v>140</v>
      </c>
      <c r="P10" s="7" t="s">
        <v>141</v>
      </c>
      <c r="Q10" s="7" t="s">
        <v>142</v>
      </c>
      <c r="R10" s="34" t="s">
        <v>143</v>
      </c>
      <c r="S10" s="34" t="s">
        <v>220</v>
      </c>
      <c r="T10" s="35"/>
      <c r="BZ10" s="16"/>
    </row>
    <row r="11" spans="2:81" s="23" customFormat="1" ht="18" customHeight="1">
      <c r="B11" s="24" t="s">
        <v>1589</v>
      </c>
      <c r="C11" s="7"/>
      <c r="D11" s="7"/>
      <c r="E11" s="7"/>
      <c r="F11" s="7"/>
      <c r="G11" s="7"/>
      <c r="H11" s="7"/>
      <c r="I11" s="7"/>
      <c r="J11" s="76">
        <v>2.33</v>
      </c>
      <c r="K11" s="7"/>
      <c r="L11" s="7"/>
      <c r="M11" s="77">
        <v>2.63E-2</v>
      </c>
      <c r="N11" s="76">
        <v>46424002.920000002</v>
      </c>
      <c r="O11" s="7"/>
      <c r="P11" s="76">
        <v>49308.454369816449</v>
      </c>
      <c r="Q11" s="7"/>
      <c r="R11" s="77">
        <v>1</v>
      </c>
      <c r="S11" s="77">
        <v>2.87E-2</v>
      </c>
      <c r="T11" s="35"/>
      <c r="BZ11" s="16"/>
      <c r="CC11" s="16"/>
    </row>
    <row r="12" spans="2:81">
      <c r="B12" s="80" t="s">
        <v>85</v>
      </c>
      <c r="C12" s="16"/>
      <c r="D12" s="16"/>
      <c r="E12" s="16"/>
      <c r="J12" s="82">
        <v>2.33</v>
      </c>
      <c r="M12" s="81">
        <v>2.63E-2</v>
      </c>
      <c r="N12" s="82">
        <v>45984002.920000002</v>
      </c>
      <c r="P12" s="82">
        <v>49306.88576981645</v>
      </c>
      <c r="R12" s="81">
        <v>1</v>
      </c>
      <c r="S12" s="81">
        <v>2.87E-2</v>
      </c>
    </row>
    <row r="13" spans="2:81">
      <c r="B13" s="80" t="s">
        <v>1585</v>
      </c>
      <c r="C13" s="16"/>
      <c r="D13" s="16"/>
      <c r="E13" s="16"/>
      <c r="J13" s="82">
        <v>2.54</v>
      </c>
      <c r="M13" s="81">
        <v>2.5899999999999999E-2</v>
      </c>
      <c r="N13" s="82">
        <v>26433554.390000001</v>
      </c>
      <c r="P13" s="82">
        <v>29745.935249722126</v>
      </c>
      <c r="R13" s="81">
        <v>0.60329999999999995</v>
      </c>
      <c r="S13" s="81">
        <v>1.7299999999999999E-2</v>
      </c>
    </row>
    <row r="14" spans="2:81">
      <c r="B14" t="s">
        <v>1590</v>
      </c>
      <c r="C14" t="s">
        <v>1591</v>
      </c>
      <c r="D14" t="s">
        <v>62</v>
      </c>
      <c r="E14" t="s">
        <v>1592</v>
      </c>
      <c r="F14" t="s">
        <v>429</v>
      </c>
      <c r="G14" t="s">
        <v>90</v>
      </c>
      <c r="H14" t="s">
        <v>91</v>
      </c>
      <c r="I14" t="s">
        <v>151</v>
      </c>
      <c r="J14" s="78">
        <v>0.76</v>
      </c>
      <c r="K14" t="s">
        <v>92</v>
      </c>
      <c r="L14" s="79">
        <v>5.8000000000000003E-2</v>
      </c>
      <c r="M14" s="79">
        <v>1.67E-2</v>
      </c>
      <c r="N14" s="78">
        <v>343735.31</v>
      </c>
      <c r="O14" s="78">
        <v>123.38</v>
      </c>
      <c r="P14" s="78">
        <v>424.10062547799998</v>
      </c>
      <c r="Q14" s="79">
        <v>4.0000000000000001E-3</v>
      </c>
      <c r="R14" s="79">
        <v>8.6E-3</v>
      </c>
      <c r="S14" s="79">
        <v>2.0000000000000001E-4</v>
      </c>
    </row>
    <row r="15" spans="2:81">
      <c r="B15" t="s">
        <v>1593</v>
      </c>
      <c r="C15" t="s">
        <v>1594</v>
      </c>
      <c r="D15" t="s">
        <v>62</v>
      </c>
      <c r="E15" t="s">
        <v>232</v>
      </c>
      <c r="F15" t="s">
        <v>233</v>
      </c>
      <c r="G15" t="s">
        <v>277</v>
      </c>
      <c r="H15" t="s">
        <v>91</v>
      </c>
      <c r="I15" t="s">
        <v>151</v>
      </c>
      <c r="J15" s="78">
        <v>3.6</v>
      </c>
      <c r="K15" t="s">
        <v>92</v>
      </c>
      <c r="L15" s="79">
        <v>6.1499999999999999E-2</v>
      </c>
      <c r="M15" s="79">
        <v>6.1999999999999998E-3</v>
      </c>
      <c r="N15" s="78">
        <v>28000</v>
      </c>
      <c r="O15" s="78">
        <v>150.51</v>
      </c>
      <c r="P15" s="78">
        <v>42.142800000000001</v>
      </c>
      <c r="Q15" s="79">
        <v>0</v>
      </c>
      <c r="R15" s="79">
        <v>8.9999999999999998E-4</v>
      </c>
      <c r="S15" s="79">
        <v>0</v>
      </c>
    </row>
    <row r="16" spans="2:81">
      <c r="B16" t="s">
        <v>1595</v>
      </c>
      <c r="C16" t="s">
        <v>1596</v>
      </c>
      <c r="D16" t="s">
        <v>62</v>
      </c>
      <c r="E16" t="s">
        <v>1597</v>
      </c>
      <c r="F16" t="s">
        <v>416</v>
      </c>
      <c r="G16" t="s">
        <v>277</v>
      </c>
      <c r="H16" t="s">
        <v>91</v>
      </c>
      <c r="I16" t="s">
        <v>151</v>
      </c>
      <c r="J16" s="78">
        <v>3.52</v>
      </c>
      <c r="K16" t="s">
        <v>92</v>
      </c>
      <c r="L16" s="79">
        <v>5.6000000000000001E-2</v>
      </c>
      <c r="M16" s="79">
        <v>0.01</v>
      </c>
      <c r="N16" s="78">
        <v>1777162.16</v>
      </c>
      <c r="O16" s="78">
        <v>143.28</v>
      </c>
      <c r="P16" s="78">
        <v>2546.3179428479998</v>
      </c>
      <c r="Q16" s="79">
        <v>2.3999999999999998E-3</v>
      </c>
      <c r="R16" s="79">
        <v>5.16E-2</v>
      </c>
      <c r="S16" s="79">
        <v>1.5E-3</v>
      </c>
    </row>
    <row r="17" spans="2:19">
      <c r="B17" t="s">
        <v>1598</v>
      </c>
      <c r="C17" t="s">
        <v>1599</v>
      </c>
      <c r="D17" t="s">
        <v>62</v>
      </c>
      <c r="E17" t="s">
        <v>1600</v>
      </c>
      <c r="F17" t="s">
        <v>416</v>
      </c>
      <c r="G17" t="s">
        <v>277</v>
      </c>
      <c r="H17" t="s">
        <v>91</v>
      </c>
      <c r="I17" t="s">
        <v>151</v>
      </c>
      <c r="J17" s="78">
        <v>2.5</v>
      </c>
      <c r="K17" t="s">
        <v>92</v>
      </c>
      <c r="L17" s="79">
        <v>4.9000000000000002E-2</v>
      </c>
      <c r="M17" s="79">
        <v>1.0800000000000001E-2</v>
      </c>
      <c r="N17" s="78">
        <v>383020.31</v>
      </c>
      <c r="O17" s="78">
        <v>133.93</v>
      </c>
      <c r="P17" s="78">
        <v>512.97910118300001</v>
      </c>
      <c r="Q17" s="79">
        <v>1.6999999999999999E-3</v>
      </c>
      <c r="R17" s="79">
        <v>1.04E-2</v>
      </c>
      <c r="S17" s="79">
        <v>2.9999999999999997E-4</v>
      </c>
    </row>
    <row r="18" spans="2:19">
      <c r="B18" t="s">
        <v>1601</v>
      </c>
      <c r="C18" t="s">
        <v>1602</v>
      </c>
      <c r="D18" t="s">
        <v>62</v>
      </c>
      <c r="E18" t="s">
        <v>551</v>
      </c>
      <c r="F18" t="s">
        <v>406</v>
      </c>
      <c r="G18" t="s">
        <v>552</v>
      </c>
      <c r="H18" t="s">
        <v>245</v>
      </c>
      <c r="I18" t="s">
        <v>151</v>
      </c>
      <c r="J18" s="78">
        <v>1.5</v>
      </c>
      <c r="K18" t="s">
        <v>92</v>
      </c>
      <c r="L18" s="79">
        <v>0.06</v>
      </c>
      <c r="M18" s="79">
        <v>1.84E-2</v>
      </c>
      <c r="N18" s="78">
        <v>4835000</v>
      </c>
      <c r="O18" s="78">
        <v>113.55</v>
      </c>
      <c r="P18" s="78">
        <v>5490.1424999999999</v>
      </c>
      <c r="Q18" s="79">
        <v>1.2999999999999999E-3</v>
      </c>
      <c r="R18" s="79">
        <v>0.1113</v>
      </c>
      <c r="S18" s="79">
        <v>3.2000000000000002E-3</v>
      </c>
    </row>
    <row r="19" spans="2:19">
      <c r="B19" t="s">
        <v>1603</v>
      </c>
      <c r="C19" t="s">
        <v>1604</v>
      </c>
      <c r="D19" t="s">
        <v>62</v>
      </c>
      <c r="E19" t="s">
        <v>232</v>
      </c>
      <c r="F19" t="s">
        <v>233</v>
      </c>
      <c r="G19" t="s">
        <v>307</v>
      </c>
      <c r="H19" t="s">
        <v>91</v>
      </c>
      <c r="I19" t="s">
        <v>151</v>
      </c>
      <c r="J19" s="78">
        <v>3.57</v>
      </c>
      <c r="K19" t="s">
        <v>92</v>
      </c>
      <c r="L19" s="79">
        <v>6.6000000000000003E-2</v>
      </c>
      <c r="M19" s="79">
        <v>9.9000000000000008E-3</v>
      </c>
      <c r="N19" s="78">
        <v>7665000</v>
      </c>
      <c r="O19" s="78">
        <v>149.46</v>
      </c>
      <c r="P19" s="78">
        <v>11456.109</v>
      </c>
      <c r="Q19" s="79">
        <v>0</v>
      </c>
      <c r="R19" s="79">
        <v>0.23230000000000001</v>
      </c>
      <c r="S19" s="79">
        <v>6.7000000000000002E-3</v>
      </c>
    </row>
    <row r="20" spans="2:19">
      <c r="B20" t="s">
        <v>1605</v>
      </c>
      <c r="C20" t="s">
        <v>1606</v>
      </c>
      <c r="D20" t="s">
        <v>62</v>
      </c>
      <c r="E20" t="s">
        <v>1607</v>
      </c>
      <c r="F20" t="s">
        <v>429</v>
      </c>
      <c r="G20" t="s">
        <v>447</v>
      </c>
      <c r="H20" t="s">
        <v>245</v>
      </c>
      <c r="I20" t="s">
        <v>1608</v>
      </c>
      <c r="J20" s="78">
        <v>1.67</v>
      </c>
      <c r="K20" t="s">
        <v>92</v>
      </c>
      <c r="L20" s="79">
        <v>3.15E-2</v>
      </c>
      <c r="M20" s="79">
        <v>5.5100000000000003E-2</v>
      </c>
      <c r="N20" s="78">
        <v>2121872.34</v>
      </c>
      <c r="O20" s="78">
        <v>98.33</v>
      </c>
      <c r="P20" s="78">
        <v>2086.4370719220001</v>
      </c>
      <c r="Q20" s="79">
        <v>5.1999999999999998E-3</v>
      </c>
      <c r="R20" s="79">
        <v>4.2299999999999997E-2</v>
      </c>
      <c r="S20" s="79">
        <v>1.1999999999999999E-3</v>
      </c>
    </row>
    <row r="21" spans="2:19">
      <c r="B21" t="s">
        <v>1609</v>
      </c>
      <c r="C21" t="s">
        <v>1610</v>
      </c>
      <c r="D21" t="s">
        <v>62</v>
      </c>
      <c r="E21" t="s">
        <v>1611</v>
      </c>
      <c r="F21" t="s">
        <v>429</v>
      </c>
      <c r="G21" t="s">
        <v>447</v>
      </c>
      <c r="H21" t="s">
        <v>245</v>
      </c>
      <c r="I21" t="s">
        <v>432</v>
      </c>
      <c r="J21" s="78">
        <v>1.83</v>
      </c>
      <c r="K21" t="s">
        <v>92</v>
      </c>
      <c r="L21" s="79">
        <v>1.6E-2</v>
      </c>
      <c r="M21" s="79">
        <v>5.0900000000000001E-2</v>
      </c>
      <c r="N21" s="78">
        <v>3403840</v>
      </c>
      <c r="O21" s="78">
        <v>94.19</v>
      </c>
      <c r="P21" s="78">
        <v>3206.076896</v>
      </c>
      <c r="Q21" s="79">
        <v>7.6E-3</v>
      </c>
      <c r="R21" s="79">
        <v>6.5000000000000002E-2</v>
      </c>
      <c r="S21" s="79">
        <v>1.9E-3</v>
      </c>
    </row>
    <row r="22" spans="2:19">
      <c r="B22" t="s">
        <v>1612</v>
      </c>
      <c r="C22" t="s">
        <v>1613</v>
      </c>
      <c r="D22" t="s">
        <v>62</v>
      </c>
      <c r="E22" t="s">
        <v>1614</v>
      </c>
      <c r="F22" t="s">
        <v>464</v>
      </c>
      <c r="G22" t="s">
        <v>477</v>
      </c>
      <c r="H22" t="s">
        <v>91</v>
      </c>
      <c r="I22" t="s">
        <v>151</v>
      </c>
      <c r="J22" s="78">
        <v>0.84</v>
      </c>
      <c r="K22" t="s">
        <v>92</v>
      </c>
      <c r="L22" s="79">
        <v>6.7000000000000004E-2</v>
      </c>
      <c r="M22" s="79">
        <v>1.32E-2</v>
      </c>
      <c r="N22" s="78">
        <v>526637.18000000005</v>
      </c>
      <c r="O22" s="78">
        <v>129.01</v>
      </c>
      <c r="P22" s="78">
        <v>679.41462591799996</v>
      </c>
      <c r="Q22" s="79">
        <v>3.85E-2</v>
      </c>
      <c r="R22" s="79">
        <v>1.38E-2</v>
      </c>
      <c r="S22" s="79">
        <v>4.0000000000000002E-4</v>
      </c>
    </row>
    <row r="23" spans="2:19">
      <c r="B23" t="s">
        <v>1615</v>
      </c>
      <c r="C23" t="s">
        <v>1616</v>
      </c>
      <c r="D23" t="s">
        <v>62</v>
      </c>
      <c r="E23" t="s">
        <v>1617</v>
      </c>
      <c r="F23" t="s">
        <v>424</v>
      </c>
      <c r="G23" t="s">
        <v>117</v>
      </c>
      <c r="H23" t="s">
        <v>517</v>
      </c>
      <c r="I23" t="s">
        <v>1618</v>
      </c>
      <c r="J23" s="78">
        <v>1.67</v>
      </c>
      <c r="K23" t="s">
        <v>92</v>
      </c>
      <c r="L23" s="79">
        <v>5.6000000000000001E-2</v>
      </c>
      <c r="M23" s="79">
        <v>0.12379999999999999</v>
      </c>
      <c r="N23" s="78">
        <v>2973260.03</v>
      </c>
      <c r="O23" s="78">
        <v>62.6</v>
      </c>
      <c r="P23" s="78">
        <v>1861.26077878</v>
      </c>
      <c r="Q23" s="79">
        <v>0</v>
      </c>
      <c r="R23" s="79">
        <v>3.7699999999999997E-2</v>
      </c>
      <c r="S23" s="79">
        <v>1.1000000000000001E-3</v>
      </c>
    </row>
    <row r="24" spans="2:19">
      <c r="B24" t="s">
        <v>1619</v>
      </c>
      <c r="C24" t="s">
        <v>1620</v>
      </c>
      <c r="D24" t="s">
        <v>62</v>
      </c>
      <c r="E24" t="s">
        <v>1621</v>
      </c>
      <c r="F24" t="s">
        <v>424</v>
      </c>
      <c r="G24" t="s">
        <v>117</v>
      </c>
      <c r="H24" t="s">
        <v>517</v>
      </c>
      <c r="I24" t="s">
        <v>151</v>
      </c>
      <c r="J24" s="78">
        <v>1.95</v>
      </c>
      <c r="K24" t="s">
        <v>92</v>
      </c>
      <c r="L24" s="79">
        <v>5.7500000000000002E-2</v>
      </c>
      <c r="M24" s="79">
        <v>1E-4</v>
      </c>
      <c r="N24" s="78">
        <v>2356566.4</v>
      </c>
      <c r="O24" s="78">
        <v>60.74</v>
      </c>
      <c r="P24" s="78">
        <v>1431.3784313599999</v>
      </c>
      <c r="Q24" s="79">
        <v>0</v>
      </c>
      <c r="R24" s="79">
        <v>2.9000000000000001E-2</v>
      </c>
      <c r="S24" s="79">
        <v>8.0000000000000004E-4</v>
      </c>
    </row>
    <row r="25" spans="2:19">
      <c r="B25" t="s">
        <v>1622</v>
      </c>
      <c r="C25" t="s">
        <v>1623</v>
      </c>
      <c r="D25" t="s">
        <v>62</v>
      </c>
      <c r="E25" t="s">
        <v>1624</v>
      </c>
      <c r="F25" t="s">
        <v>289</v>
      </c>
      <c r="G25" t="s">
        <v>117</v>
      </c>
      <c r="H25" t="s">
        <v>517</v>
      </c>
      <c r="I25" t="s">
        <v>151</v>
      </c>
      <c r="J25" s="78">
        <v>0.01</v>
      </c>
      <c r="K25" t="s">
        <v>92</v>
      </c>
      <c r="L25" s="79">
        <v>0.06</v>
      </c>
      <c r="M25" s="79">
        <v>1E-4</v>
      </c>
      <c r="N25" s="78">
        <v>1621.15</v>
      </c>
      <c r="O25" s="78">
        <v>84.38</v>
      </c>
      <c r="P25" s="78">
        <v>1.3679263699999999</v>
      </c>
      <c r="Q25" s="79">
        <v>0</v>
      </c>
      <c r="R25" s="79">
        <v>0</v>
      </c>
      <c r="S25" s="79">
        <v>0</v>
      </c>
    </row>
    <row r="26" spans="2:19">
      <c r="B26" t="s">
        <v>1625</v>
      </c>
      <c r="C26" t="s">
        <v>1626</v>
      </c>
      <c r="D26" t="s">
        <v>62</v>
      </c>
      <c r="E26" t="s">
        <v>1624</v>
      </c>
      <c r="F26" t="s">
        <v>289</v>
      </c>
      <c r="G26" t="s">
        <v>117</v>
      </c>
      <c r="H26" t="s">
        <v>517</v>
      </c>
      <c r="I26" t="s">
        <v>151</v>
      </c>
      <c r="J26" s="78">
        <v>0.01</v>
      </c>
      <c r="K26" t="s">
        <v>92</v>
      </c>
      <c r="L26" s="79">
        <v>0.06</v>
      </c>
      <c r="M26" s="79">
        <v>1E-4</v>
      </c>
      <c r="N26" s="78">
        <v>9726.89</v>
      </c>
      <c r="O26" s="78">
        <v>84.38</v>
      </c>
      <c r="P26" s="78">
        <v>8.2075497819999992</v>
      </c>
      <c r="Q26" s="79">
        <v>1E-4</v>
      </c>
      <c r="R26" s="79">
        <v>2.0000000000000001E-4</v>
      </c>
      <c r="S26" s="79">
        <v>0</v>
      </c>
    </row>
    <row r="27" spans="2:19">
      <c r="B27" t="s">
        <v>1627</v>
      </c>
      <c r="C27" t="s">
        <v>1628</v>
      </c>
      <c r="D27" t="s">
        <v>62</v>
      </c>
      <c r="E27" t="s">
        <v>1629</v>
      </c>
      <c r="F27" t="s">
        <v>712</v>
      </c>
      <c r="G27" t="s">
        <v>117</v>
      </c>
      <c r="H27" t="s">
        <v>517</v>
      </c>
      <c r="I27" t="s">
        <v>151</v>
      </c>
      <c r="J27" s="78">
        <v>0.01</v>
      </c>
      <c r="K27" t="s">
        <v>92</v>
      </c>
      <c r="L27" s="79">
        <v>0.03</v>
      </c>
      <c r="M27" s="79">
        <v>1E-4</v>
      </c>
      <c r="N27" s="78">
        <v>8112.62</v>
      </c>
      <c r="O27" s="78">
        <v>9.9999999999999995E-7</v>
      </c>
      <c r="P27" s="78">
        <v>8.1126200000000005E-8</v>
      </c>
      <c r="Q27" s="79">
        <v>1.6000000000000001E-3</v>
      </c>
      <c r="R27" s="79">
        <v>0</v>
      </c>
      <c r="S27" s="79">
        <v>0</v>
      </c>
    </row>
    <row r="28" spans="2:19">
      <c r="B28" s="80" t="s">
        <v>1586</v>
      </c>
      <c r="C28" s="16"/>
      <c r="D28" s="16"/>
      <c r="E28" s="16"/>
      <c r="J28" s="82">
        <v>1.99</v>
      </c>
      <c r="M28" s="81">
        <v>2.6200000000000001E-2</v>
      </c>
      <c r="N28" s="82">
        <v>19525632.359999999</v>
      </c>
      <c r="P28" s="82">
        <v>19529.373758950434</v>
      </c>
      <c r="R28" s="81">
        <v>0.39610000000000001</v>
      </c>
      <c r="S28" s="81">
        <v>1.14E-2</v>
      </c>
    </row>
    <row r="29" spans="2:19">
      <c r="B29" t="s">
        <v>1630</v>
      </c>
      <c r="C29" t="s">
        <v>1631</v>
      </c>
      <c r="D29" t="s">
        <v>62</v>
      </c>
      <c r="E29" t="s">
        <v>1632</v>
      </c>
      <c r="F29" t="s">
        <v>289</v>
      </c>
      <c r="G29" t="s">
        <v>552</v>
      </c>
      <c r="H29" t="s">
        <v>245</v>
      </c>
      <c r="I29" t="s">
        <v>1633</v>
      </c>
      <c r="J29" s="78">
        <v>4.67</v>
      </c>
      <c r="K29" t="s">
        <v>92</v>
      </c>
      <c r="L29" s="79">
        <v>3.1E-2</v>
      </c>
      <c r="M29" s="79">
        <v>2.8500000000000001E-2</v>
      </c>
      <c r="N29" s="78">
        <v>2196966.8199999998</v>
      </c>
      <c r="O29" s="78">
        <v>101.29</v>
      </c>
      <c r="P29" s="78">
        <v>2225.3076919780001</v>
      </c>
      <c r="Q29" s="79">
        <v>3.3E-3</v>
      </c>
      <c r="R29" s="79">
        <v>4.5100000000000001E-2</v>
      </c>
      <c r="S29" s="79">
        <v>1.2999999999999999E-3</v>
      </c>
    </row>
    <row r="30" spans="2:19">
      <c r="B30" t="s">
        <v>1634</v>
      </c>
      <c r="C30" t="s">
        <v>1635</v>
      </c>
      <c r="D30" t="s">
        <v>62</v>
      </c>
      <c r="E30" t="s">
        <v>1636</v>
      </c>
      <c r="F30" t="s">
        <v>429</v>
      </c>
      <c r="G30" t="s">
        <v>343</v>
      </c>
      <c r="H30" t="s">
        <v>91</v>
      </c>
      <c r="I30" t="s">
        <v>1637</v>
      </c>
      <c r="J30" s="78">
        <v>1.95</v>
      </c>
      <c r="K30" t="s">
        <v>92</v>
      </c>
      <c r="L30" s="79">
        <v>2.1899999999999999E-2</v>
      </c>
      <c r="M30" s="79">
        <v>2.0400000000000001E-2</v>
      </c>
      <c r="N30" s="78">
        <v>8640108</v>
      </c>
      <c r="O30" s="78">
        <v>100.85</v>
      </c>
      <c r="P30" s="78">
        <v>8713.5489180000004</v>
      </c>
      <c r="Q30" s="79">
        <v>8.6E-3</v>
      </c>
      <c r="R30" s="79">
        <v>0.1767</v>
      </c>
      <c r="S30" s="79">
        <v>5.1000000000000004E-3</v>
      </c>
    </row>
    <row r="31" spans="2:19">
      <c r="B31" t="s">
        <v>1638</v>
      </c>
      <c r="C31" t="s">
        <v>1639</v>
      </c>
      <c r="D31" t="s">
        <v>62</v>
      </c>
      <c r="E31" t="s">
        <v>1636</v>
      </c>
      <c r="F31" t="s">
        <v>429</v>
      </c>
      <c r="G31" t="s">
        <v>343</v>
      </c>
      <c r="H31" t="s">
        <v>91</v>
      </c>
      <c r="I31" t="s">
        <v>1640</v>
      </c>
      <c r="J31" s="78">
        <v>1.1599999999999999</v>
      </c>
      <c r="K31" t="s">
        <v>92</v>
      </c>
      <c r="L31" s="79">
        <v>1.14E-2</v>
      </c>
      <c r="M31" s="79">
        <v>1.8200000000000001E-2</v>
      </c>
      <c r="N31" s="78">
        <v>4540018.8</v>
      </c>
      <c r="O31" s="78">
        <v>99.42</v>
      </c>
      <c r="P31" s="78">
        <v>4513.6866909600003</v>
      </c>
      <c r="Q31" s="79">
        <v>8.0999999999999996E-3</v>
      </c>
      <c r="R31" s="79">
        <v>9.1499999999999998E-2</v>
      </c>
      <c r="S31" s="79">
        <v>2.5999999999999999E-3</v>
      </c>
    </row>
    <row r="32" spans="2:19">
      <c r="B32" t="s">
        <v>1641</v>
      </c>
      <c r="C32" t="s">
        <v>1642</v>
      </c>
      <c r="D32" t="s">
        <v>62</v>
      </c>
      <c r="E32" t="s">
        <v>1643</v>
      </c>
      <c r="F32" t="s">
        <v>429</v>
      </c>
      <c r="G32" t="s">
        <v>447</v>
      </c>
      <c r="H32" t="s">
        <v>245</v>
      </c>
      <c r="I32" t="s">
        <v>1644</v>
      </c>
      <c r="J32" s="78">
        <v>1.94</v>
      </c>
      <c r="K32" t="s">
        <v>92</v>
      </c>
      <c r="L32" s="79">
        <v>3.4200000000000001E-2</v>
      </c>
      <c r="M32" s="79">
        <v>3.4599999999999999E-2</v>
      </c>
      <c r="N32" s="78">
        <v>1127195.3500000001</v>
      </c>
      <c r="O32" s="78">
        <v>101.55</v>
      </c>
      <c r="P32" s="78">
        <v>1144.6668779250001</v>
      </c>
      <c r="Q32" s="79">
        <v>7.9000000000000008E-3</v>
      </c>
      <c r="R32" s="79">
        <v>2.3199999999999998E-2</v>
      </c>
      <c r="S32" s="79">
        <v>6.9999999999999999E-4</v>
      </c>
    </row>
    <row r="33" spans="2:19">
      <c r="B33" t="s">
        <v>1645</v>
      </c>
      <c r="C33" t="s">
        <v>1646</v>
      </c>
      <c r="D33" t="s">
        <v>62</v>
      </c>
      <c r="E33" t="s">
        <v>1647</v>
      </c>
      <c r="F33" t="s">
        <v>424</v>
      </c>
      <c r="G33" t="s">
        <v>477</v>
      </c>
      <c r="H33" t="s">
        <v>91</v>
      </c>
      <c r="I33" t="s">
        <v>676</v>
      </c>
      <c r="J33" s="78">
        <v>1.39</v>
      </c>
      <c r="K33" t="s">
        <v>92</v>
      </c>
      <c r="L33" s="79">
        <v>2.5700000000000001E-2</v>
      </c>
      <c r="M33" s="79">
        <v>5.0799999999999998E-2</v>
      </c>
      <c r="N33" s="78">
        <v>3012600</v>
      </c>
      <c r="O33" s="78">
        <v>97.33</v>
      </c>
      <c r="P33" s="78">
        <v>2932.1635799999999</v>
      </c>
      <c r="Q33" s="79">
        <v>1.2500000000000001E-2</v>
      </c>
      <c r="R33" s="79">
        <v>5.9499999999999997E-2</v>
      </c>
      <c r="S33" s="79">
        <v>1.6999999999999999E-3</v>
      </c>
    </row>
    <row r="34" spans="2:19">
      <c r="B34" t="s">
        <v>1648</v>
      </c>
      <c r="C34" t="s">
        <v>1649</v>
      </c>
      <c r="D34" t="s">
        <v>62</v>
      </c>
      <c r="E34" t="s">
        <v>1629</v>
      </c>
      <c r="F34" t="s">
        <v>712</v>
      </c>
      <c r="G34" t="s">
        <v>117</v>
      </c>
      <c r="H34" t="s">
        <v>517</v>
      </c>
      <c r="I34" t="s">
        <v>151</v>
      </c>
      <c r="J34" s="78">
        <v>0.01</v>
      </c>
      <c r="K34" t="s">
        <v>92</v>
      </c>
      <c r="L34" s="79">
        <v>0.03</v>
      </c>
      <c r="M34" s="79">
        <v>1E-4</v>
      </c>
      <c r="N34" s="78">
        <v>8743.39</v>
      </c>
      <c r="O34" s="78">
        <v>9.9999999999999995E-7</v>
      </c>
      <c r="P34" s="78">
        <v>8.7433899999999995E-8</v>
      </c>
      <c r="Q34" s="79">
        <v>1.6999999999999999E-3</v>
      </c>
      <c r="R34" s="79">
        <v>0</v>
      </c>
      <c r="S34" s="79">
        <v>0</v>
      </c>
    </row>
    <row r="35" spans="2:19">
      <c r="B35" s="80" t="s">
        <v>225</v>
      </c>
      <c r="C35" s="16"/>
      <c r="D35" s="16"/>
      <c r="E35" s="16"/>
      <c r="J35" s="82">
        <v>2.5099999999999998</v>
      </c>
      <c r="M35" s="81">
        <v>0.48280000000000001</v>
      </c>
      <c r="N35" s="82">
        <v>24816.17</v>
      </c>
      <c r="P35" s="82">
        <v>31.57676114389</v>
      </c>
      <c r="R35" s="81">
        <v>5.9999999999999995E-4</v>
      </c>
      <c r="S35" s="81">
        <v>0</v>
      </c>
    </row>
    <row r="36" spans="2:19">
      <c r="B36" t="s">
        <v>1650</v>
      </c>
      <c r="C36" t="s">
        <v>1651</v>
      </c>
      <c r="D36" t="s">
        <v>62</v>
      </c>
      <c r="E36" t="s">
        <v>1652</v>
      </c>
      <c r="F36" t="s">
        <v>416</v>
      </c>
      <c r="G36" t="s">
        <v>117</v>
      </c>
      <c r="H36" t="s">
        <v>517</v>
      </c>
      <c r="I36" t="s">
        <v>1653</v>
      </c>
      <c r="J36" s="78">
        <v>2.91</v>
      </c>
      <c r="K36" t="s">
        <v>56</v>
      </c>
      <c r="L36" s="79">
        <v>3.1E-2</v>
      </c>
      <c r="M36" s="79">
        <v>0.51749999999999996</v>
      </c>
      <c r="N36" s="78">
        <v>22495.87</v>
      </c>
      <c r="O36" s="78">
        <v>31.38</v>
      </c>
      <c r="P36" s="78">
        <v>25.166062281390001</v>
      </c>
      <c r="Q36" s="79">
        <v>0</v>
      </c>
      <c r="R36" s="79">
        <v>5.0000000000000001E-4</v>
      </c>
      <c r="S36" s="79">
        <v>0</v>
      </c>
    </row>
    <row r="37" spans="2:19">
      <c r="B37" t="s">
        <v>1654</v>
      </c>
      <c r="C37" t="s">
        <v>1655</v>
      </c>
      <c r="D37" t="s">
        <v>62</v>
      </c>
      <c r="E37" t="s">
        <v>1652</v>
      </c>
      <c r="F37" t="s">
        <v>416</v>
      </c>
      <c r="G37" t="s">
        <v>117</v>
      </c>
      <c r="H37" t="s">
        <v>517</v>
      </c>
      <c r="I37" t="s">
        <v>1653</v>
      </c>
      <c r="J37" s="78">
        <v>0.95</v>
      </c>
      <c r="K37" t="s">
        <v>56</v>
      </c>
      <c r="L37" s="79">
        <v>3.4799999999999998E-2</v>
      </c>
      <c r="M37" s="79">
        <v>0.3468</v>
      </c>
      <c r="N37" s="78">
        <v>2320.3000000000002</v>
      </c>
      <c r="O37" s="78">
        <v>77.5</v>
      </c>
      <c r="P37" s="78">
        <v>6.4106988625000003</v>
      </c>
      <c r="Q37" s="79">
        <v>0</v>
      </c>
      <c r="R37" s="79">
        <v>1E-4</v>
      </c>
      <c r="S37" s="79">
        <v>0</v>
      </c>
    </row>
    <row r="38" spans="2:19">
      <c r="B38" s="80" t="s">
        <v>817</v>
      </c>
      <c r="C38" s="16"/>
      <c r="D38" s="16"/>
      <c r="E38" s="16"/>
      <c r="J38" s="82">
        <v>0</v>
      </c>
      <c r="M38" s="81">
        <v>0</v>
      </c>
      <c r="N38" s="82">
        <v>0</v>
      </c>
      <c r="P38" s="82">
        <v>0</v>
      </c>
      <c r="R38" s="81">
        <v>0</v>
      </c>
      <c r="S38" s="81">
        <v>0</v>
      </c>
    </row>
    <row r="39" spans="2:19">
      <c r="B39" t="s">
        <v>117</v>
      </c>
      <c r="C39" t="s">
        <v>117</v>
      </c>
      <c r="D39" s="16"/>
      <c r="E39" s="16"/>
      <c r="F39" t="s">
        <v>117</v>
      </c>
      <c r="G39" t="s">
        <v>117</v>
      </c>
      <c r="J39" s="78">
        <v>0</v>
      </c>
      <c r="K39" t="s">
        <v>117</v>
      </c>
      <c r="L39" s="79">
        <v>0</v>
      </c>
      <c r="M39" s="79">
        <v>0</v>
      </c>
      <c r="N39" s="78">
        <v>0</v>
      </c>
      <c r="O39" s="78">
        <v>0</v>
      </c>
      <c r="P39" s="78">
        <v>0</v>
      </c>
      <c r="Q39" s="79">
        <v>0</v>
      </c>
      <c r="R39" s="79">
        <v>0</v>
      </c>
      <c r="S39" s="79">
        <v>0</v>
      </c>
    </row>
    <row r="40" spans="2:19">
      <c r="B40" s="80" t="s">
        <v>121</v>
      </c>
      <c r="C40" s="16"/>
      <c r="D40" s="16"/>
      <c r="E40" s="16"/>
      <c r="J40" s="82">
        <v>20.78</v>
      </c>
      <c r="M40" s="81">
        <v>0.39439999999999997</v>
      </c>
      <c r="N40" s="82">
        <v>440000</v>
      </c>
      <c r="P40" s="82">
        <v>1.5686</v>
      </c>
      <c r="R40" s="81">
        <v>0</v>
      </c>
      <c r="S40" s="81">
        <v>0</v>
      </c>
    </row>
    <row r="41" spans="2:19">
      <c r="B41" s="80" t="s">
        <v>226</v>
      </c>
      <c r="C41" s="16"/>
      <c r="D41" s="16"/>
      <c r="E41" s="16"/>
      <c r="J41" s="82">
        <v>0</v>
      </c>
      <c r="M41" s="81">
        <v>0</v>
      </c>
      <c r="N41" s="82">
        <v>0</v>
      </c>
      <c r="P41" s="82">
        <v>0</v>
      </c>
      <c r="R41" s="81">
        <v>0</v>
      </c>
      <c r="S41" s="81">
        <v>0</v>
      </c>
    </row>
    <row r="42" spans="2:19">
      <c r="B42" t="s">
        <v>117</v>
      </c>
      <c r="C42" t="s">
        <v>117</v>
      </c>
      <c r="D42" s="16"/>
      <c r="E42" s="16"/>
      <c r="F42" t="s">
        <v>117</v>
      </c>
      <c r="G42" t="s">
        <v>117</v>
      </c>
      <c r="J42" s="78">
        <v>0</v>
      </c>
      <c r="K42" t="s">
        <v>117</v>
      </c>
      <c r="L42" s="79">
        <v>0</v>
      </c>
      <c r="M42" s="79">
        <v>0</v>
      </c>
      <c r="N42" s="78">
        <v>0</v>
      </c>
      <c r="O42" s="78">
        <v>0</v>
      </c>
      <c r="P42" s="78">
        <v>0</v>
      </c>
      <c r="Q42" s="79">
        <v>0</v>
      </c>
      <c r="R42" s="79">
        <v>0</v>
      </c>
      <c r="S42" s="79">
        <v>0</v>
      </c>
    </row>
    <row r="43" spans="2:19">
      <c r="B43" s="80" t="s">
        <v>227</v>
      </c>
      <c r="C43" s="16"/>
      <c r="D43" s="16"/>
      <c r="E43" s="16"/>
      <c r="J43" s="82">
        <v>20.78</v>
      </c>
      <c r="M43" s="81">
        <v>0.39439999999999997</v>
      </c>
      <c r="N43" s="82">
        <v>440000</v>
      </c>
      <c r="P43" s="82">
        <v>1.5686</v>
      </c>
      <c r="R43" s="81">
        <v>0</v>
      </c>
      <c r="S43" s="81">
        <v>0</v>
      </c>
    </row>
    <row r="44" spans="2:19">
      <c r="B44" t="s">
        <v>1656</v>
      </c>
      <c r="C44" t="s">
        <v>1657</v>
      </c>
      <c r="D44" t="s">
        <v>62</v>
      </c>
      <c r="E44" t="s">
        <v>1658</v>
      </c>
      <c r="F44" t="s">
        <v>1218</v>
      </c>
      <c r="G44" t="s">
        <v>117</v>
      </c>
      <c r="H44" t="s">
        <v>517</v>
      </c>
      <c r="I44" t="s">
        <v>825</v>
      </c>
      <c r="J44" s="78">
        <v>20.78</v>
      </c>
      <c r="K44" t="s">
        <v>56</v>
      </c>
      <c r="L44" s="79">
        <v>0</v>
      </c>
      <c r="M44" s="79">
        <v>0.39439999999999997</v>
      </c>
      <c r="N44" s="78">
        <v>440000</v>
      </c>
      <c r="O44" s="78">
        <v>0.1</v>
      </c>
      <c r="P44" s="78">
        <v>1.5686</v>
      </c>
      <c r="Q44" s="79">
        <v>0</v>
      </c>
      <c r="R44" s="79">
        <v>0</v>
      </c>
      <c r="S44" s="79">
        <v>0</v>
      </c>
    </row>
    <row r="45" spans="2:19">
      <c r="B45" t="s">
        <v>123</v>
      </c>
      <c r="C45" s="16"/>
      <c r="D45" s="16"/>
      <c r="E45" s="16"/>
    </row>
    <row r="46" spans="2:19">
      <c r="B46" t="s">
        <v>212</v>
      </c>
      <c r="C46" s="16"/>
      <c r="D46" s="16"/>
      <c r="E46" s="16"/>
    </row>
    <row r="47" spans="2:19">
      <c r="B47" t="s">
        <v>213</v>
      </c>
      <c r="C47" s="16"/>
      <c r="D47" s="16"/>
      <c r="E47" s="16"/>
    </row>
    <row r="48" spans="2:19">
      <c r="B48" t="s">
        <v>214</v>
      </c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</v>
      </c>
    </row>
    <row r="2" spans="2:98">
      <c r="B2" s="2" t="s">
        <v>2</v>
      </c>
      <c r="C2" t="s">
        <v>3</v>
      </c>
    </row>
    <row r="3" spans="2:98">
      <c r="B3" s="2" t="s">
        <v>4</v>
      </c>
      <c r="C3" t="s">
        <v>5</v>
      </c>
    </row>
    <row r="4" spans="2:98">
      <c r="B4" s="2" t="s">
        <v>6</v>
      </c>
      <c r="C4" t="s">
        <v>7</v>
      </c>
    </row>
    <row r="5" spans="2:98">
      <c r="B5" s="75" t="s">
        <v>8</v>
      </c>
      <c r="C5" t="s">
        <v>9</v>
      </c>
    </row>
    <row r="6" spans="2:98" ht="26.25" customHeight="1">
      <c r="B6" s="99" t="s">
        <v>1578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1"/>
    </row>
    <row r="7" spans="2:98" ht="26.25" customHeight="1">
      <c r="B7" s="99" t="s">
        <v>869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1"/>
    </row>
    <row r="8" spans="2:98" s="19" customFormat="1" ht="63">
      <c r="B8" s="4" t="s">
        <v>1524</v>
      </c>
      <c r="C8" s="28" t="s">
        <v>66</v>
      </c>
      <c r="D8" s="28" t="s">
        <v>1584</v>
      </c>
      <c r="E8" s="28" t="s">
        <v>67</v>
      </c>
      <c r="F8" s="28" t="s">
        <v>218</v>
      </c>
      <c r="G8" s="28" t="s">
        <v>70</v>
      </c>
      <c r="H8" s="28" t="s">
        <v>129</v>
      </c>
      <c r="I8" s="28" t="s">
        <v>130</v>
      </c>
      <c r="J8" s="28" t="s">
        <v>11</v>
      </c>
      <c r="K8" s="28" t="s">
        <v>219</v>
      </c>
      <c r="L8" s="28" t="s">
        <v>74</v>
      </c>
      <c r="M8" s="36" t="s">
        <v>133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136</v>
      </c>
      <c r="I9" s="31"/>
      <c r="J9" s="31" t="s">
        <v>13</v>
      </c>
      <c r="K9" s="31" t="s">
        <v>14</v>
      </c>
      <c r="L9" s="31" t="s">
        <v>14</v>
      </c>
      <c r="M9" s="32" t="s">
        <v>14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16</v>
      </c>
      <c r="D10" s="7" t="s">
        <v>17</v>
      </c>
      <c r="E10" s="7" t="s">
        <v>76</v>
      </c>
      <c r="F10" s="7" t="s">
        <v>77</v>
      </c>
      <c r="G10" s="7" t="s">
        <v>78</v>
      </c>
      <c r="H10" s="7" t="s">
        <v>79</v>
      </c>
      <c r="I10" s="7" t="s">
        <v>80</v>
      </c>
      <c r="J10" s="7" t="s">
        <v>81</v>
      </c>
      <c r="K10" s="7" t="s">
        <v>82</v>
      </c>
      <c r="L10" s="34" t="s">
        <v>83</v>
      </c>
      <c r="M10" s="34" t="s">
        <v>138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870</v>
      </c>
      <c r="C11" s="7"/>
      <c r="D11" s="7"/>
      <c r="E11" s="7"/>
      <c r="F11" s="7"/>
      <c r="G11" s="7"/>
      <c r="H11" s="76">
        <v>211080.79</v>
      </c>
      <c r="I11" s="7"/>
      <c r="J11" s="76">
        <v>636.69219412289999</v>
      </c>
      <c r="K11" s="7"/>
      <c r="L11" s="77">
        <v>1</v>
      </c>
      <c r="M11" s="77">
        <v>4.0000000000000002E-4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85</v>
      </c>
      <c r="C12" s="16"/>
      <c r="D12" s="16"/>
      <c r="E12" s="16"/>
      <c r="H12" s="82">
        <v>159958.79</v>
      </c>
      <c r="J12" s="82">
        <v>636.51019713790004</v>
      </c>
      <c r="L12" s="81">
        <v>0.99970000000000003</v>
      </c>
      <c r="M12" s="81">
        <v>4.0000000000000002E-4</v>
      </c>
    </row>
    <row r="13" spans="2:98">
      <c r="B13" t="s">
        <v>1659</v>
      </c>
      <c r="C13" t="s">
        <v>1660</v>
      </c>
      <c r="D13" t="s">
        <v>62</v>
      </c>
      <c r="E13" t="s">
        <v>1661</v>
      </c>
      <c r="F13" t="s">
        <v>662</v>
      </c>
      <c r="G13" t="s">
        <v>92</v>
      </c>
      <c r="H13" s="78">
        <v>18400</v>
      </c>
      <c r="I13" s="78">
        <v>3351</v>
      </c>
      <c r="J13" s="78">
        <v>616.58399999999995</v>
      </c>
      <c r="K13" s="79">
        <v>1.8E-3</v>
      </c>
      <c r="L13" s="79">
        <v>0.96840000000000004</v>
      </c>
      <c r="M13" s="79">
        <v>4.0000000000000002E-4</v>
      </c>
    </row>
    <row r="14" spans="2:98">
      <c r="B14" t="s">
        <v>1662</v>
      </c>
      <c r="C14" t="s">
        <v>1663</v>
      </c>
      <c r="D14" t="s">
        <v>62</v>
      </c>
      <c r="E14" t="s">
        <v>1617</v>
      </c>
      <c r="F14" t="s">
        <v>329</v>
      </c>
      <c r="G14" t="s">
        <v>92</v>
      </c>
      <c r="H14" s="78">
        <v>141213.79</v>
      </c>
      <c r="I14" s="78">
        <v>1E-3</v>
      </c>
      <c r="J14" s="78">
        <v>1.4121379E-3</v>
      </c>
      <c r="K14" s="79">
        <v>0</v>
      </c>
      <c r="L14" s="79">
        <v>0</v>
      </c>
      <c r="M14" s="79">
        <v>0</v>
      </c>
    </row>
    <row r="15" spans="2:98">
      <c r="B15" t="s">
        <v>1664</v>
      </c>
      <c r="C15" t="s">
        <v>1665</v>
      </c>
      <c r="D15" t="s">
        <v>62</v>
      </c>
      <c r="E15" t="s">
        <v>1652</v>
      </c>
      <c r="F15" t="s">
        <v>416</v>
      </c>
      <c r="G15" t="s">
        <v>56</v>
      </c>
      <c r="H15" s="78">
        <v>345</v>
      </c>
      <c r="I15" s="78">
        <v>1620</v>
      </c>
      <c r="J15" s="78">
        <v>19.924785</v>
      </c>
      <c r="K15" s="79">
        <v>0</v>
      </c>
      <c r="L15" s="79">
        <v>3.1300000000000001E-2</v>
      </c>
      <c r="M15" s="79">
        <v>0</v>
      </c>
    </row>
    <row r="16" spans="2:98">
      <c r="B16" s="80" t="s">
        <v>121</v>
      </c>
      <c r="C16" s="16"/>
      <c r="D16" s="16"/>
      <c r="E16" s="16"/>
      <c r="H16" s="82">
        <v>51122</v>
      </c>
      <c r="J16" s="82">
        <v>0.181996985</v>
      </c>
      <c r="L16" s="81">
        <v>2.9999999999999997E-4</v>
      </c>
      <c r="M16" s="81">
        <v>0</v>
      </c>
    </row>
    <row r="17" spans="2:13">
      <c r="B17" s="80" t="s">
        <v>226</v>
      </c>
      <c r="C17" s="16"/>
      <c r="D17" s="16"/>
      <c r="E17" s="16"/>
      <c r="H17" s="82">
        <v>0</v>
      </c>
      <c r="J17" s="82">
        <v>0</v>
      </c>
      <c r="L17" s="81">
        <v>0</v>
      </c>
      <c r="M17" s="81">
        <v>0</v>
      </c>
    </row>
    <row r="18" spans="2:13">
      <c r="B18" t="s">
        <v>117</v>
      </c>
      <c r="C18" t="s">
        <v>117</v>
      </c>
      <c r="D18" s="16"/>
      <c r="E18" s="16"/>
      <c r="F18" t="s">
        <v>117</v>
      </c>
      <c r="G18" t="s">
        <v>117</v>
      </c>
      <c r="H18" s="78">
        <v>0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</row>
    <row r="19" spans="2:13">
      <c r="B19" s="80" t="s">
        <v>227</v>
      </c>
      <c r="C19" s="16"/>
      <c r="D19" s="16"/>
      <c r="E19" s="16"/>
      <c r="H19" s="82">
        <v>51122</v>
      </c>
      <c r="J19" s="82">
        <v>0.181996985</v>
      </c>
      <c r="L19" s="81">
        <v>2.9999999999999997E-4</v>
      </c>
      <c r="M19" s="81">
        <v>0</v>
      </c>
    </row>
    <row r="20" spans="2:13">
      <c r="B20" t="s">
        <v>1666</v>
      </c>
      <c r="C20" t="s">
        <v>1667</v>
      </c>
      <c r="D20" t="s">
        <v>62</v>
      </c>
      <c r="E20" t="s">
        <v>1668</v>
      </c>
      <c r="F20" t="s">
        <v>829</v>
      </c>
      <c r="G20" t="s">
        <v>56</v>
      </c>
      <c r="H20" s="78">
        <v>49</v>
      </c>
      <c r="I20" s="78">
        <v>0.1</v>
      </c>
      <c r="J20" s="78">
        <v>1.74685E-4</v>
      </c>
      <c r="K20" s="79">
        <v>0</v>
      </c>
      <c r="L20" s="79">
        <v>0</v>
      </c>
      <c r="M20" s="79">
        <v>0</v>
      </c>
    </row>
    <row r="21" spans="2:13">
      <c r="B21" t="s">
        <v>1669</v>
      </c>
      <c r="C21" t="s">
        <v>1670</v>
      </c>
      <c r="D21" t="s">
        <v>62</v>
      </c>
      <c r="E21" t="s">
        <v>1671</v>
      </c>
      <c r="F21" t="s">
        <v>829</v>
      </c>
      <c r="G21" t="s">
        <v>56</v>
      </c>
      <c r="H21" s="78">
        <v>51000</v>
      </c>
      <c r="I21" s="78">
        <v>0.1</v>
      </c>
      <c r="J21" s="78">
        <v>0.181815</v>
      </c>
      <c r="K21" s="79">
        <v>0</v>
      </c>
      <c r="L21" s="79">
        <v>2.9999999999999997E-4</v>
      </c>
      <c r="M21" s="79">
        <v>0</v>
      </c>
    </row>
    <row r="22" spans="2:13">
      <c r="B22" t="s">
        <v>1672</v>
      </c>
      <c r="C22" t="s">
        <v>1673</v>
      </c>
      <c r="D22" t="s">
        <v>62</v>
      </c>
      <c r="E22" t="s">
        <v>1674</v>
      </c>
      <c r="F22" t="s">
        <v>1305</v>
      </c>
      <c r="G22" t="s">
        <v>56</v>
      </c>
      <c r="H22" s="78">
        <v>73</v>
      </c>
      <c r="I22" s="78">
        <v>0.01</v>
      </c>
      <c r="J22" s="78">
        <v>7.3000000000000004E-6</v>
      </c>
      <c r="K22" s="79">
        <v>0</v>
      </c>
      <c r="L22" s="79">
        <v>0</v>
      </c>
      <c r="M22" s="79">
        <v>0</v>
      </c>
    </row>
    <row r="23" spans="2:13">
      <c r="B23" t="s">
        <v>123</v>
      </c>
      <c r="C23" s="16"/>
      <c r="D23" s="16"/>
      <c r="E23" s="16"/>
    </row>
    <row r="24" spans="2:13">
      <c r="B24" t="s">
        <v>212</v>
      </c>
      <c r="C24" s="16"/>
      <c r="D24" s="16"/>
      <c r="E24" s="16"/>
    </row>
    <row r="25" spans="2:13">
      <c r="B25" t="s">
        <v>213</v>
      </c>
      <c r="C25" s="16"/>
      <c r="D25" s="16"/>
      <c r="E25" s="16"/>
    </row>
    <row r="26" spans="2:13">
      <c r="B26" t="s">
        <v>214</v>
      </c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</v>
      </c>
    </row>
    <row r="2" spans="2:55">
      <c r="B2" s="2" t="s">
        <v>2</v>
      </c>
      <c r="C2" t="s">
        <v>3</v>
      </c>
    </row>
    <row r="3" spans="2:55">
      <c r="B3" s="2" t="s">
        <v>4</v>
      </c>
      <c r="C3" t="s">
        <v>5</v>
      </c>
    </row>
    <row r="4" spans="2:55">
      <c r="B4" s="2" t="s">
        <v>6</v>
      </c>
      <c r="C4" t="s">
        <v>7</v>
      </c>
    </row>
    <row r="5" spans="2:55">
      <c r="B5" s="75" t="s">
        <v>8</v>
      </c>
      <c r="C5" t="s">
        <v>9</v>
      </c>
    </row>
    <row r="6" spans="2:55" ht="26.25" customHeight="1">
      <c r="B6" s="99" t="s">
        <v>1578</v>
      </c>
      <c r="C6" s="100"/>
      <c r="D6" s="100"/>
      <c r="E6" s="100"/>
      <c r="F6" s="100"/>
      <c r="G6" s="100"/>
      <c r="H6" s="100"/>
      <c r="I6" s="100"/>
      <c r="J6" s="100"/>
      <c r="K6" s="101"/>
    </row>
    <row r="7" spans="2:55" ht="26.25" customHeight="1">
      <c r="B7" s="99" t="s">
        <v>1675</v>
      </c>
      <c r="C7" s="100"/>
      <c r="D7" s="100"/>
      <c r="E7" s="100"/>
      <c r="F7" s="100"/>
      <c r="G7" s="100"/>
      <c r="H7" s="100"/>
      <c r="I7" s="100"/>
      <c r="J7" s="100"/>
      <c r="K7" s="101"/>
    </row>
    <row r="8" spans="2:55" s="19" customFormat="1" ht="63">
      <c r="B8" s="4" t="s">
        <v>1524</v>
      </c>
      <c r="C8" s="28" t="s">
        <v>66</v>
      </c>
      <c r="D8" s="28" t="s">
        <v>70</v>
      </c>
      <c r="E8" s="28" t="s">
        <v>127</v>
      </c>
      <c r="F8" s="28" t="s">
        <v>129</v>
      </c>
      <c r="G8" s="28" t="s">
        <v>130</v>
      </c>
      <c r="H8" s="28" t="s">
        <v>11</v>
      </c>
      <c r="I8" s="28" t="s">
        <v>219</v>
      </c>
      <c r="J8" s="28" t="s">
        <v>74</v>
      </c>
      <c r="K8" s="36" t="s">
        <v>133</v>
      </c>
      <c r="BC8" s="16"/>
    </row>
    <row r="9" spans="2:55" s="19" customFormat="1" ht="21" customHeight="1">
      <c r="B9" s="20"/>
      <c r="C9" s="21"/>
      <c r="D9" s="21"/>
      <c r="E9" s="31" t="s">
        <v>134</v>
      </c>
      <c r="F9" s="31" t="s">
        <v>136</v>
      </c>
      <c r="G9" s="31"/>
      <c r="H9" s="31" t="s">
        <v>13</v>
      </c>
      <c r="I9" s="31" t="s">
        <v>14</v>
      </c>
      <c r="J9" s="31" t="s">
        <v>14</v>
      </c>
      <c r="K9" s="32" t="s">
        <v>14</v>
      </c>
      <c r="BC9" s="16"/>
    </row>
    <row r="10" spans="2:55" s="23" customFormat="1" ht="18" customHeight="1">
      <c r="B10" s="22"/>
      <c r="C10" s="7" t="s">
        <v>16</v>
      </c>
      <c r="D10" s="7" t="s">
        <v>76</v>
      </c>
      <c r="E10" s="7" t="s">
        <v>77</v>
      </c>
      <c r="F10" s="7" t="s">
        <v>78</v>
      </c>
      <c r="G10" s="7" t="s">
        <v>79</v>
      </c>
      <c r="H10" s="7" t="s">
        <v>80</v>
      </c>
      <c r="I10" s="7" t="s">
        <v>81</v>
      </c>
      <c r="J10" s="7" t="s">
        <v>82</v>
      </c>
      <c r="K10" s="34" t="s">
        <v>83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1676</v>
      </c>
      <c r="C11" s="7"/>
      <c r="D11" s="7"/>
      <c r="E11" s="7"/>
      <c r="F11" s="76">
        <v>52008555.109999999</v>
      </c>
      <c r="G11" s="7"/>
      <c r="H11" s="76">
        <v>136257.13674575911</v>
      </c>
      <c r="I11" s="7"/>
      <c r="J11" s="77">
        <v>1</v>
      </c>
      <c r="K11" s="77">
        <v>7.9299999999999995E-2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85</v>
      </c>
      <c r="C12" s="16"/>
      <c r="F12" s="82">
        <v>27603323</v>
      </c>
      <c r="H12" s="82">
        <v>34335.105528247113</v>
      </c>
      <c r="J12" s="81">
        <v>0.252</v>
      </c>
      <c r="K12" s="81">
        <v>0.02</v>
      </c>
    </row>
    <row r="13" spans="2:55">
      <c r="B13" s="80" t="s">
        <v>1677</v>
      </c>
      <c r="C13" s="16"/>
      <c r="F13" s="82">
        <v>1220706</v>
      </c>
      <c r="H13" s="82">
        <v>1782.1542817863599</v>
      </c>
      <c r="J13" s="81">
        <v>1.3100000000000001E-2</v>
      </c>
      <c r="K13" s="81">
        <v>1E-3</v>
      </c>
    </row>
    <row r="14" spans="2:55">
      <c r="B14" t="s">
        <v>1678</v>
      </c>
      <c r="C14" t="s">
        <v>1679</v>
      </c>
      <c r="D14" t="s">
        <v>56</v>
      </c>
      <c r="E14" t="s">
        <v>151</v>
      </c>
      <c r="F14" s="78">
        <v>427500</v>
      </c>
      <c r="G14" s="78">
        <v>10.386900000000001</v>
      </c>
      <c r="H14" s="78">
        <v>158.30025108749999</v>
      </c>
      <c r="I14" s="79">
        <v>0</v>
      </c>
      <c r="J14" s="79">
        <v>1.1999999999999999E-3</v>
      </c>
      <c r="K14" s="79">
        <v>1E-4</v>
      </c>
    </row>
    <row r="15" spans="2:55">
      <c r="B15" t="s">
        <v>1680</v>
      </c>
      <c r="C15" t="s">
        <v>1681</v>
      </c>
      <c r="D15" t="s">
        <v>56</v>
      </c>
      <c r="E15" t="s">
        <v>151</v>
      </c>
      <c r="F15" s="78">
        <v>783020</v>
      </c>
      <c r="G15" s="78">
        <v>56.871220000000001</v>
      </c>
      <c r="H15" s="78">
        <v>1587.5409406988599</v>
      </c>
      <c r="I15" s="79">
        <v>0</v>
      </c>
      <c r="J15" s="79">
        <v>1.17E-2</v>
      </c>
      <c r="K15" s="79">
        <v>8.9999999999999998E-4</v>
      </c>
    </row>
    <row r="16" spans="2:55">
      <c r="B16" t="s">
        <v>1682</v>
      </c>
      <c r="C16" t="s">
        <v>1683</v>
      </c>
      <c r="D16" t="s">
        <v>56</v>
      </c>
      <c r="E16" t="s">
        <v>1684</v>
      </c>
      <c r="F16" s="78">
        <v>10186</v>
      </c>
      <c r="G16" s="78">
        <v>100</v>
      </c>
      <c r="H16" s="78">
        <v>36.313090000000003</v>
      </c>
      <c r="I16" s="79">
        <v>0</v>
      </c>
      <c r="J16" s="79">
        <v>2.9999999999999997E-4</v>
      </c>
      <c r="K16" s="79">
        <v>0</v>
      </c>
    </row>
    <row r="17" spans="2:11">
      <c r="B17" s="80" t="s">
        <v>1685</v>
      </c>
      <c r="C17" s="16"/>
      <c r="F17" s="82">
        <v>5883729</v>
      </c>
      <c r="H17" s="82">
        <v>5926.2942490776004</v>
      </c>
      <c r="J17" s="81">
        <v>4.3499999999999997E-2</v>
      </c>
      <c r="K17" s="81">
        <v>3.3999999999999998E-3</v>
      </c>
    </row>
    <row r="18" spans="2:11">
      <c r="B18" t="s">
        <v>1686</v>
      </c>
      <c r="C18" t="s">
        <v>1687</v>
      </c>
      <c r="D18" t="s">
        <v>92</v>
      </c>
      <c r="E18" t="s">
        <v>151</v>
      </c>
      <c r="F18" s="78">
        <v>5883729</v>
      </c>
      <c r="G18" s="78">
        <v>100.72344</v>
      </c>
      <c r="H18" s="78">
        <v>5926.2942490776004</v>
      </c>
      <c r="I18" s="79">
        <v>0</v>
      </c>
      <c r="J18" s="79">
        <v>4.3499999999999997E-2</v>
      </c>
      <c r="K18" s="79">
        <v>3.3999999999999998E-3</v>
      </c>
    </row>
    <row r="19" spans="2:11">
      <c r="B19" s="80" t="s">
        <v>1688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117</v>
      </c>
      <c r="C20" t="s">
        <v>117</v>
      </c>
      <c r="D20" t="s">
        <v>117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1689</v>
      </c>
      <c r="C21" s="16"/>
      <c r="F21" s="82">
        <v>20498888</v>
      </c>
      <c r="H21" s="82">
        <v>26626.656997383157</v>
      </c>
      <c r="J21" s="81">
        <v>0.19539999999999999</v>
      </c>
      <c r="K21" s="81">
        <v>1.55E-2</v>
      </c>
    </row>
    <row r="22" spans="2:11">
      <c r="B22" t="s">
        <v>1690</v>
      </c>
      <c r="C22" t="s">
        <v>1691</v>
      </c>
      <c r="D22" t="s">
        <v>92</v>
      </c>
      <c r="E22" t="s">
        <v>151</v>
      </c>
      <c r="F22" s="78">
        <v>5561956</v>
      </c>
      <c r="G22" s="78">
        <v>87.601740000000007</v>
      </c>
      <c r="H22" s="78">
        <v>4872.3702340343998</v>
      </c>
      <c r="I22" s="79">
        <v>0</v>
      </c>
      <c r="J22" s="79">
        <v>3.5799999999999998E-2</v>
      </c>
      <c r="K22" s="79">
        <v>2.8E-3</v>
      </c>
    </row>
    <row r="23" spans="2:11">
      <c r="B23" t="s">
        <v>1692</v>
      </c>
      <c r="C23" t="s">
        <v>1693</v>
      </c>
      <c r="D23" t="s">
        <v>92</v>
      </c>
      <c r="E23" t="s">
        <v>1694</v>
      </c>
      <c r="F23" s="78">
        <v>4523664</v>
      </c>
      <c r="G23" s="78">
        <v>97.271000000000001</v>
      </c>
      <c r="H23" s="78">
        <v>4400.2132094400004</v>
      </c>
      <c r="I23" s="79">
        <v>0</v>
      </c>
      <c r="J23" s="79">
        <v>3.2300000000000002E-2</v>
      </c>
      <c r="K23" s="79">
        <v>2.5999999999999999E-3</v>
      </c>
    </row>
    <row r="24" spans="2:11">
      <c r="B24" t="s">
        <v>1695</v>
      </c>
      <c r="C24" t="s">
        <v>1696</v>
      </c>
      <c r="D24" t="s">
        <v>92</v>
      </c>
      <c r="E24" t="s">
        <v>1697</v>
      </c>
      <c r="F24" s="78">
        <v>2400000</v>
      </c>
      <c r="G24" s="78">
        <v>99.586789999999993</v>
      </c>
      <c r="H24" s="78">
        <v>2390.0829600000002</v>
      </c>
      <c r="I24" s="79">
        <v>0</v>
      </c>
      <c r="J24" s="79">
        <v>1.7500000000000002E-2</v>
      </c>
      <c r="K24" s="79">
        <v>1.4E-3</v>
      </c>
    </row>
    <row r="25" spans="2:11">
      <c r="B25" t="s">
        <v>1698</v>
      </c>
      <c r="C25" t="s">
        <v>1699</v>
      </c>
      <c r="D25" t="s">
        <v>56</v>
      </c>
      <c r="E25" t="s">
        <v>1700</v>
      </c>
      <c r="F25" s="78">
        <v>1155055</v>
      </c>
      <c r="G25" s="78">
        <v>111.10986000000013</v>
      </c>
      <c r="H25" s="78">
        <v>4575.2496765530004</v>
      </c>
      <c r="I25" s="79">
        <v>0</v>
      </c>
      <c r="J25" s="79">
        <v>3.3599999999999998E-2</v>
      </c>
      <c r="K25" s="79">
        <v>2.7000000000000001E-3</v>
      </c>
    </row>
    <row r="26" spans="2:11">
      <c r="B26" t="s">
        <v>1701</v>
      </c>
      <c r="C26" t="s">
        <v>1702</v>
      </c>
      <c r="D26" t="s">
        <v>92</v>
      </c>
      <c r="E26" t="s">
        <v>1703</v>
      </c>
      <c r="F26" s="78">
        <v>5604720</v>
      </c>
      <c r="G26" s="78">
        <v>109.92178</v>
      </c>
      <c r="H26" s="78">
        <v>6160.8079880160003</v>
      </c>
      <c r="I26" s="79">
        <v>0</v>
      </c>
      <c r="J26" s="79">
        <v>4.5199999999999997E-2</v>
      </c>
      <c r="K26" s="79">
        <v>3.5999999999999999E-3</v>
      </c>
    </row>
    <row r="27" spans="2:11">
      <c r="B27" t="s">
        <v>1704</v>
      </c>
      <c r="C27" t="s">
        <v>1705</v>
      </c>
      <c r="D27" t="s">
        <v>92</v>
      </c>
      <c r="E27" t="s">
        <v>1706</v>
      </c>
      <c r="F27" s="78">
        <v>303623</v>
      </c>
      <c r="G27" s="78">
        <v>91.985460000000003</v>
      </c>
      <c r="H27" s="78">
        <v>279.28901321580003</v>
      </c>
      <c r="I27" s="79">
        <v>1E-4</v>
      </c>
      <c r="J27" s="79">
        <v>2E-3</v>
      </c>
      <c r="K27" s="79">
        <v>2.0000000000000001E-4</v>
      </c>
    </row>
    <row r="28" spans="2:11">
      <c r="B28" t="s">
        <v>1707</v>
      </c>
      <c r="C28" t="s">
        <v>1708</v>
      </c>
      <c r="D28" t="s">
        <v>56</v>
      </c>
      <c r="E28" t="s">
        <v>1709</v>
      </c>
      <c r="F28" s="78">
        <v>791817</v>
      </c>
      <c r="G28" s="78">
        <v>117.744</v>
      </c>
      <c r="H28" s="78">
        <v>3323.7101352312002</v>
      </c>
      <c r="I28" s="79">
        <v>0</v>
      </c>
      <c r="J28" s="79">
        <v>2.4400000000000002E-2</v>
      </c>
      <c r="K28" s="79">
        <v>1.9E-3</v>
      </c>
    </row>
    <row r="29" spans="2:11">
      <c r="B29" t="s">
        <v>1710</v>
      </c>
      <c r="C29" t="s">
        <v>1711</v>
      </c>
      <c r="D29" t="s">
        <v>56</v>
      </c>
      <c r="E29" t="s">
        <v>1712</v>
      </c>
      <c r="F29" s="78">
        <v>158053</v>
      </c>
      <c r="G29" s="78">
        <v>110.91025999999999</v>
      </c>
      <c r="H29" s="78">
        <v>624.933780892757</v>
      </c>
      <c r="I29" s="79">
        <v>8.0000000000000004E-4</v>
      </c>
      <c r="J29" s="79">
        <v>4.5999999999999999E-3</v>
      </c>
      <c r="K29" s="79">
        <v>4.0000000000000002E-4</v>
      </c>
    </row>
    <row r="30" spans="2:11">
      <c r="B30" s="80" t="s">
        <v>121</v>
      </c>
      <c r="C30" s="16"/>
      <c r="F30" s="82">
        <v>24405232.109999999</v>
      </c>
      <c r="H30" s="82">
        <v>101922.03121751198</v>
      </c>
      <c r="J30" s="81">
        <v>0.748</v>
      </c>
      <c r="K30" s="81">
        <v>5.9299999999999999E-2</v>
      </c>
    </row>
    <row r="31" spans="2:11">
      <c r="B31" s="80" t="s">
        <v>1713</v>
      </c>
      <c r="C31" s="16"/>
      <c r="F31" s="82">
        <v>2180.0300000000002</v>
      </c>
      <c r="H31" s="82">
        <v>7932.1738031141304</v>
      </c>
      <c r="J31" s="81">
        <v>5.8200000000000002E-2</v>
      </c>
      <c r="K31" s="81">
        <v>4.5999999999999999E-3</v>
      </c>
    </row>
    <row r="32" spans="2:11">
      <c r="B32" t="s">
        <v>1714</v>
      </c>
      <c r="C32" t="s">
        <v>1715</v>
      </c>
      <c r="D32" t="s">
        <v>56</v>
      </c>
      <c r="E32" t="s">
        <v>1716</v>
      </c>
      <c r="F32" s="78">
        <v>2180.0300000000002</v>
      </c>
      <c r="G32" s="78">
        <v>102063.4436</v>
      </c>
      <c r="H32" s="78">
        <v>7932.1738031141304</v>
      </c>
      <c r="I32" s="79">
        <v>0</v>
      </c>
      <c r="J32" s="79">
        <v>5.8200000000000002E-2</v>
      </c>
      <c r="K32" s="79">
        <v>4.5999999999999999E-3</v>
      </c>
    </row>
    <row r="33" spans="2:11">
      <c r="B33" s="80" t="s">
        <v>1717</v>
      </c>
      <c r="C33" s="16"/>
      <c r="F33" s="82">
        <v>3966752.74</v>
      </c>
      <c r="H33" s="82">
        <v>18857.014425718371</v>
      </c>
      <c r="J33" s="81">
        <v>0.1384</v>
      </c>
      <c r="K33" s="81">
        <v>1.0999999999999999E-2</v>
      </c>
    </row>
    <row r="34" spans="2:11">
      <c r="B34" t="s">
        <v>1718</v>
      </c>
      <c r="C34" t="s">
        <v>1719</v>
      </c>
      <c r="D34" t="s">
        <v>92</v>
      </c>
      <c r="E34" t="s">
        <v>1720</v>
      </c>
      <c r="F34" s="78">
        <v>3964088.4</v>
      </c>
      <c r="G34" s="78">
        <v>187.69891999999999</v>
      </c>
      <c r="H34" s="78">
        <v>7440.55111464528</v>
      </c>
      <c r="I34" s="79">
        <v>0</v>
      </c>
      <c r="J34" s="79">
        <v>5.4600000000000003E-2</v>
      </c>
      <c r="K34" s="79">
        <v>4.3E-3</v>
      </c>
    </row>
    <row r="35" spans="2:11">
      <c r="B35" t="s">
        <v>1721</v>
      </c>
      <c r="C35" t="s">
        <v>1722</v>
      </c>
      <c r="D35" t="s">
        <v>56</v>
      </c>
      <c r="E35" t="s">
        <v>1716</v>
      </c>
      <c r="F35" s="78">
        <v>821.16</v>
      </c>
      <c r="G35" s="78">
        <v>134833.04110000003</v>
      </c>
      <c r="H35" s="78">
        <v>3947.1501760579499</v>
      </c>
      <c r="I35" s="79">
        <v>0</v>
      </c>
      <c r="J35" s="79">
        <v>2.9000000000000001E-2</v>
      </c>
      <c r="K35" s="79">
        <v>2.3E-3</v>
      </c>
    </row>
    <row r="36" spans="2:11">
      <c r="B36" t="s">
        <v>1723</v>
      </c>
      <c r="C36" t="s">
        <v>1724</v>
      </c>
      <c r="D36" t="s">
        <v>56</v>
      </c>
      <c r="E36" t="s">
        <v>1725</v>
      </c>
      <c r="F36" s="78">
        <v>640</v>
      </c>
      <c r="G36" s="78">
        <v>100000</v>
      </c>
      <c r="H36" s="78">
        <v>2281.6</v>
      </c>
      <c r="I36" s="79">
        <v>0</v>
      </c>
      <c r="J36" s="79">
        <v>1.67E-2</v>
      </c>
      <c r="K36" s="79">
        <v>1.2999999999999999E-3</v>
      </c>
    </row>
    <row r="37" spans="2:11">
      <c r="B37" t="s">
        <v>1726</v>
      </c>
      <c r="C37" t="s">
        <v>1727</v>
      </c>
      <c r="D37" t="s">
        <v>56</v>
      </c>
      <c r="E37" t="s">
        <v>1716</v>
      </c>
      <c r="F37" s="78">
        <v>1203.18</v>
      </c>
      <c r="G37" s="78">
        <v>120944.41397000007</v>
      </c>
      <c r="H37" s="78">
        <v>5187.7131350151403</v>
      </c>
      <c r="I37" s="79">
        <v>0</v>
      </c>
      <c r="J37" s="79">
        <v>3.8100000000000002E-2</v>
      </c>
      <c r="K37" s="79">
        <v>3.0000000000000001E-3</v>
      </c>
    </row>
    <row r="38" spans="2:11">
      <c r="B38" s="80" t="s">
        <v>1728</v>
      </c>
      <c r="C38" s="16"/>
      <c r="F38" s="82">
        <v>6254436</v>
      </c>
      <c r="H38" s="82">
        <v>18441.350895250609</v>
      </c>
      <c r="J38" s="81">
        <v>0.1353</v>
      </c>
      <c r="K38" s="81">
        <v>1.0699999999999999E-2</v>
      </c>
    </row>
    <row r="39" spans="2:11">
      <c r="B39" t="s">
        <v>1729</v>
      </c>
      <c r="C39" t="s">
        <v>1730</v>
      </c>
      <c r="D39" t="s">
        <v>56</v>
      </c>
      <c r="E39" t="s">
        <v>1731</v>
      </c>
      <c r="F39" s="78">
        <v>646848</v>
      </c>
      <c r="G39" s="78">
        <v>97.389190000000085</v>
      </c>
      <c r="H39" s="78">
        <v>2245.80749886173</v>
      </c>
      <c r="I39" s="79">
        <v>0</v>
      </c>
      <c r="J39" s="79">
        <v>1.6500000000000001E-2</v>
      </c>
      <c r="K39" s="79">
        <v>1.2999999999999999E-3</v>
      </c>
    </row>
    <row r="40" spans="2:11">
      <c r="B40" t="s">
        <v>1732</v>
      </c>
      <c r="C40" t="s">
        <v>1733</v>
      </c>
      <c r="D40" t="s">
        <v>56</v>
      </c>
      <c r="E40" t="s">
        <v>151</v>
      </c>
      <c r="F40" s="78">
        <v>1407588</v>
      </c>
      <c r="G40" s="78">
        <v>23.720400000000001</v>
      </c>
      <c r="H40" s="78">
        <v>1190.3018215888801</v>
      </c>
      <c r="I40" s="79">
        <v>0</v>
      </c>
      <c r="J40" s="79">
        <v>8.6999999999999994E-3</v>
      </c>
      <c r="K40" s="79">
        <v>6.9999999999999999E-4</v>
      </c>
    </row>
    <row r="41" spans="2:11">
      <c r="B41" t="s">
        <v>1734</v>
      </c>
      <c r="C41" t="s">
        <v>1735</v>
      </c>
      <c r="D41" t="s">
        <v>56</v>
      </c>
      <c r="E41" t="s">
        <v>1736</v>
      </c>
      <c r="F41" s="78">
        <v>1500000</v>
      </c>
      <c r="G41" s="78">
        <v>93.132999999999996</v>
      </c>
      <c r="H41" s="78">
        <v>4980.2871750000004</v>
      </c>
      <c r="I41" s="79">
        <v>0</v>
      </c>
      <c r="J41" s="79">
        <v>3.6600000000000001E-2</v>
      </c>
      <c r="K41" s="79">
        <v>2.8999999999999998E-3</v>
      </c>
    </row>
    <row r="42" spans="2:11">
      <c r="B42" t="s">
        <v>1737</v>
      </c>
      <c r="C42" t="s">
        <v>1738</v>
      </c>
      <c r="D42" t="s">
        <v>56</v>
      </c>
      <c r="E42" t="s">
        <v>1739</v>
      </c>
      <c r="F42" s="78">
        <v>2700000</v>
      </c>
      <c r="G42" s="78">
        <v>104.14995999999999</v>
      </c>
      <c r="H42" s="78">
        <v>10024.954399800001</v>
      </c>
      <c r="I42" s="79">
        <v>0</v>
      </c>
      <c r="J42" s="79">
        <v>7.3599999999999999E-2</v>
      </c>
      <c r="K42" s="79">
        <v>5.7999999999999996E-3</v>
      </c>
    </row>
    <row r="43" spans="2:11">
      <c r="B43" s="80" t="s">
        <v>1740</v>
      </c>
      <c r="C43" s="16"/>
      <c r="F43" s="82">
        <v>14181863.34</v>
      </c>
      <c r="H43" s="82">
        <v>56691.492093428868</v>
      </c>
      <c r="J43" s="81">
        <v>0.41610000000000003</v>
      </c>
      <c r="K43" s="81">
        <v>3.3000000000000002E-2</v>
      </c>
    </row>
    <row r="44" spans="2:11">
      <c r="B44" t="s">
        <v>1741</v>
      </c>
      <c r="C44" t="s">
        <v>1742</v>
      </c>
      <c r="D44" t="s">
        <v>57</v>
      </c>
      <c r="E44" t="s">
        <v>1743</v>
      </c>
      <c r="F44" s="78">
        <v>2441184</v>
      </c>
      <c r="G44" s="78">
        <v>97.938339999999968</v>
      </c>
      <c r="H44" s="78">
        <v>9325.05209171362</v>
      </c>
      <c r="I44" s="79">
        <v>0</v>
      </c>
      <c r="J44" s="79">
        <v>6.8400000000000002E-2</v>
      </c>
      <c r="K44" s="79">
        <v>5.4000000000000003E-3</v>
      </c>
    </row>
    <row r="45" spans="2:11">
      <c r="B45" t="s">
        <v>1744</v>
      </c>
      <c r="C45" t="s">
        <v>1745</v>
      </c>
      <c r="D45" t="s">
        <v>56</v>
      </c>
      <c r="E45" t="s">
        <v>1746</v>
      </c>
      <c r="F45" s="78">
        <v>1450214</v>
      </c>
      <c r="G45" s="78">
        <v>114.47840999999998</v>
      </c>
      <c r="H45" s="78">
        <v>5918.5485761627297</v>
      </c>
      <c r="I45" s="79">
        <v>0</v>
      </c>
      <c r="J45" s="79">
        <v>4.3400000000000001E-2</v>
      </c>
      <c r="K45" s="79">
        <v>3.3999999999999998E-3</v>
      </c>
    </row>
    <row r="46" spans="2:11">
      <c r="B46" t="s">
        <v>1747</v>
      </c>
      <c r="C46" t="s">
        <v>1748</v>
      </c>
      <c r="D46" t="s">
        <v>56</v>
      </c>
      <c r="E46" t="s">
        <v>1749</v>
      </c>
      <c r="F46" s="78">
        <v>135000</v>
      </c>
      <c r="G46" s="78">
        <v>120.26593</v>
      </c>
      <c r="H46" s="78">
        <v>578.80985460750003</v>
      </c>
      <c r="I46" s="79">
        <v>0</v>
      </c>
      <c r="J46" s="79">
        <v>4.1999999999999997E-3</v>
      </c>
      <c r="K46" s="79">
        <v>2.9999999999999997E-4</v>
      </c>
    </row>
    <row r="47" spans="2:11">
      <c r="B47" t="s">
        <v>1750</v>
      </c>
      <c r="C47" t="s">
        <v>1751</v>
      </c>
      <c r="D47" t="s">
        <v>57</v>
      </c>
      <c r="E47" t="s">
        <v>1752</v>
      </c>
      <c r="F47" s="78">
        <v>525252.26</v>
      </c>
      <c r="G47" s="78">
        <v>118.91393999999985</v>
      </c>
      <c r="H47" s="78">
        <v>2436.1201929368599</v>
      </c>
      <c r="I47" s="79">
        <v>0</v>
      </c>
      <c r="J47" s="79">
        <v>1.7899999999999999E-2</v>
      </c>
      <c r="K47" s="79">
        <v>1.4E-3</v>
      </c>
    </row>
    <row r="48" spans="2:11">
      <c r="B48" t="s">
        <v>1753</v>
      </c>
      <c r="C48" t="s">
        <v>1754</v>
      </c>
      <c r="D48" t="s">
        <v>56</v>
      </c>
      <c r="E48" t="s">
        <v>1755</v>
      </c>
      <c r="F48" s="78">
        <v>295098.78000000003</v>
      </c>
      <c r="G48" s="78">
        <v>99.228610000000444</v>
      </c>
      <c r="H48" s="78">
        <v>1043.91191846222</v>
      </c>
      <c r="I48" s="79">
        <v>0</v>
      </c>
      <c r="J48" s="79">
        <v>7.7000000000000002E-3</v>
      </c>
      <c r="K48" s="79">
        <v>5.9999999999999995E-4</v>
      </c>
    </row>
    <row r="49" spans="2:11">
      <c r="B49" t="s">
        <v>1756</v>
      </c>
      <c r="C49" t="s">
        <v>1757</v>
      </c>
      <c r="D49" t="s">
        <v>56</v>
      </c>
      <c r="E49" t="s">
        <v>1758</v>
      </c>
      <c r="F49" s="78">
        <v>1378702.3</v>
      </c>
      <c r="G49" s="78">
        <v>143.00868000000006</v>
      </c>
      <c r="H49" s="78">
        <v>7028.9820186821198</v>
      </c>
      <c r="I49" s="79">
        <v>0</v>
      </c>
      <c r="J49" s="79">
        <v>5.16E-2</v>
      </c>
      <c r="K49" s="79">
        <v>4.1000000000000003E-3</v>
      </c>
    </row>
    <row r="50" spans="2:11">
      <c r="B50" t="s">
        <v>1759</v>
      </c>
      <c r="C50" t="s">
        <v>1760</v>
      </c>
      <c r="D50" t="s">
        <v>57</v>
      </c>
      <c r="E50" t="s">
        <v>1761</v>
      </c>
      <c r="F50" s="78">
        <v>1320300</v>
      </c>
      <c r="G50" s="78">
        <v>93.960240000000084</v>
      </c>
      <c r="H50" s="78">
        <v>4838.5446571226203</v>
      </c>
      <c r="I50" s="79">
        <v>0</v>
      </c>
      <c r="J50" s="79">
        <v>3.5499999999999997E-2</v>
      </c>
      <c r="K50" s="79">
        <v>2.8E-3</v>
      </c>
    </row>
    <row r="51" spans="2:11">
      <c r="B51" t="s">
        <v>1762</v>
      </c>
      <c r="C51" t="s">
        <v>1763</v>
      </c>
      <c r="D51" t="s">
        <v>56</v>
      </c>
      <c r="E51" t="s">
        <v>1764</v>
      </c>
      <c r="F51" s="78">
        <v>4000012</v>
      </c>
      <c r="G51" s="78">
        <v>114.2213899999997</v>
      </c>
      <c r="H51" s="78">
        <v>16288.0190779106</v>
      </c>
      <c r="I51" s="79">
        <v>0</v>
      </c>
      <c r="J51" s="79">
        <v>0.1195</v>
      </c>
      <c r="K51" s="79">
        <v>9.4999999999999998E-3</v>
      </c>
    </row>
    <row r="52" spans="2:11">
      <c r="B52" t="s">
        <v>1765</v>
      </c>
      <c r="C52" t="s">
        <v>1766</v>
      </c>
      <c r="D52" t="s">
        <v>56</v>
      </c>
      <c r="E52" t="s">
        <v>1767</v>
      </c>
      <c r="F52" s="78">
        <v>2636100</v>
      </c>
      <c r="G52" s="78">
        <v>98.252840000000006</v>
      </c>
      <c r="H52" s="78">
        <v>9233.5037058306007</v>
      </c>
      <c r="I52" s="79">
        <v>3.3999999999999998E-3</v>
      </c>
      <c r="J52" s="79">
        <v>6.7799999999999999E-2</v>
      </c>
      <c r="K52" s="79">
        <v>5.4000000000000003E-3</v>
      </c>
    </row>
    <row r="53" spans="2:11">
      <c r="B53" t="s">
        <v>123</v>
      </c>
      <c r="C53" s="16"/>
    </row>
    <row r="54" spans="2:11">
      <c r="B54" t="s">
        <v>212</v>
      </c>
      <c r="C54" s="16"/>
    </row>
    <row r="55" spans="2:11">
      <c r="B55" t="s">
        <v>213</v>
      </c>
      <c r="C55" s="16"/>
    </row>
    <row r="56" spans="2:11">
      <c r="B56" t="s">
        <v>214</v>
      </c>
      <c r="C56" s="16"/>
    </row>
    <row r="57" spans="2:11">
      <c r="C57" s="16"/>
    </row>
    <row r="58" spans="2:11">
      <c r="C58" s="16"/>
    </row>
    <row r="59" spans="2:11">
      <c r="C59" s="16"/>
    </row>
    <row r="60" spans="2:11">
      <c r="C60" s="16"/>
    </row>
    <row r="61" spans="2:11">
      <c r="C61" s="16"/>
    </row>
    <row r="62" spans="2:11">
      <c r="C62" s="16"/>
    </row>
    <row r="63" spans="2:11">
      <c r="C63" s="16"/>
    </row>
    <row r="64" spans="2:11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</v>
      </c>
    </row>
    <row r="2" spans="2:59">
      <c r="B2" s="2" t="s">
        <v>2</v>
      </c>
      <c r="C2" t="s">
        <v>3</v>
      </c>
    </row>
    <row r="3" spans="2:59">
      <c r="B3" s="2" t="s">
        <v>4</v>
      </c>
      <c r="C3" t="s">
        <v>5</v>
      </c>
    </row>
    <row r="4" spans="2:59">
      <c r="B4" s="2" t="s">
        <v>6</v>
      </c>
      <c r="C4" t="s">
        <v>7</v>
      </c>
    </row>
    <row r="5" spans="2:59">
      <c r="B5" s="75" t="s">
        <v>8</v>
      </c>
      <c r="C5" t="s">
        <v>9</v>
      </c>
    </row>
    <row r="6" spans="2:59" ht="26.25" customHeight="1">
      <c r="B6" s="99" t="s">
        <v>1578</v>
      </c>
      <c r="C6" s="100"/>
      <c r="D6" s="100"/>
      <c r="E6" s="100"/>
      <c r="F6" s="100"/>
      <c r="G6" s="100"/>
      <c r="H6" s="100"/>
      <c r="I6" s="100"/>
      <c r="J6" s="100"/>
      <c r="K6" s="100"/>
      <c r="L6" s="101"/>
    </row>
    <row r="7" spans="2:59" ht="26.25" customHeight="1">
      <c r="B7" s="99" t="s">
        <v>1768</v>
      </c>
      <c r="C7" s="100"/>
      <c r="D7" s="100"/>
      <c r="E7" s="100"/>
      <c r="F7" s="100"/>
      <c r="G7" s="100"/>
      <c r="H7" s="100"/>
      <c r="I7" s="100"/>
      <c r="J7" s="100"/>
      <c r="K7" s="100"/>
      <c r="L7" s="101"/>
    </row>
    <row r="8" spans="2:59" s="19" customFormat="1" ht="63">
      <c r="B8" s="4" t="s">
        <v>1524</v>
      </c>
      <c r="C8" s="28" t="s">
        <v>66</v>
      </c>
      <c r="D8" s="28" t="s">
        <v>218</v>
      </c>
      <c r="E8" s="28" t="s">
        <v>70</v>
      </c>
      <c r="F8" s="28" t="s">
        <v>127</v>
      </c>
      <c r="G8" s="28" t="s">
        <v>129</v>
      </c>
      <c r="H8" s="28" t="s">
        <v>130</v>
      </c>
      <c r="I8" s="28" t="s">
        <v>11</v>
      </c>
      <c r="J8" s="28" t="s">
        <v>219</v>
      </c>
      <c r="K8" s="28" t="s">
        <v>74</v>
      </c>
      <c r="L8" s="36" t="s">
        <v>133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134</v>
      </c>
      <c r="G9" s="21" t="s">
        <v>136</v>
      </c>
      <c r="H9" s="21"/>
      <c r="I9" s="21" t="s">
        <v>13</v>
      </c>
      <c r="J9" s="31" t="s">
        <v>14</v>
      </c>
      <c r="K9" s="31" t="s">
        <v>14</v>
      </c>
      <c r="L9" s="32" t="s">
        <v>14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16</v>
      </c>
      <c r="D10" s="7" t="s">
        <v>17</v>
      </c>
      <c r="E10" s="7" t="s">
        <v>76</v>
      </c>
      <c r="F10" s="7" t="s">
        <v>77</v>
      </c>
      <c r="G10" s="7" t="s">
        <v>78</v>
      </c>
      <c r="H10" s="7" t="s">
        <v>79</v>
      </c>
      <c r="I10" s="7" t="s">
        <v>80</v>
      </c>
      <c r="J10" s="7" t="s">
        <v>81</v>
      </c>
      <c r="K10" s="34" t="s">
        <v>82</v>
      </c>
      <c r="L10" s="34" t="s">
        <v>83</v>
      </c>
      <c r="M10" s="16"/>
      <c r="N10" s="16"/>
      <c r="O10" s="16"/>
      <c r="P10" s="16"/>
      <c r="BG10" s="16"/>
    </row>
    <row r="11" spans="2:59" s="23" customFormat="1" ht="18" customHeight="1">
      <c r="B11" s="24" t="s">
        <v>1525</v>
      </c>
      <c r="C11" s="7"/>
      <c r="D11" s="7"/>
      <c r="E11" s="7"/>
      <c r="F11" s="7"/>
      <c r="G11" s="76">
        <v>537533</v>
      </c>
      <c r="H11" s="7"/>
      <c r="I11" s="76">
        <v>0.10750659999999999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1769</v>
      </c>
      <c r="C12" s="16"/>
      <c r="D12" s="16"/>
      <c r="G12" s="82">
        <v>537533</v>
      </c>
      <c r="I12" s="82">
        <v>0.10750659999999999</v>
      </c>
      <c r="K12" s="81">
        <v>1</v>
      </c>
      <c r="L12" s="81">
        <v>0</v>
      </c>
    </row>
    <row r="13" spans="2:59">
      <c r="B13" t="s">
        <v>1770</v>
      </c>
      <c r="C13" t="s">
        <v>1771</v>
      </c>
      <c r="D13" t="s">
        <v>289</v>
      </c>
      <c r="E13" t="s">
        <v>92</v>
      </c>
      <c r="F13" t="s">
        <v>1772</v>
      </c>
      <c r="G13" s="78">
        <v>537533</v>
      </c>
      <c r="H13" s="78">
        <v>0.02</v>
      </c>
      <c r="I13" s="78">
        <v>0.10750659999999999</v>
      </c>
      <c r="J13" s="79">
        <v>0</v>
      </c>
      <c r="K13" s="79">
        <v>1</v>
      </c>
      <c r="L13" s="79">
        <v>0</v>
      </c>
    </row>
    <row r="14" spans="2:59">
      <c r="B14" s="80" t="s">
        <v>1531</v>
      </c>
      <c r="C14" s="16"/>
      <c r="D14" s="16"/>
      <c r="G14" s="82">
        <v>0</v>
      </c>
      <c r="I14" s="82">
        <v>0</v>
      </c>
      <c r="K14" s="81">
        <v>0</v>
      </c>
      <c r="L14" s="81">
        <v>0</v>
      </c>
    </row>
    <row r="15" spans="2:59">
      <c r="B15" t="s">
        <v>117</v>
      </c>
      <c r="C15" t="s">
        <v>117</v>
      </c>
      <c r="D15" t="s">
        <v>117</v>
      </c>
      <c r="E15" t="s">
        <v>117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L15" s="79">
        <v>0</v>
      </c>
    </row>
    <row r="16" spans="2:59">
      <c r="B16" t="s">
        <v>123</v>
      </c>
      <c r="C16" s="16"/>
      <c r="D16" s="16"/>
    </row>
    <row r="17" spans="2:4">
      <c r="B17" t="s">
        <v>212</v>
      </c>
      <c r="C17" s="16"/>
      <c r="D17" s="16"/>
    </row>
    <row r="18" spans="2:4">
      <c r="B18" t="s">
        <v>213</v>
      </c>
      <c r="C18" s="16"/>
      <c r="D18" s="16"/>
    </row>
    <row r="19" spans="2:4">
      <c r="B19" t="s">
        <v>214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</v>
      </c>
    </row>
    <row r="2" spans="2:52">
      <c r="B2" s="2" t="s">
        <v>2</v>
      </c>
      <c r="C2" t="s">
        <v>3</v>
      </c>
    </row>
    <row r="3" spans="2:52">
      <c r="B3" s="2" t="s">
        <v>4</v>
      </c>
      <c r="C3" t="s">
        <v>5</v>
      </c>
    </row>
    <row r="4" spans="2:52">
      <c r="B4" s="2" t="s">
        <v>6</v>
      </c>
      <c r="C4" t="s">
        <v>7</v>
      </c>
    </row>
    <row r="5" spans="2:52">
      <c r="B5" s="75" t="s">
        <v>8</v>
      </c>
      <c r="C5" t="s">
        <v>9</v>
      </c>
    </row>
    <row r="6" spans="2:52" ht="26.25" customHeight="1">
      <c r="B6" s="99" t="s">
        <v>1578</v>
      </c>
      <c r="C6" s="100"/>
      <c r="D6" s="100"/>
      <c r="E6" s="100"/>
      <c r="F6" s="100"/>
      <c r="G6" s="100"/>
      <c r="H6" s="100"/>
      <c r="I6" s="100"/>
      <c r="J6" s="100"/>
      <c r="K6" s="100"/>
      <c r="L6" s="101"/>
    </row>
    <row r="7" spans="2:52" ht="26.25" customHeight="1">
      <c r="B7" s="99" t="s">
        <v>1773</v>
      </c>
      <c r="C7" s="100"/>
      <c r="D7" s="100"/>
      <c r="E7" s="100"/>
      <c r="F7" s="100"/>
      <c r="G7" s="100"/>
      <c r="H7" s="100"/>
      <c r="I7" s="100"/>
      <c r="J7" s="100"/>
      <c r="K7" s="100"/>
      <c r="L7" s="101"/>
    </row>
    <row r="8" spans="2:52" s="19" customFormat="1" ht="63">
      <c r="B8" s="4" t="s">
        <v>1524</v>
      </c>
      <c r="C8" s="28" t="s">
        <v>66</v>
      </c>
      <c r="D8" s="28" t="s">
        <v>218</v>
      </c>
      <c r="E8" s="28" t="s">
        <v>70</v>
      </c>
      <c r="F8" s="28" t="s">
        <v>127</v>
      </c>
      <c r="G8" s="28" t="s">
        <v>129</v>
      </c>
      <c r="H8" s="28" t="s">
        <v>130</v>
      </c>
      <c r="I8" s="28" t="s">
        <v>11</v>
      </c>
      <c r="J8" s="28" t="s">
        <v>219</v>
      </c>
      <c r="K8" s="28" t="s">
        <v>74</v>
      </c>
      <c r="L8" s="36" t="s">
        <v>133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134</v>
      </c>
      <c r="G9" s="21" t="s">
        <v>136</v>
      </c>
      <c r="H9" s="21"/>
      <c r="I9" s="21" t="s">
        <v>13</v>
      </c>
      <c r="J9" s="31" t="s">
        <v>14</v>
      </c>
      <c r="K9" s="31" t="s">
        <v>14</v>
      </c>
      <c r="L9" s="32" t="s">
        <v>14</v>
      </c>
      <c r="AZ9" s="16"/>
    </row>
    <row r="10" spans="2:52" s="23" customFormat="1" ht="18" customHeight="1">
      <c r="B10" s="22"/>
      <c r="C10" s="7" t="s">
        <v>16</v>
      </c>
      <c r="D10" s="7" t="s">
        <v>17</v>
      </c>
      <c r="E10" s="7" t="s">
        <v>76</v>
      </c>
      <c r="F10" s="7" t="s">
        <v>77</v>
      </c>
      <c r="G10" s="7" t="s">
        <v>78</v>
      </c>
      <c r="H10" s="7" t="s">
        <v>79</v>
      </c>
      <c r="I10" s="7" t="s">
        <v>80</v>
      </c>
      <c r="J10" s="7" t="s">
        <v>81</v>
      </c>
      <c r="K10" s="34" t="s">
        <v>82</v>
      </c>
      <c r="L10" s="34" t="s">
        <v>83</v>
      </c>
      <c r="AZ10" s="16"/>
    </row>
    <row r="11" spans="2:52" s="23" customFormat="1" ht="18" customHeight="1">
      <c r="B11" s="24" t="s">
        <v>1533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85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1534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117</v>
      </c>
      <c r="C14" t="s">
        <v>117</v>
      </c>
      <c r="D14" t="s">
        <v>117</v>
      </c>
      <c r="E14" t="s">
        <v>117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1535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117</v>
      </c>
      <c r="C16" t="s">
        <v>117</v>
      </c>
      <c r="D16" t="s">
        <v>117</v>
      </c>
      <c r="E16" t="s">
        <v>117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1774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117</v>
      </c>
      <c r="C18" t="s">
        <v>117</v>
      </c>
      <c r="D18" t="s">
        <v>117</v>
      </c>
      <c r="E18" t="s">
        <v>117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1536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117</v>
      </c>
      <c r="C20" t="s">
        <v>117</v>
      </c>
      <c r="D20" t="s">
        <v>117</v>
      </c>
      <c r="E20" t="s">
        <v>117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817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117</v>
      </c>
      <c r="C22" t="s">
        <v>117</v>
      </c>
      <c r="D22" t="s">
        <v>117</v>
      </c>
      <c r="E22" t="s">
        <v>117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121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1534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117</v>
      </c>
      <c r="C25" t="s">
        <v>117</v>
      </c>
      <c r="D25" t="s">
        <v>117</v>
      </c>
      <c r="E25" t="s">
        <v>117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1537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117</v>
      </c>
      <c r="C27" t="s">
        <v>117</v>
      </c>
      <c r="D27" t="s">
        <v>117</v>
      </c>
      <c r="E27" t="s">
        <v>117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1536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117</v>
      </c>
      <c r="C29" t="s">
        <v>117</v>
      </c>
      <c r="D29" t="s">
        <v>117</v>
      </c>
      <c r="E29" t="s">
        <v>117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1538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117</v>
      </c>
      <c r="C31" t="s">
        <v>117</v>
      </c>
      <c r="D31" t="s">
        <v>117</v>
      </c>
      <c r="E31" t="s">
        <v>117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817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117</v>
      </c>
      <c r="C33" t="s">
        <v>117</v>
      </c>
      <c r="D33" t="s">
        <v>117</v>
      </c>
      <c r="E33" t="s">
        <v>117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123</v>
      </c>
      <c r="C34" s="16"/>
      <c r="D34" s="16"/>
    </row>
    <row r="35" spans="2:12">
      <c r="B35" t="s">
        <v>212</v>
      </c>
      <c r="C35" s="16"/>
      <c r="D35" s="16"/>
    </row>
    <row r="36" spans="2:12">
      <c r="B36" t="s">
        <v>213</v>
      </c>
      <c r="C36" s="16"/>
      <c r="D36" s="16"/>
    </row>
    <row r="37" spans="2:12">
      <c r="B37" t="s">
        <v>214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</v>
      </c>
    </row>
    <row r="2" spans="2:13">
      <c r="B2" s="2" t="s">
        <v>2</v>
      </c>
      <c r="C2" t="s">
        <v>3</v>
      </c>
    </row>
    <row r="3" spans="2:13">
      <c r="B3" s="2" t="s">
        <v>4</v>
      </c>
      <c r="C3" t="s">
        <v>5</v>
      </c>
    </row>
    <row r="4" spans="2:13">
      <c r="B4" s="2" t="s">
        <v>6</v>
      </c>
      <c r="C4" t="s">
        <v>7</v>
      </c>
    </row>
    <row r="5" spans="2:13">
      <c r="B5" s="75" t="s">
        <v>8</v>
      </c>
      <c r="C5" t="s">
        <v>9</v>
      </c>
    </row>
    <row r="7" spans="2:13" ht="26.25" customHeight="1">
      <c r="B7" s="89" t="s">
        <v>64</v>
      </c>
      <c r="C7" s="90"/>
      <c r="D7" s="90"/>
      <c r="E7" s="90"/>
      <c r="F7" s="90"/>
      <c r="G7" s="90"/>
      <c r="H7" s="90"/>
      <c r="I7" s="90"/>
      <c r="J7" s="90"/>
      <c r="K7" s="90"/>
      <c r="L7" s="90"/>
    </row>
    <row r="8" spans="2:13" s="19" customFormat="1" ht="63">
      <c r="B8" s="17" t="s">
        <v>65</v>
      </c>
      <c r="C8" s="18" t="s">
        <v>66</v>
      </c>
      <c r="D8" s="18" t="s">
        <v>67</v>
      </c>
      <c r="E8" s="18" t="s">
        <v>68</v>
      </c>
      <c r="F8" s="18" t="s">
        <v>69</v>
      </c>
      <c r="G8" s="18" t="s">
        <v>70</v>
      </c>
      <c r="H8" s="18" t="s">
        <v>71</v>
      </c>
      <c r="I8" s="18" t="s">
        <v>72</v>
      </c>
      <c r="J8" s="18" t="s">
        <v>73</v>
      </c>
      <c r="K8" s="18" t="s">
        <v>74</v>
      </c>
      <c r="L8" s="18" t="s">
        <v>75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14</v>
      </c>
      <c r="I9" s="21" t="s">
        <v>14</v>
      </c>
      <c r="J9" s="21" t="s">
        <v>13</v>
      </c>
      <c r="K9" s="21" t="s">
        <v>14</v>
      </c>
      <c r="L9" s="21" t="s">
        <v>14</v>
      </c>
    </row>
    <row r="10" spans="2:13" s="23" customFormat="1" ht="18" customHeight="1">
      <c r="B10" s="22"/>
      <c r="C10" s="7" t="s">
        <v>16</v>
      </c>
      <c r="D10" s="7" t="s">
        <v>17</v>
      </c>
      <c r="E10" s="7" t="s">
        <v>76</v>
      </c>
      <c r="F10" s="7" t="s">
        <v>77</v>
      </c>
      <c r="G10" s="7" t="s">
        <v>78</v>
      </c>
      <c r="H10" s="7" t="s">
        <v>79</v>
      </c>
      <c r="I10" s="7" t="s">
        <v>80</v>
      </c>
      <c r="J10" s="7" t="s">
        <v>81</v>
      </c>
      <c r="K10" s="7" t="s">
        <v>82</v>
      </c>
      <c r="L10" s="7" t="s">
        <v>83</v>
      </c>
    </row>
    <row r="11" spans="2:13" s="23" customFormat="1" ht="18" customHeight="1">
      <c r="B11" s="24" t="s">
        <v>84</v>
      </c>
      <c r="C11" s="7"/>
      <c r="D11" s="7"/>
      <c r="E11" s="7"/>
      <c r="F11" s="7"/>
      <c r="G11" s="7"/>
      <c r="H11" s="7"/>
      <c r="I11" s="77">
        <v>0</v>
      </c>
      <c r="J11" s="76">
        <v>52729.620777999</v>
      </c>
      <c r="K11" s="77">
        <v>1</v>
      </c>
      <c r="L11" s="77">
        <v>3.0700000000000002E-2</v>
      </c>
    </row>
    <row r="12" spans="2:13">
      <c r="B12" s="80" t="s">
        <v>85</v>
      </c>
      <c r="C12" s="26"/>
      <c r="D12" s="27"/>
      <c r="E12" s="27"/>
      <c r="F12" s="27"/>
      <c r="G12" s="27"/>
      <c r="H12" s="27"/>
      <c r="I12" s="81">
        <v>0</v>
      </c>
      <c r="J12" s="82">
        <v>52729.620777999</v>
      </c>
      <c r="K12" s="81">
        <v>1</v>
      </c>
      <c r="L12" s="81">
        <v>3.0700000000000002E-2</v>
      </c>
    </row>
    <row r="13" spans="2:13">
      <c r="B13" s="80" t="s">
        <v>86</v>
      </c>
      <c r="C13" s="26"/>
      <c r="D13" s="27"/>
      <c r="E13" s="27"/>
      <c r="F13" s="27"/>
      <c r="G13" s="27"/>
      <c r="H13" s="27"/>
      <c r="I13" s="81">
        <v>0</v>
      </c>
      <c r="J13" s="82">
        <v>52049.099540000003</v>
      </c>
      <c r="K13" s="81">
        <v>0.98709999999999998</v>
      </c>
      <c r="L13" s="81">
        <v>3.0300000000000001E-2</v>
      </c>
    </row>
    <row r="14" spans="2:13">
      <c r="B14" t="s">
        <v>87</v>
      </c>
      <c r="C14" t="s">
        <v>88</v>
      </c>
      <c r="D14" t="s">
        <v>89</v>
      </c>
      <c r="E14" t="s">
        <v>90</v>
      </c>
      <c r="F14" t="s">
        <v>91</v>
      </c>
      <c r="G14" t="s">
        <v>92</v>
      </c>
      <c r="H14" s="79">
        <v>0</v>
      </c>
      <c r="I14" s="79">
        <v>0</v>
      </c>
      <c r="J14" s="78">
        <v>-2.7999999999999998E-4</v>
      </c>
      <c r="K14" s="79">
        <v>0</v>
      </c>
      <c r="L14" s="79">
        <v>0</v>
      </c>
    </row>
    <row r="15" spans="2:13">
      <c r="B15" t="s">
        <v>93</v>
      </c>
      <c r="C15" t="s">
        <v>94</v>
      </c>
      <c r="D15" t="s">
        <v>95</v>
      </c>
      <c r="E15" t="s">
        <v>90</v>
      </c>
      <c r="F15" t="s">
        <v>91</v>
      </c>
      <c r="G15" t="s">
        <v>92</v>
      </c>
      <c r="H15" s="79">
        <v>0</v>
      </c>
      <c r="I15" s="79">
        <v>0</v>
      </c>
      <c r="J15" s="78">
        <v>49464.711259999996</v>
      </c>
      <c r="K15" s="79">
        <v>0.93810000000000004</v>
      </c>
      <c r="L15" s="79">
        <v>2.8799999999999999E-2</v>
      </c>
    </row>
    <row r="16" spans="2:13">
      <c r="B16" t="s">
        <v>96</v>
      </c>
      <c r="C16" t="s">
        <v>94</v>
      </c>
      <c r="D16" t="s">
        <v>95</v>
      </c>
      <c r="E16" t="s">
        <v>90</v>
      </c>
      <c r="F16" t="s">
        <v>91</v>
      </c>
      <c r="G16" t="s">
        <v>92</v>
      </c>
      <c r="H16" s="79">
        <v>0</v>
      </c>
      <c r="I16" s="79">
        <v>0</v>
      </c>
      <c r="J16" s="78">
        <v>3815.0142900000001</v>
      </c>
      <c r="K16" s="79">
        <v>7.2400000000000006E-2</v>
      </c>
      <c r="L16" s="79">
        <v>2.2000000000000001E-3</v>
      </c>
    </row>
    <row r="17" spans="2:12">
      <c r="B17" t="s">
        <v>97</v>
      </c>
      <c r="C17" t="s">
        <v>94</v>
      </c>
      <c r="D17" t="s">
        <v>95</v>
      </c>
      <c r="E17" t="s">
        <v>90</v>
      </c>
      <c r="F17" t="s">
        <v>91</v>
      </c>
      <c r="G17" t="s">
        <v>92</v>
      </c>
      <c r="H17" s="79">
        <v>0</v>
      </c>
      <c r="I17" s="79">
        <v>0</v>
      </c>
      <c r="J17" s="78">
        <v>-1230.62573</v>
      </c>
      <c r="K17" s="79">
        <v>-2.3300000000000001E-2</v>
      </c>
      <c r="L17" s="79">
        <v>-6.9999999999999999E-4</v>
      </c>
    </row>
    <row r="18" spans="2:12">
      <c r="B18" s="80" t="s">
        <v>98</v>
      </c>
      <c r="D18" s="16"/>
      <c r="I18" s="81">
        <v>0</v>
      </c>
      <c r="J18" s="82">
        <v>513.29575799899999</v>
      </c>
      <c r="K18" s="81">
        <v>9.7000000000000003E-3</v>
      </c>
      <c r="L18" s="81">
        <v>2.9999999999999997E-4</v>
      </c>
    </row>
    <row r="19" spans="2:12">
      <c r="B19" t="s">
        <v>99</v>
      </c>
      <c r="C19" t="s">
        <v>100</v>
      </c>
      <c r="D19" t="s">
        <v>89</v>
      </c>
      <c r="E19" t="s">
        <v>90</v>
      </c>
      <c r="F19" t="s">
        <v>91</v>
      </c>
      <c r="G19" t="s">
        <v>56</v>
      </c>
      <c r="H19" s="79">
        <v>0</v>
      </c>
      <c r="I19" s="79">
        <v>0</v>
      </c>
      <c r="J19" s="78">
        <v>21.280982300000002</v>
      </c>
      <c r="K19" s="79">
        <v>4.0000000000000002E-4</v>
      </c>
      <c r="L19" s="79">
        <v>0</v>
      </c>
    </row>
    <row r="20" spans="2:12">
      <c r="B20" t="s">
        <v>101</v>
      </c>
      <c r="C20" t="s">
        <v>102</v>
      </c>
      <c r="D20" t="s">
        <v>95</v>
      </c>
      <c r="E20" t="s">
        <v>90</v>
      </c>
      <c r="F20" t="s">
        <v>91</v>
      </c>
      <c r="G20" t="s">
        <v>56</v>
      </c>
      <c r="H20" s="79">
        <v>0</v>
      </c>
      <c r="I20" s="79">
        <v>0</v>
      </c>
      <c r="J20" s="78">
        <v>226.22302855000001</v>
      </c>
      <c r="K20" s="79">
        <v>4.3E-3</v>
      </c>
      <c r="L20" s="79">
        <v>1E-4</v>
      </c>
    </row>
    <row r="21" spans="2:12">
      <c r="B21" t="s">
        <v>103</v>
      </c>
      <c r="C21" t="s">
        <v>104</v>
      </c>
      <c r="D21" t="s">
        <v>95</v>
      </c>
      <c r="E21" t="s">
        <v>90</v>
      </c>
      <c r="F21" t="s">
        <v>91</v>
      </c>
      <c r="G21" t="s">
        <v>57</v>
      </c>
      <c r="H21" s="79">
        <v>0</v>
      </c>
      <c r="I21" s="79">
        <v>0</v>
      </c>
      <c r="J21" s="78">
        <v>9.1994035919999995</v>
      </c>
      <c r="K21" s="79">
        <v>2.0000000000000001E-4</v>
      </c>
      <c r="L21" s="79">
        <v>0</v>
      </c>
    </row>
    <row r="22" spans="2:12">
      <c r="B22" t="s">
        <v>105</v>
      </c>
      <c r="C22" t="s">
        <v>106</v>
      </c>
      <c r="D22" t="s">
        <v>95</v>
      </c>
      <c r="E22" t="s">
        <v>90</v>
      </c>
      <c r="F22" t="s">
        <v>91</v>
      </c>
      <c r="G22" t="s">
        <v>60</v>
      </c>
      <c r="H22" s="79">
        <v>0</v>
      </c>
      <c r="I22" s="79">
        <v>0</v>
      </c>
      <c r="J22" s="78">
        <v>-0.14956246200000001</v>
      </c>
      <c r="K22" s="79">
        <v>0</v>
      </c>
      <c r="L22" s="79">
        <v>0</v>
      </c>
    </row>
    <row r="23" spans="2:12">
      <c r="B23" t="s">
        <v>107</v>
      </c>
      <c r="C23" t="s">
        <v>108</v>
      </c>
      <c r="D23" t="s">
        <v>95</v>
      </c>
      <c r="E23" t="s">
        <v>90</v>
      </c>
      <c r="F23" t="s">
        <v>91</v>
      </c>
      <c r="G23" t="s">
        <v>63</v>
      </c>
      <c r="H23" s="79">
        <v>0</v>
      </c>
      <c r="I23" s="79">
        <v>0</v>
      </c>
      <c r="J23" s="78">
        <v>0.82747466700000005</v>
      </c>
      <c r="K23" s="79">
        <v>0</v>
      </c>
      <c r="L23" s="79">
        <v>0</v>
      </c>
    </row>
    <row r="24" spans="2:12">
      <c r="B24" t="s">
        <v>109</v>
      </c>
      <c r="C24" t="s">
        <v>110</v>
      </c>
      <c r="D24" t="s">
        <v>95</v>
      </c>
      <c r="E24" t="s">
        <v>90</v>
      </c>
      <c r="F24" t="s">
        <v>91</v>
      </c>
      <c r="G24" t="s">
        <v>59</v>
      </c>
      <c r="H24" s="79">
        <v>0</v>
      </c>
      <c r="I24" s="79">
        <v>0</v>
      </c>
      <c r="J24" s="78">
        <v>205.32796758000001</v>
      </c>
      <c r="K24" s="79">
        <v>3.8999999999999998E-3</v>
      </c>
      <c r="L24" s="79">
        <v>1E-4</v>
      </c>
    </row>
    <row r="25" spans="2:12">
      <c r="B25" t="s">
        <v>111</v>
      </c>
      <c r="C25" t="s">
        <v>112</v>
      </c>
      <c r="D25" t="s">
        <v>95</v>
      </c>
      <c r="E25" t="s">
        <v>90</v>
      </c>
      <c r="F25" t="s">
        <v>91</v>
      </c>
      <c r="G25" t="s">
        <v>58</v>
      </c>
      <c r="H25" s="79">
        <v>0</v>
      </c>
      <c r="I25" s="79">
        <v>0</v>
      </c>
      <c r="J25" s="78">
        <v>50.586463772000002</v>
      </c>
      <c r="K25" s="79">
        <v>1E-3</v>
      </c>
      <c r="L25" s="79">
        <v>0</v>
      </c>
    </row>
    <row r="26" spans="2:12">
      <c r="B26" s="80" t="s">
        <v>113</v>
      </c>
      <c r="D26" s="16"/>
      <c r="I26" s="81">
        <v>0</v>
      </c>
      <c r="J26" s="82">
        <v>167.22548</v>
      </c>
      <c r="K26" s="81">
        <v>3.2000000000000002E-3</v>
      </c>
      <c r="L26" s="81">
        <v>1E-4</v>
      </c>
    </row>
    <row r="27" spans="2:12">
      <c r="B27" t="s">
        <v>114</v>
      </c>
      <c r="C27" t="s">
        <v>115</v>
      </c>
      <c r="D27" t="s">
        <v>89</v>
      </c>
      <c r="E27" t="s">
        <v>90</v>
      </c>
      <c r="F27" t="s">
        <v>91</v>
      </c>
      <c r="G27" t="s">
        <v>92</v>
      </c>
      <c r="H27" s="79">
        <v>0</v>
      </c>
      <c r="I27" s="79">
        <v>0</v>
      </c>
      <c r="J27" s="78">
        <v>167.22548</v>
      </c>
      <c r="K27" s="79">
        <v>3.2000000000000002E-3</v>
      </c>
      <c r="L27" s="79">
        <v>1E-4</v>
      </c>
    </row>
    <row r="28" spans="2:12">
      <c r="B28" s="80" t="s">
        <v>116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t="s">
        <v>117</v>
      </c>
      <c r="C29" t="s">
        <v>117</v>
      </c>
      <c r="D29" s="16"/>
      <c r="E29" t="s">
        <v>117</v>
      </c>
      <c r="G29" t="s">
        <v>117</v>
      </c>
      <c r="H29" s="79">
        <v>0</v>
      </c>
      <c r="I29" s="79">
        <v>0</v>
      </c>
      <c r="J29" s="78">
        <v>0</v>
      </c>
      <c r="K29" s="79">
        <v>0</v>
      </c>
      <c r="L29" s="79">
        <v>0</v>
      </c>
    </row>
    <row r="30" spans="2:12">
      <c r="B30" s="80" t="s">
        <v>118</v>
      </c>
      <c r="D30" s="16"/>
      <c r="I30" s="81">
        <v>0</v>
      </c>
      <c r="J30" s="82">
        <v>0</v>
      </c>
      <c r="K30" s="81">
        <v>0</v>
      </c>
      <c r="L30" s="81">
        <v>0</v>
      </c>
    </row>
    <row r="31" spans="2:12">
      <c r="B31" t="s">
        <v>117</v>
      </c>
      <c r="C31" t="s">
        <v>117</v>
      </c>
      <c r="D31" s="16"/>
      <c r="E31" t="s">
        <v>117</v>
      </c>
      <c r="G31" t="s">
        <v>117</v>
      </c>
      <c r="H31" s="79">
        <v>0</v>
      </c>
      <c r="I31" s="79">
        <v>0</v>
      </c>
      <c r="J31" s="78">
        <v>0</v>
      </c>
      <c r="K31" s="79">
        <v>0</v>
      </c>
      <c r="L31" s="79">
        <v>0</v>
      </c>
    </row>
    <row r="32" spans="2:12">
      <c r="B32" s="80" t="s">
        <v>119</v>
      </c>
      <c r="D32" s="16"/>
      <c r="I32" s="81">
        <v>0</v>
      </c>
      <c r="J32" s="82">
        <v>0</v>
      </c>
      <c r="K32" s="81">
        <v>0</v>
      </c>
      <c r="L32" s="81">
        <v>0</v>
      </c>
    </row>
    <row r="33" spans="2:12">
      <c r="B33" t="s">
        <v>117</v>
      </c>
      <c r="C33" t="s">
        <v>117</v>
      </c>
      <c r="D33" s="16"/>
      <c r="E33" t="s">
        <v>117</v>
      </c>
      <c r="G33" t="s">
        <v>117</v>
      </c>
      <c r="H33" s="79">
        <v>0</v>
      </c>
      <c r="I33" s="79">
        <v>0</v>
      </c>
      <c r="J33" s="78">
        <v>0</v>
      </c>
      <c r="K33" s="79">
        <v>0</v>
      </c>
      <c r="L33" s="79">
        <v>0</v>
      </c>
    </row>
    <row r="34" spans="2:12">
      <c r="B34" s="80" t="s">
        <v>120</v>
      </c>
      <c r="D34" s="16"/>
      <c r="I34" s="81">
        <v>0</v>
      </c>
      <c r="J34" s="82">
        <v>0</v>
      </c>
      <c r="K34" s="81">
        <v>0</v>
      </c>
      <c r="L34" s="81">
        <v>0</v>
      </c>
    </row>
    <row r="35" spans="2:12">
      <c r="B35" t="s">
        <v>117</v>
      </c>
      <c r="C35" t="s">
        <v>117</v>
      </c>
      <c r="D35" s="16"/>
      <c r="E35" t="s">
        <v>117</v>
      </c>
      <c r="G35" t="s">
        <v>117</v>
      </c>
      <c r="H35" s="79">
        <v>0</v>
      </c>
      <c r="I35" s="79">
        <v>0</v>
      </c>
      <c r="J35" s="78">
        <v>0</v>
      </c>
      <c r="K35" s="79">
        <v>0</v>
      </c>
      <c r="L35" s="79">
        <v>0</v>
      </c>
    </row>
    <row r="36" spans="2:12">
      <c r="B36" s="80" t="s">
        <v>121</v>
      </c>
      <c r="D36" s="16"/>
      <c r="I36" s="81">
        <v>0</v>
      </c>
      <c r="J36" s="82">
        <v>0</v>
      </c>
      <c r="K36" s="81">
        <v>0</v>
      </c>
      <c r="L36" s="81">
        <v>0</v>
      </c>
    </row>
    <row r="37" spans="2:12">
      <c r="B37" s="80" t="s">
        <v>122</v>
      </c>
      <c r="D37" s="16"/>
      <c r="I37" s="81">
        <v>0</v>
      </c>
      <c r="J37" s="82">
        <v>0</v>
      </c>
      <c r="K37" s="81">
        <v>0</v>
      </c>
      <c r="L37" s="81">
        <v>0</v>
      </c>
    </row>
    <row r="38" spans="2:12">
      <c r="B38" t="s">
        <v>117</v>
      </c>
      <c r="C38" t="s">
        <v>117</v>
      </c>
      <c r="D38" s="16"/>
      <c r="E38" t="s">
        <v>117</v>
      </c>
      <c r="G38" t="s">
        <v>117</v>
      </c>
      <c r="H38" s="79">
        <v>0</v>
      </c>
      <c r="I38" s="79">
        <v>0</v>
      </c>
      <c r="J38" s="78">
        <v>0</v>
      </c>
      <c r="K38" s="79">
        <v>0</v>
      </c>
      <c r="L38" s="79">
        <v>0</v>
      </c>
    </row>
    <row r="39" spans="2:12">
      <c r="B39" s="80" t="s">
        <v>120</v>
      </c>
      <c r="D39" s="16"/>
      <c r="I39" s="81">
        <v>0</v>
      </c>
      <c r="J39" s="82">
        <v>0</v>
      </c>
      <c r="K39" s="81">
        <v>0</v>
      </c>
      <c r="L39" s="81">
        <v>0</v>
      </c>
    </row>
    <row r="40" spans="2:12">
      <c r="B40" t="s">
        <v>117</v>
      </c>
      <c r="C40" t="s">
        <v>117</v>
      </c>
      <c r="D40" s="16"/>
      <c r="E40" t="s">
        <v>117</v>
      </c>
      <c r="G40" t="s">
        <v>117</v>
      </c>
      <c r="H40" s="79">
        <v>0</v>
      </c>
      <c r="I40" s="79">
        <v>0</v>
      </c>
      <c r="J40" s="78">
        <v>0</v>
      </c>
      <c r="K40" s="79">
        <v>0</v>
      </c>
      <c r="L40" s="79">
        <v>0</v>
      </c>
    </row>
    <row r="41" spans="2:12">
      <c r="B41" t="s">
        <v>123</v>
      </c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</v>
      </c>
    </row>
    <row r="2" spans="2:49">
      <c r="B2" s="2" t="s">
        <v>2</v>
      </c>
      <c r="C2" t="s">
        <v>3</v>
      </c>
    </row>
    <row r="3" spans="2:49">
      <c r="B3" s="2" t="s">
        <v>4</v>
      </c>
      <c r="C3" t="s">
        <v>5</v>
      </c>
    </row>
    <row r="4" spans="2:49">
      <c r="B4" s="2" t="s">
        <v>6</v>
      </c>
      <c r="C4" t="s">
        <v>7</v>
      </c>
    </row>
    <row r="5" spans="2:49">
      <c r="B5" s="75" t="s">
        <v>8</v>
      </c>
      <c r="C5" t="s">
        <v>9</v>
      </c>
    </row>
    <row r="6" spans="2:49" ht="26.25" customHeight="1">
      <c r="B6" s="99" t="s">
        <v>1578</v>
      </c>
      <c r="C6" s="100"/>
      <c r="D6" s="100"/>
      <c r="E6" s="100"/>
      <c r="F6" s="100"/>
      <c r="G6" s="100"/>
      <c r="H6" s="100"/>
      <c r="I6" s="100"/>
      <c r="J6" s="100"/>
      <c r="K6" s="101"/>
    </row>
    <row r="7" spans="2:49" ht="26.25" customHeight="1">
      <c r="B7" s="99" t="s">
        <v>1775</v>
      </c>
      <c r="C7" s="100"/>
      <c r="D7" s="100"/>
      <c r="E7" s="100"/>
      <c r="F7" s="100"/>
      <c r="G7" s="100"/>
      <c r="H7" s="100"/>
      <c r="I7" s="100"/>
      <c r="J7" s="100"/>
      <c r="K7" s="101"/>
    </row>
    <row r="8" spans="2:49" s="19" customFormat="1" ht="63">
      <c r="B8" s="4" t="s">
        <v>1524</v>
      </c>
      <c r="C8" s="28" t="s">
        <v>66</v>
      </c>
      <c r="D8" s="28" t="s">
        <v>218</v>
      </c>
      <c r="E8" s="28" t="s">
        <v>70</v>
      </c>
      <c r="F8" s="28" t="s">
        <v>127</v>
      </c>
      <c r="G8" s="28" t="s">
        <v>129</v>
      </c>
      <c r="H8" s="28" t="s">
        <v>130</v>
      </c>
      <c r="I8" s="28" t="s">
        <v>11</v>
      </c>
      <c r="J8" s="28" t="s">
        <v>74</v>
      </c>
      <c r="K8" s="36" t="s">
        <v>133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134</v>
      </c>
      <c r="G9" s="21" t="s">
        <v>136</v>
      </c>
      <c r="H9" s="21"/>
      <c r="I9" s="21" t="s">
        <v>13</v>
      </c>
      <c r="J9" s="31" t="s">
        <v>14</v>
      </c>
      <c r="K9" s="45" t="s">
        <v>14</v>
      </c>
      <c r="AW9" s="16"/>
    </row>
    <row r="10" spans="2:49" s="23" customFormat="1" ht="18" customHeight="1">
      <c r="B10" s="22"/>
      <c r="C10" s="7" t="s">
        <v>16</v>
      </c>
      <c r="D10" s="7" t="s">
        <v>17</v>
      </c>
      <c r="E10" s="7" t="s">
        <v>76</v>
      </c>
      <c r="F10" s="7" t="s">
        <v>77</v>
      </c>
      <c r="G10" s="7" t="s">
        <v>78</v>
      </c>
      <c r="H10" s="7" t="s">
        <v>79</v>
      </c>
      <c r="I10" s="7" t="s">
        <v>80</v>
      </c>
      <c r="J10" s="34" t="s">
        <v>81</v>
      </c>
      <c r="K10" s="34" t="s">
        <v>82</v>
      </c>
      <c r="AW10" s="16"/>
    </row>
    <row r="11" spans="2:49" s="23" customFormat="1" ht="18" customHeight="1">
      <c r="B11" s="24" t="s">
        <v>1776</v>
      </c>
      <c r="C11" s="7"/>
      <c r="D11" s="7"/>
      <c r="E11" s="7"/>
      <c r="F11" s="7"/>
      <c r="G11" s="76">
        <v>-151340000</v>
      </c>
      <c r="H11" s="7"/>
      <c r="I11" s="76">
        <v>-210.000733519314</v>
      </c>
      <c r="J11" s="77">
        <v>1</v>
      </c>
      <c r="K11" s="77">
        <v>-1E-4</v>
      </c>
      <c r="AW11" s="16"/>
    </row>
    <row r="12" spans="2:49">
      <c r="B12" s="80" t="s">
        <v>85</v>
      </c>
      <c r="C12" s="16"/>
      <c r="D12" s="16"/>
      <c r="G12" s="82">
        <v>-151340000</v>
      </c>
      <c r="I12" s="82">
        <v>-210.000733519314</v>
      </c>
      <c r="J12" s="81">
        <v>1</v>
      </c>
      <c r="K12" s="81">
        <v>-1E-4</v>
      </c>
    </row>
    <row r="13" spans="2:49">
      <c r="B13" s="80" t="s">
        <v>1534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117</v>
      </c>
      <c r="C14" t="s">
        <v>117</v>
      </c>
      <c r="D14" t="s">
        <v>117</v>
      </c>
      <c r="E14" t="s">
        <v>117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1535</v>
      </c>
      <c r="C15" s="16"/>
      <c r="D15" s="16"/>
      <c r="G15" s="82">
        <v>-151340000</v>
      </c>
      <c r="I15" s="82">
        <v>-210.000733519314</v>
      </c>
      <c r="J15" s="81">
        <v>1</v>
      </c>
      <c r="K15" s="81">
        <v>-1E-4</v>
      </c>
    </row>
    <row r="16" spans="2:49">
      <c r="B16" t="s">
        <v>1777</v>
      </c>
      <c r="C16" t="s">
        <v>1778</v>
      </c>
      <c r="D16" t="s">
        <v>62</v>
      </c>
      <c r="E16" t="s">
        <v>58</v>
      </c>
      <c r="F16" t="s">
        <v>1779</v>
      </c>
      <c r="G16" s="78">
        <v>-2145000</v>
      </c>
      <c r="H16" s="78">
        <v>18.199200466200512</v>
      </c>
      <c r="I16" s="78">
        <v>-390.37285000000099</v>
      </c>
      <c r="J16" s="79">
        <v>1.8589</v>
      </c>
      <c r="K16" s="79">
        <v>-2.0000000000000001E-4</v>
      </c>
    </row>
    <row r="17" spans="2:11">
      <c r="B17" t="s">
        <v>1780</v>
      </c>
      <c r="C17" t="s">
        <v>1781</v>
      </c>
      <c r="D17" t="s">
        <v>62</v>
      </c>
      <c r="E17" t="s">
        <v>57</v>
      </c>
      <c r="F17" t="s">
        <v>1779</v>
      </c>
      <c r="G17" s="78">
        <v>-14200000</v>
      </c>
      <c r="H17" s="78">
        <v>5.7656652360515004</v>
      </c>
      <c r="I17" s="78">
        <v>-818.72446351931296</v>
      </c>
      <c r="J17" s="79">
        <v>3.8986999999999998</v>
      </c>
      <c r="K17" s="79">
        <v>-5.0000000000000001E-4</v>
      </c>
    </row>
    <row r="18" spans="2:11">
      <c r="B18" t="s">
        <v>1782</v>
      </c>
      <c r="C18" t="s">
        <v>1783</v>
      </c>
      <c r="D18" t="s">
        <v>62</v>
      </c>
      <c r="E18" t="s">
        <v>59</v>
      </c>
      <c r="F18" t="s">
        <v>1779</v>
      </c>
      <c r="G18" s="78">
        <v>-2195000</v>
      </c>
      <c r="H18" s="78">
        <v>-6.0651307517084279</v>
      </c>
      <c r="I18" s="78">
        <v>133.12961999999999</v>
      </c>
      <c r="J18" s="79">
        <v>-0.63390000000000002</v>
      </c>
      <c r="K18" s="79">
        <v>1E-4</v>
      </c>
    </row>
    <row r="19" spans="2:11">
      <c r="B19" t="s">
        <v>1784</v>
      </c>
      <c r="C19" t="s">
        <v>1785</v>
      </c>
      <c r="D19" t="s">
        <v>62</v>
      </c>
      <c r="E19" t="s">
        <v>60</v>
      </c>
      <c r="F19" t="s">
        <v>1779</v>
      </c>
      <c r="G19" s="78">
        <v>-94000000</v>
      </c>
      <c r="H19" s="78">
        <v>7.8180085106382982E-2</v>
      </c>
      <c r="I19" s="78">
        <v>-73.489279999999994</v>
      </c>
      <c r="J19" s="79">
        <v>0.34989999999999999</v>
      </c>
      <c r="K19" s="79">
        <v>0</v>
      </c>
    </row>
    <row r="20" spans="2:11">
      <c r="B20" t="s">
        <v>1786</v>
      </c>
      <c r="C20" t="s">
        <v>1787</v>
      </c>
      <c r="D20" t="s">
        <v>62</v>
      </c>
      <c r="E20" t="s">
        <v>57</v>
      </c>
      <c r="F20" t="s">
        <v>1788</v>
      </c>
      <c r="G20" s="78">
        <v>-1000000</v>
      </c>
      <c r="H20" s="78">
        <v>3.9257810000000002</v>
      </c>
      <c r="I20" s="78">
        <v>-39.257809999999999</v>
      </c>
      <c r="J20" s="79">
        <v>0.18690000000000001</v>
      </c>
      <c r="K20" s="79">
        <v>0</v>
      </c>
    </row>
    <row r="21" spans="2:11">
      <c r="B21" t="s">
        <v>1789</v>
      </c>
      <c r="C21" t="s">
        <v>1790</v>
      </c>
      <c r="D21" t="s">
        <v>62</v>
      </c>
      <c r="E21" t="s">
        <v>57</v>
      </c>
      <c r="F21" t="s">
        <v>1791</v>
      </c>
      <c r="G21" s="78">
        <v>-500000</v>
      </c>
      <c r="H21" s="78">
        <v>2.5259</v>
      </c>
      <c r="I21" s="78">
        <v>-12.6295</v>
      </c>
      <c r="J21" s="79">
        <v>6.0100000000000001E-2</v>
      </c>
      <c r="K21" s="79">
        <v>0</v>
      </c>
    </row>
    <row r="22" spans="2:11">
      <c r="B22" t="s">
        <v>1792</v>
      </c>
      <c r="C22" t="s">
        <v>1793</v>
      </c>
      <c r="D22" t="s">
        <v>62</v>
      </c>
      <c r="E22" t="s">
        <v>57</v>
      </c>
      <c r="F22" t="s">
        <v>1794</v>
      </c>
      <c r="G22" s="78">
        <v>7700000</v>
      </c>
      <c r="H22" s="78">
        <v>-32.511122727272728</v>
      </c>
      <c r="I22" s="78">
        <v>-2503.3564500000002</v>
      </c>
      <c r="J22" s="79">
        <v>11.9207</v>
      </c>
      <c r="K22" s="79">
        <v>-1.5E-3</v>
      </c>
    </row>
    <row r="23" spans="2:11">
      <c r="B23" t="s">
        <v>1795</v>
      </c>
      <c r="C23" t="s">
        <v>1796</v>
      </c>
      <c r="D23" t="s">
        <v>62</v>
      </c>
      <c r="E23" t="s">
        <v>56</v>
      </c>
      <c r="F23" t="s">
        <v>1797</v>
      </c>
      <c r="G23" s="78">
        <v>-45000000</v>
      </c>
      <c r="H23" s="78">
        <v>-7.766</v>
      </c>
      <c r="I23" s="78">
        <v>3494.7</v>
      </c>
      <c r="J23" s="79">
        <v>-16.641400000000001</v>
      </c>
      <c r="K23" s="79">
        <v>2E-3</v>
      </c>
    </row>
    <row r="24" spans="2:11">
      <c r="B24" s="80" t="s">
        <v>1774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117</v>
      </c>
      <c r="C25" t="s">
        <v>117</v>
      </c>
      <c r="D25" t="s">
        <v>117</v>
      </c>
      <c r="E25" t="s">
        <v>117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1536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117</v>
      </c>
      <c r="C27" t="s">
        <v>117</v>
      </c>
      <c r="D27" t="s">
        <v>117</v>
      </c>
      <c r="E27" t="s">
        <v>117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817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117</v>
      </c>
      <c r="C29" t="s">
        <v>117</v>
      </c>
      <c r="D29" t="s">
        <v>117</v>
      </c>
      <c r="E29" t="s">
        <v>117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121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s="80" t="s">
        <v>1534</v>
      </c>
      <c r="C31" s="16"/>
      <c r="D31" s="16"/>
      <c r="G31" s="82">
        <v>0</v>
      </c>
      <c r="I31" s="82">
        <v>0</v>
      </c>
      <c r="J31" s="81">
        <v>0</v>
      </c>
      <c r="K31" s="81">
        <v>0</v>
      </c>
    </row>
    <row r="32" spans="2:11">
      <c r="B32" t="s">
        <v>117</v>
      </c>
      <c r="C32" t="s">
        <v>117</v>
      </c>
      <c r="D32" t="s">
        <v>117</v>
      </c>
      <c r="E32" t="s">
        <v>117</v>
      </c>
      <c r="G32" s="78">
        <v>0</v>
      </c>
      <c r="H32" s="78">
        <v>0</v>
      </c>
      <c r="I32" s="78">
        <v>0</v>
      </c>
      <c r="J32" s="79">
        <v>0</v>
      </c>
      <c r="K32" s="79">
        <v>0</v>
      </c>
    </row>
    <row r="33" spans="2:11">
      <c r="B33" s="80" t="s">
        <v>1537</v>
      </c>
      <c r="C33" s="16"/>
      <c r="D33" s="16"/>
      <c r="G33" s="82">
        <v>0</v>
      </c>
      <c r="I33" s="82">
        <v>0</v>
      </c>
      <c r="J33" s="81">
        <v>0</v>
      </c>
      <c r="K33" s="81">
        <v>0</v>
      </c>
    </row>
    <row r="34" spans="2:11">
      <c r="B34" t="s">
        <v>117</v>
      </c>
      <c r="C34" t="s">
        <v>117</v>
      </c>
      <c r="D34" t="s">
        <v>117</v>
      </c>
      <c r="E34" t="s">
        <v>117</v>
      </c>
      <c r="G34" s="78">
        <v>0</v>
      </c>
      <c r="H34" s="78">
        <v>0</v>
      </c>
      <c r="I34" s="78">
        <v>0</v>
      </c>
      <c r="J34" s="79">
        <v>0</v>
      </c>
      <c r="K34" s="79">
        <v>0</v>
      </c>
    </row>
    <row r="35" spans="2:11">
      <c r="B35" s="80" t="s">
        <v>1536</v>
      </c>
      <c r="C35" s="16"/>
      <c r="D35" s="16"/>
      <c r="G35" s="82">
        <v>0</v>
      </c>
      <c r="I35" s="82">
        <v>0</v>
      </c>
      <c r="J35" s="81">
        <v>0</v>
      </c>
      <c r="K35" s="81">
        <v>0</v>
      </c>
    </row>
    <row r="36" spans="2:11">
      <c r="B36" t="s">
        <v>117</v>
      </c>
      <c r="C36" t="s">
        <v>117</v>
      </c>
      <c r="D36" t="s">
        <v>117</v>
      </c>
      <c r="E36" t="s">
        <v>117</v>
      </c>
      <c r="G36" s="78">
        <v>0</v>
      </c>
      <c r="H36" s="78">
        <v>0</v>
      </c>
      <c r="I36" s="78">
        <v>0</v>
      </c>
      <c r="J36" s="79">
        <v>0</v>
      </c>
      <c r="K36" s="79">
        <v>0</v>
      </c>
    </row>
    <row r="37" spans="2:11">
      <c r="B37" s="80" t="s">
        <v>817</v>
      </c>
      <c r="C37" s="16"/>
      <c r="D37" s="16"/>
      <c r="G37" s="82">
        <v>0</v>
      </c>
      <c r="I37" s="82">
        <v>0</v>
      </c>
      <c r="J37" s="81">
        <v>0</v>
      </c>
      <c r="K37" s="81">
        <v>0</v>
      </c>
    </row>
    <row r="38" spans="2:11">
      <c r="B38" t="s">
        <v>117</v>
      </c>
      <c r="C38" t="s">
        <v>117</v>
      </c>
      <c r="D38" t="s">
        <v>117</v>
      </c>
      <c r="E38" t="s">
        <v>117</v>
      </c>
      <c r="G38" s="78">
        <v>0</v>
      </c>
      <c r="H38" s="78">
        <v>0</v>
      </c>
      <c r="I38" s="78">
        <v>0</v>
      </c>
      <c r="J38" s="79">
        <v>0</v>
      </c>
      <c r="K38" s="79">
        <v>0</v>
      </c>
    </row>
    <row r="39" spans="2:11">
      <c r="B39" t="s">
        <v>123</v>
      </c>
      <c r="C39" s="16"/>
      <c r="D39" s="16"/>
    </row>
    <row r="40" spans="2:11">
      <c r="B40" t="s">
        <v>212</v>
      </c>
      <c r="C40" s="16"/>
      <c r="D40" s="16"/>
    </row>
    <row r="41" spans="2:11">
      <c r="B41" t="s">
        <v>213</v>
      </c>
      <c r="C41" s="16"/>
      <c r="D41" s="16"/>
    </row>
    <row r="42" spans="2:11">
      <c r="B42" t="s">
        <v>214</v>
      </c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</v>
      </c>
    </row>
    <row r="2" spans="2:78">
      <c r="B2" s="2" t="s">
        <v>2</v>
      </c>
      <c r="C2" t="s">
        <v>3</v>
      </c>
    </row>
    <row r="3" spans="2:78">
      <c r="B3" s="2" t="s">
        <v>4</v>
      </c>
      <c r="C3" t="s">
        <v>5</v>
      </c>
    </row>
    <row r="4" spans="2:78">
      <c r="B4" s="2" t="s">
        <v>6</v>
      </c>
      <c r="C4" t="s">
        <v>7</v>
      </c>
    </row>
    <row r="5" spans="2:78">
      <c r="B5" s="75" t="s">
        <v>8</v>
      </c>
      <c r="C5" t="s">
        <v>9</v>
      </c>
    </row>
    <row r="6" spans="2:78" ht="26.25" customHeight="1">
      <c r="B6" s="99" t="s">
        <v>1578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1"/>
    </row>
    <row r="7" spans="2:78" ht="26.25" customHeight="1">
      <c r="B7" s="99" t="s">
        <v>1798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1"/>
    </row>
    <row r="8" spans="2:78" s="19" customFormat="1" ht="63">
      <c r="B8" s="4" t="s">
        <v>1524</v>
      </c>
      <c r="C8" s="28" t="s">
        <v>66</v>
      </c>
      <c r="D8" s="28" t="s">
        <v>1559</v>
      </c>
      <c r="E8" s="28" t="s">
        <v>68</v>
      </c>
      <c r="F8" s="28" t="s">
        <v>69</v>
      </c>
      <c r="G8" s="28" t="s">
        <v>127</v>
      </c>
      <c r="H8" s="28" t="s">
        <v>128</v>
      </c>
      <c r="I8" s="28" t="s">
        <v>70</v>
      </c>
      <c r="J8" s="28" t="s">
        <v>71</v>
      </c>
      <c r="K8" s="28" t="s">
        <v>72</v>
      </c>
      <c r="L8" s="28" t="s">
        <v>129</v>
      </c>
      <c r="M8" s="28" t="s">
        <v>130</v>
      </c>
      <c r="N8" s="28" t="s">
        <v>11</v>
      </c>
      <c r="O8" s="28" t="s">
        <v>219</v>
      </c>
      <c r="P8" s="28" t="s">
        <v>74</v>
      </c>
      <c r="Q8" s="36" t="s">
        <v>133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134</v>
      </c>
      <c r="H9" s="21" t="s">
        <v>135</v>
      </c>
      <c r="I9" s="21"/>
      <c r="J9" s="21" t="s">
        <v>14</v>
      </c>
      <c r="K9" s="21" t="s">
        <v>14</v>
      </c>
      <c r="L9" s="21" t="s">
        <v>136</v>
      </c>
      <c r="M9" s="21"/>
      <c r="N9" s="21" t="s">
        <v>13</v>
      </c>
      <c r="O9" s="21" t="s">
        <v>14</v>
      </c>
      <c r="P9" s="31" t="s">
        <v>14</v>
      </c>
      <c r="Q9" s="45" t="s">
        <v>14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16</v>
      </c>
      <c r="D10" s="7" t="s">
        <v>17</v>
      </c>
      <c r="E10" s="7" t="s">
        <v>76</v>
      </c>
      <c r="F10" s="7" t="s">
        <v>77</v>
      </c>
      <c r="G10" s="7" t="s">
        <v>78</v>
      </c>
      <c r="H10" s="7" t="s">
        <v>79</v>
      </c>
      <c r="I10" s="7" t="s">
        <v>80</v>
      </c>
      <c r="J10" s="7" t="s">
        <v>81</v>
      </c>
      <c r="K10" s="7" t="s">
        <v>82</v>
      </c>
      <c r="L10" s="7" t="s">
        <v>83</v>
      </c>
      <c r="M10" s="7" t="s">
        <v>138</v>
      </c>
      <c r="N10" s="7" t="s">
        <v>139</v>
      </c>
      <c r="O10" s="7" t="s">
        <v>140</v>
      </c>
      <c r="P10" s="34" t="s">
        <v>141</v>
      </c>
      <c r="Q10" s="34" t="s">
        <v>142</v>
      </c>
      <c r="R10" s="16"/>
      <c r="S10" s="16"/>
      <c r="T10" s="16"/>
      <c r="U10" s="16"/>
      <c r="V10" s="16"/>
    </row>
    <row r="11" spans="2:78" s="23" customFormat="1" ht="18" customHeight="1">
      <c r="B11" s="24" t="s">
        <v>1560</v>
      </c>
      <c r="C11" s="7"/>
      <c r="D11" s="7"/>
      <c r="E11" s="7"/>
      <c r="F11" s="7"/>
      <c r="G11" s="7"/>
      <c r="H11" s="76">
        <v>2.29</v>
      </c>
      <c r="I11" s="7"/>
      <c r="J11" s="7"/>
      <c r="K11" s="77">
        <v>5.0599999999999999E-2</v>
      </c>
      <c r="L11" s="76">
        <v>2281847.44</v>
      </c>
      <c r="M11" s="7"/>
      <c r="N11" s="76">
        <v>2159.0415137280002</v>
      </c>
      <c r="O11" s="7"/>
      <c r="P11" s="77">
        <v>1</v>
      </c>
      <c r="Q11" s="77">
        <v>1.2999999999999999E-3</v>
      </c>
      <c r="R11" s="16"/>
      <c r="S11" s="16"/>
      <c r="T11" s="16"/>
      <c r="U11" s="16"/>
      <c r="V11" s="16"/>
      <c r="BZ11" s="16"/>
    </row>
    <row r="12" spans="2:78">
      <c r="B12" s="80" t="s">
        <v>85</v>
      </c>
      <c r="D12" s="16"/>
      <c r="H12" s="82">
        <v>2.29</v>
      </c>
      <c r="K12" s="81">
        <v>5.0599999999999999E-2</v>
      </c>
      <c r="L12" s="82">
        <v>2281802.44</v>
      </c>
      <c r="N12" s="82">
        <v>2159.0414687279999</v>
      </c>
      <c r="P12" s="81">
        <v>1</v>
      </c>
      <c r="Q12" s="81">
        <v>1.2999999999999999E-3</v>
      </c>
    </row>
    <row r="13" spans="2:78">
      <c r="B13" s="80" t="s">
        <v>1561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117</v>
      </c>
      <c r="C14" t="s">
        <v>117</v>
      </c>
      <c r="D14" s="16"/>
      <c r="E14" t="s">
        <v>117</v>
      </c>
      <c r="H14" s="78">
        <v>0</v>
      </c>
      <c r="I14" t="s">
        <v>117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1562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117</v>
      </c>
      <c r="C16" t="s">
        <v>117</v>
      </c>
      <c r="D16" s="16"/>
      <c r="E16" t="s">
        <v>117</v>
      </c>
      <c r="H16" s="78">
        <v>0</v>
      </c>
      <c r="I16" t="s">
        <v>117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1573</v>
      </c>
      <c r="D17" s="16"/>
      <c r="H17" s="82">
        <v>2.29</v>
      </c>
      <c r="K17" s="81">
        <v>5.0599999999999999E-2</v>
      </c>
      <c r="L17" s="82">
        <v>2281802.44</v>
      </c>
      <c r="N17" s="82">
        <v>2159.0414687279999</v>
      </c>
      <c r="P17" s="81">
        <v>1</v>
      </c>
      <c r="Q17" s="81">
        <v>1.2999999999999999E-3</v>
      </c>
    </row>
    <row r="18" spans="2:17">
      <c r="B18" s="80" t="s">
        <v>1574</v>
      </c>
      <c r="D18" s="16"/>
      <c r="H18" s="82">
        <v>2.29</v>
      </c>
      <c r="K18" s="81">
        <v>5.0599999999999999E-2</v>
      </c>
      <c r="L18" s="82">
        <v>2281802.44</v>
      </c>
      <c r="N18" s="82">
        <v>2159.0414687279999</v>
      </c>
      <c r="P18" s="81">
        <v>1</v>
      </c>
      <c r="Q18" s="81">
        <v>1.2999999999999999E-3</v>
      </c>
    </row>
    <row r="19" spans="2:17">
      <c r="B19" t="s">
        <v>1799</v>
      </c>
      <c r="C19" t="s">
        <v>1800</v>
      </c>
      <c r="D19" t="s">
        <v>1565</v>
      </c>
      <c r="E19" t="s">
        <v>334</v>
      </c>
      <c r="F19" t="s">
        <v>245</v>
      </c>
      <c r="G19" t="s">
        <v>1801</v>
      </c>
      <c r="H19" s="78">
        <v>2.29</v>
      </c>
      <c r="I19" t="s">
        <v>92</v>
      </c>
      <c r="J19" s="79">
        <v>2.5000000000000001E-2</v>
      </c>
      <c r="K19" s="79">
        <v>5.0599999999999999E-2</v>
      </c>
      <c r="L19" s="78">
        <v>2281802.44</v>
      </c>
      <c r="M19" s="78">
        <v>94.62</v>
      </c>
      <c r="N19" s="78">
        <v>2159.0414687279999</v>
      </c>
      <c r="O19" s="79">
        <v>7.4000000000000003E-3</v>
      </c>
      <c r="P19" s="79">
        <v>1</v>
      </c>
      <c r="Q19" s="79">
        <v>1.2999999999999999E-3</v>
      </c>
    </row>
    <row r="20" spans="2:17">
      <c r="B20" s="80" t="s">
        <v>1575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117</v>
      </c>
      <c r="C21" t="s">
        <v>117</v>
      </c>
      <c r="D21" s="16"/>
      <c r="E21" t="s">
        <v>117</v>
      </c>
      <c r="H21" s="78">
        <v>0</v>
      </c>
      <c r="I21" t="s">
        <v>117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1576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117</v>
      </c>
      <c r="C23" t="s">
        <v>117</v>
      </c>
      <c r="D23" s="16"/>
      <c r="E23" t="s">
        <v>117</v>
      </c>
      <c r="H23" s="78">
        <v>0</v>
      </c>
      <c r="I23" t="s">
        <v>117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1577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117</v>
      </c>
      <c r="C25" t="s">
        <v>117</v>
      </c>
      <c r="D25" s="16"/>
      <c r="E25" t="s">
        <v>117</v>
      </c>
      <c r="H25" s="78">
        <v>0</v>
      </c>
      <c r="I25" t="s">
        <v>117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121</v>
      </c>
      <c r="D26" s="16"/>
      <c r="H26" s="82">
        <v>0</v>
      </c>
      <c r="K26" s="81">
        <v>0</v>
      </c>
      <c r="L26" s="82">
        <v>45</v>
      </c>
      <c r="N26" s="82">
        <v>4.5000000000000003E-5</v>
      </c>
      <c r="P26" s="81">
        <v>0</v>
      </c>
      <c r="Q26" s="81">
        <v>0</v>
      </c>
    </row>
    <row r="27" spans="2:17">
      <c r="B27" s="80" t="s">
        <v>1561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117</v>
      </c>
      <c r="C28" t="s">
        <v>117</v>
      </c>
      <c r="D28" s="16"/>
      <c r="E28" t="s">
        <v>117</v>
      </c>
      <c r="H28" s="78">
        <v>0</v>
      </c>
      <c r="I28" t="s">
        <v>117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1562</v>
      </c>
      <c r="D29" s="16"/>
      <c r="H29" s="82">
        <v>0</v>
      </c>
      <c r="K29" s="81">
        <v>0</v>
      </c>
      <c r="L29" s="82">
        <v>45</v>
      </c>
      <c r="N29" s="82">
        <v>4.5000000000000003E-5</v>
      </c>
      <c r="P29" s="81">
        <v>0</v>
      </c>
      <c r="Q29" s="81">
        <v>0</v>
      </c>
    </row>
    <row r="30" spans="2:17">
      <c r="B30" t="s">
        <v>1802</v>
      </c>
      <c r="C30" t="s">
        <v>1803</v>
      </c>
      <c r="D30" t="s">
        <v>1565</v>
      </c>
      <c r="E30" t="s">
        <v>117</v>
      </c>
      <c r="F30" t="s">
        <v>517</v>
      </c>
      <c r="G30" t="s">
        <v>1804</v>
      </c>
      <c r="I30" t="s">
        <v>92</v>
      </c>
      <c r="J30" s="79">
        <v>0</v>
      </c>
      <c r="K30" s="79">
        <v>0</v>
      </c>
      <c r="L30" s="78">
        <v>45</v>
      </c>
      <c r="M30" s="78">
        <v>0.1</v>
      </c>
      <c r="N30" s="78">
        <v>4.5000000000000003E-5</v>
      </c>
      <c r="O30" s="79">
        <v>0</v>
      </c>
      <c r="P30" s="79">
        <v>0</v>
      </c>
      <c r="Q30" s="79">
        <v>0</v>
      </c>
    </row>
    <row r="31" spans="2:17">
      <c r="B31" s="80" t="s">
        <v>1573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1574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117</v>
      </c>
      <c r="C33" t="s">
        <v>117</v>
      </c>
      <c r="D33" s="16"/>
      <c r="E33" t="s">
        <v>117</v>
      </c>
      <c r="H33" s="78">
        <v>0</v>
      </c>
      <c r="I33" t="s">
        <v>117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1575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117</v>
      </c>
      <c r="C35" t="s">
        <v>117</v>
      </c>
      <c r="D35" s="16"/>
      <c r="E35" t="s">
        <v>117</v>
      </c>
      <c r="H35" s="78">
        <v>0</v>
      </c>
      <c r="I35" t="s">
        <v>117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1576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117</v>
      </c>
      <c r="C37" t="s">
        <v>117</v>
      </c>
      <c r="D37" s="16"/>
      <c r="E37" t="s">
        <v>117</v>
      </c>
      <c r="H37" s="78">
        <v>0</v>
      </c>
      <c r="I37" t="s">
        <v>117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1577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117</v>
      </c>
      <c r="C39" t="s">
        <v>117</v>
      </c>
      <c r="D39" s="16"/>
      <c r="E39" t="s">
        <v>117</v>
      </c>
      <c r="H39" s="78">
        <v>0</v>
      </c>
      <c r="I39" t="s">
        <v>117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123</v>
      </c>
      <c r="D40" s="16"/>
    </row>
    <row r="41" spans="2:17">
      <c r="B41" t="s">
        <v>212</v>
      </c>
      <c r="D41" s="16"/>
    </row>
    <row r="42" spans="2:17">
      <c r="B42" t="s">
        <v>213</v>
      </c>
      <c r="D42" s="16"/>
    </row>
    <row r="43" spans="2:17">
      <c r="B43" t="s">
        <v>214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84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</v>
      </c>
    </row>
    <row r="2" spans="2:60">
      <c r="B2" s="2" t="s">
        <v>2</v>
      </c>
      <c r="C2" s="2" t="s">
        <v>3</v>
      </c>
    </row>
    <row r="3" spans="2:60">
      <c r="B3" s="2" t="s">
        <v>4</v>
      </c>
      <c r="C3" s="2" t="s">
        <v>5</v>
      </c>
    </row>
    <row r="4" spans="2:60">
      <c r="B4" s="2" t="s">
        <v>6</v>
      </c>
      <c r="C4" s="2" t="s">
        <v>7</v>
      </c>
    </row>
    <row r="5" spans="2:60">
      <c r="B5" s="75" t="s">
        <v>8</v>
      </c>
      <c r="C5" s="2" t="s">
        <v>9</v>
      </c>
    </row>
    <row r="6" spans="2:60">
      <c r="B6" s="2"/>
      <c r="C6" s="2"/>
    </row>
    <row r="7" spans="2:60" ht="26.25" customHeight="1">
      <c r="B7" s="99" t="s">
        <v>1805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1"/>
    </row>
    <row r="8" spans="2:60" s="19" customFormat="1" ht="63">
      <c r="B8" s="4" t="s">
        <v>1524</v>
      </c>
      <c r="C8" s="28" t="s">
        <v>1806</v>
      </c>
      <c r="D8" s="28" t="s">
        <v>66</v>
      </c>
      <c r="E8" s="29" t="s">
        <v>67</v>
      </c>
      <c r="F8" s="29" t="s">
        <v>68</v>
      </c>
      <c r="G8" s="29" t="s">
        <v>127</v>
      </c>
      <c r="H8" s="29" t="s">
        <v>69</v>
      </c>
      <c r="I8" s="28" t="s">
        <v>128</v>
      </c>
      <c r="J8" s="28" t="s">
        <v>1807</v>
      </c>
      <c r="K8" s="28" t="s">
        <v>70</v>
      </c>
      <c r="L8" s="18" t="s">
        <v>1808</v>
      </c>
      <c r="M8" s="29" t="s">
        <v>72</v>
      </c>
      <c r="N8" s="28" t="s">
        <v>129</v>
      </c>
      <c r="O8" s="28" t="s">
        <v>130</v>
      </c>
      <c r="P8" s="28" t="s">
        <v>11</v>
      </c>
      <c r="Q8" s="28" t="s">
        <v>74</v>
      </c>
      <c r="R8" s="36" t="s">
        <v>133</v>
      </c>
      <c r="S8" s="16"/>
      <c r="T8" s="16"/>
      <c r="U8" s="16"/>
      <c r="V8" s="16"/>
      <c r="BG8" s="19" t="s">
        <v>1809</v>
      </c>
      <c r="BH8" s="19" t="s">
        <v>92</v>
      </c>
    </row>
    <row r="9" spans="2:60" s="19" customFormat="1" ht="24" customHeight="1">
      <c r="B9" s="20"/>
      <c r="C9" s="49"/>
      <c r="D9" s="21"/>
      <c r="E9" s="21"/>
      <c r="F9" s="21"/>
      <c r="G9" s="21" t="s">
        <v>134</v>
      </c>
      <c r="H9" s="21"/>
      <c r="I9" s="21" t="s">
        <v>135</v>
      </c>
      <c r="J9" s="21"/>
      <c r="K9" s="21"/>
      <c r="L9" s="21" t="s">
        <v>14</v>
      </c>
      <c r="M9" s="21" t="s">
        <v>14</v>
      </c>
      <c r="N9" s="21" t="s">
        <v>136</v>
      </c>
      <c r="O9" s="21"/>
      <c r="P9" s="21" t="s">
        <v>137</v>
      </c>
      <c r="Q9" s="31" t="s">
        <v>14</v>
      </c>
      <c r="R9" s="45" t="s">
        <v>14</v>
      </c>
      <c r="S9" s="16"/>
      <c r="T9" s="16"/>
      <c r="U9" s="16"/>
      <c r="V9" s="16"/>
      <c r="BG9" s="19" t="s">
        <v>245</v>
      </c>
      <c r="BH9" s="19" t="s">
        <v>56</v>
      </c>
    </row>
    <row r="10" spans="2:60" s="23" customFormat="1" ht="18" customHeight="1">
      <c r="B10" s="22"/>
      <c r="C10" s="18" t="s">
        <v>16</v>
      </c>
      <c r="D10" s="18" t="s">
        <v>17</v>
      </c>
      <c r="E10" s="18" t="s">
        <v>76</v>
      </c>
      <c r="F10" s="18" t="s">
        <v>77</v>
      </c>
      <c r="G10" s="7" t="s">
        <v>78</v>
      </c>
      <c r="H10" s="7" t="s">
        <v>79</v>
      </c>
      <c r="I10" s="7" t="s">
        <v>80</v>
      </c>
      <c r="J10" s="7"/>
      <c r="K10" s="7" t="s">
        <v>81</v>
      </c>
      <c r="L10" s="7" t="s">
        <v>82</v>
      </c>
      <c r="M10" s="7" t="s">
        <v>83</v>
      </c>
      <c r="N10" s="34" t="s">
        <v>138</v>
      </c>
      <c r="O10" s="34" t="s">
        <v>139</v>
      </c>
      <c r="P10" s="34" t="s">
        <v>140</v>
      </c>
      <c r="Q10" s="34" t="s">
        <v>141</v>
      </c>
      <c r="R10" s="34" t="s">
        <v>142</v>
      </c>
      <c r="S10" s="16"/>
      <c r="T10" s="16"/>
      <c r="U10" s="16"/>
      <c r="V10" s="16"/>
      <c r="BG10" s="23" t="s">
        <v>1810</v>
      </c>
      <c r="BH10" s="23" t="s">
        <v>57</v>
      </c>
    </row>
    <row r="11" spans="2:60" s="23" customFormat="1" ht="18" customHeight="1">
      <c r="B11" s="24" t="s">
        <v>1811</v>
      </c>
      <c r="C11" s="18"/>
      <c r="D11" s="18"/>
      <c r="E11" s="18"/>
      <c r="F11" s="18"/>
      <c r="G11" s="18"/>
      <c r="H11" s="18"/>
      <c r="I11" s="76">
        <v>1.83</v>
      </c>
      <c r="J11" s="18"/>
      <c r="K11" s="18"/>
      <c r="L11" s="18"/>
      <c r="M11" s="77">
        <v>3.4099999999999998E-2</v>
      </c>
      <c r="N11" s="76">
        <v>32007718.370000001</v>
      </c>
      <c r="O11" s="7"/>
      <c r="P11" s="76">
        <v>35444.702282947925</v>
      </c>
      <c r="Q11" s="77">
        <v>1</v>
      </c>
      <c r="R11" s="77">
        <v>2.06E-2</v>
      </c>
      <c r="S11" s="16"/>
      <c r="T11" s="16"/>
      <c r="U11" s="16"/>
      <c r="V11" s="16"/>
      <c r="BG11" s="16" t="s">
        <v>62</v>
      </c>
      <c r="BH11" s="23" t="s">
        <v>59</v>
      </c>
    </row>
    <row r="12" spans="2:60">
      <c r="B12" s="80" t="s">
        <v>85</v>
      </c>
      <c r="I12" s="82">
        <v>1.83</v>
      </c>
      <c r="M12" s="81">
        <v>3.4099999999999998E-2</v>
      </c>
      <c r="N12" s="82">
        <v>32007718.370000001</v>
      </c>
      <c r="P12" s="82">
        <v>35444.702282947925</v>
      </c>
      <c r="Q12" s="81">
        <v>1</v>
      </c>
      <c r="R12" s="81">
        <v>2.06E-2</v>
      </c>
    </row>
    <row r="13" spans="2:60">
      <c r="B13" s="80" t="s">
        <v>1812</v>
      </c>
      <c r="I13" s="82">
        <v>2.1800000000000002</v>
      </c>
      <c r="M13" s="81">
        <v>1.0699999999999999E-2</v>
      </c>
      <c r="N13" s="82">
        <v>16053105.199999999</v>
      </c>
      <c r="P13" s="82">
        <v>15994.4009206562</v>
      </c>
      <c r="Q13" s="81">
        <v>0.45119999999999999</v>
      </c>
      <c r="R13" s="81">
        <v>9.2999999999999992E-3</v>
      </c>
    </row>
    <row r="14" spans="2:60">
      <c r="B14" t="s">
        <v>1813</v>
      </c>
      <c r="C14" t="s">
        <v>1814</v>
      </c>
      <c r="D14" t="s">
        <v>1815</v>
      </c>
      <c r="E14" t="s">
        <v>1816</v>
      </c>
      <c r="F14" t="s">
        <v>1519</v>
      </c>
      <c r="G14" t="s">
        <v>626</v>
      </c>
      <c r="H14" t="s">
        <v>1817</v>
      </c>
      <c r="I14" s="78">
        <v>2.1800000000000002</v>
      </c>
      <c r="J14" t="s">
        <v>429</v>
      </c>
      <c r="K14" t="s">
        <v>92</v>
      </c>
      <c r="L14" s="79">
        <v>1.24E-2</v>
      </c>
      <c r="M14" s="79">
        <v>1.0699999999999999E-2</v>
      </c>
      <c r="N14" s="78">
        <v>16053105.199999999</v>
      </c>
      <c r="O14" s="78">
        <v>99.634311999999852</v>
      </c>
      <c r="P14" s="78">
        <v>15994.4009206562</v>
      </c>
      <c r="Q14" s="79">
        <v>0.45119999999999999</v>
      </c>
      <c r="R14" s="79">
        <v>9.2999999999999992E-3</v>
      </c>
    </row>
    <row r="15" spans="2:60">
      <c r="B15" s="80" t="s">
        <v>1818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117</v>
      </c>
      <c r="D16" t="s">
        <v>117</v>
      </c>
      <c r="F16" t="s">
        <v>117</v>
      </c>
      <c r="I16" s="78">
        <v>0</v>
      </c>
      <c r="J16" t="s">
        <v>117</v>
      </c>
      <c r="K16" t="s">
        <v>117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1819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117</v>
      </c>
      <c r="D18" t="s">
        <v>117</v>
      </c>
      <c r="F18" t="s">
        <v>117</v>
      </c>
      <c r="I18" s="78">
        <v>0</v>
      </c>
      <c r="J18" t="s">
        <v>117</v>
      </c>
      <c r="K18" t="s">
        <v>117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1820</v>
      </c>
      <c r="I19" s="82">
        <v>1.54</v>
      </c>
      <c r="M19" s="81">
        <v>5.33E-2</v>
      </c>
      <c r="N19" s="82">
        <v>15954613.17</v>
      </c>
      <c r="P19" s="82">
        <v>19450.301362291728</v>
      </c>
      <c r="Q19" s="81">
        <v>0.54879999999999995</v>
      </c>
      <c r="R19" s="81">
        <v>1.1299999999999999E-2</v>
      </c>
    </row>
    <row r="20" spans="2:18">
      <c r="B20" t="s">
        <v>1821</v>
      </c>
      <c r="C20" t="s">
        <v>1814</v>
      </c>
      <c r="D20" t="s">
        <v>1822</v>
      </c>
      <c r="E20" t="s">
        <v>1823</v>
      </c>
      <c r="F20" t="s">
        <v>334</v>
      </c>
      <c r="G20" t="s">
        <v>1824</v>
      </c>
      <c r="H20" t="s">
        <v>245</v>
      </c>
      <c r="I20" s="78">
        <v>0.99</v>
      </c>
      <c r="J20" t="s">
        <v>424</v>
      </c>
      <c r="K20" t="s">
        <v>92</v>
      </c>
      <c r="L20" s="79">
        <v>2.5499999999999998E-2</v>
      </c>
      <c r="M20" s="79">
        <v>3.8399999999999997E-2</v>
      </c>
      <c r="N20" s="78">
        <v>332363.06</v>
      </c>
      <c r="O20" s="78">
        <v>85.82</v>
      </c>
      <c r="P20" s="78">
        <v>285.23397809199997</v>
      </c>
      <c r="Q20" s="79">
        <v>8.0000000000000002E-3</v>
      </c>
      <c r="R20" s="79">
        <v>2.0000000000000001E-4</v>
      </c>
    </row>
    <row r="21" spans="2:18">
      <c r="B21" t="s">
        <v>1825</v>
      </c>
      <c r="C21" t="s">
        <v>1814</v>
      </c>
      <c r="D21" t="s">
        <v>1826</v>
      </c>
      <c r="E21" t="s">
        <v>1823</v>
      </c>
      <c r="F21" t="s">
        <v>334</v>
      </c>
      <c r="G21" t="s">
        <v>663</v>
      </c>
      <c r="H21" t="s">
        <v>245</v>
      </c>
      <c r="I21" s="78">
        <v>0.98</v>
      </c>
      <c r="J21" t="s">
        <v>424</v>
      </c>
      <c r="K21" t="s">
        <v>92</v>
      </c>
      <c r="L21" s="79">
        <v>2.5499999999999998E-2</v>
      </c>
      <c r="M21" s="79">
        <v>3.3300000000000003E-2</v>
      </c>
      <c r="N21" s="78">
        <v>321609.83</v>
      </c>
      <c r="O21" s="78">
        <v>95.19</v>
      </c>
      <c r="P21" s="78">
        <v>306.14039717700001</v>
      </c>
      <c r="Q21" s="79">
        <v>8.6E-3</v>
      </c>
      <c r="R21" s="79">
        <v>2.0000000000000001E-4</v>
      </c>
    </row>
    <row r="22" spans="2:18">
      <c r="B22" t="s">
        <v>1827</v>
      </c>
      <c r="C22" t="s">
        <v>1814</v>
      </c>
      <c r="D22" t="s">
        <v>1828</v>
      </c>
      <c r="E22" t="s">
        <v>1823</v>
      </c>
      <c r="F22" t="s">
        <v>334</v>
      </c>
      <c r="G22" t="s">
        <v>1829</v>
      </c>
      <c r="H22" t="s">
        <v>245</v>
      </c>
      <c r="I22" s="78">
        <v>0.98</v>
      </c>
      <c r="J22" t="s">
        <v>424</v>
      </c>
      <c r="K22" t="s">
        <v>92</v>
      </c>
      <c r="L22" s="79">
        <v>4.1500000000000002E-2</v>
      </c>
      <c r="M22" s="79">
        <v>3.8699999999999998E-2</v>
      </c>
      <c r="N22" s="78">
        <v>506973.74</v>
      </c>
      <c r="O22" s="78">
        <v>88.1</v>
      </c>
      <c r="P22" s="78">
        <v>446.64386494000001</v>
      </c>
      <c r="Q22" s="79">
        <v>1.26E-2</v>
      </c>
      <c r="R22" s="79">
        <v>2.9999999999999997E-4</v>
      </c>
    </row>
    <row r="23" spans="2:18">
      <c r="B23" t="s">
        <v>1830</v>
      </c>
      <c r="C23" t="s">
        <v>1814</v>
      </c>
      <c r="D23" t="s">
        <v>1831</v>
      </c>
      <c r="E23" t="s">
        <v>1823</v>
      </c>
      <c r="F23" t="s">
        <v>334</v>
      </c>
      <c r="G23" t="s">
        <v>1832</v>
      </c>
      <c r="H23" t="s">
        <v>245</v>
      </c>
      <c r="I23" s="78">
        <v>0.98</v>
      </c>
      <c r="J23" t="s">
        <v>424</v>
      </c>
      <c r="K23" t="s">
        <v>92</v>
      </c>
      <c r="L23" s="79">
        <v>4.1500000000000002E-2</v>
      </c>
      <c r="M23" s="79">
        <v>3.8699999999999998E-2</v>
      </c>
      <c r="N23" s="78">
        <v>477563.93</v>
      </c>
      <c r="O23" s="78">
        <v>84.32</v>
      </c>
      <c r="P23" s="78">
        <v>402.68190577600001</v>
      </c>
      <c r="Q23" s="79">
        <v>1.14E-2</v>
      </c>
      <c r="R23" s="79">
        <v>2.0000000000000001E-4</v>
      </c>
    </row>
    <row r="24" spans="2:18">
      <c r="B24" t="s">
        <v>1833</v>
      </c>
      <c r="C24" t="s">
        <v>1814</v>
      </c>
      <c r="D24" t="s">
        <v>1834</v>
      </c>
      <c r="E24" t="s">
        <v>1823</v>
      </c>
      <c r="F24" t="s">
        <v>334</v>
      </c>
      <c r="G24" t="s">
        <v>1835</v>
      </c>
      <c r="H24" t="s">
        <v>245</v>
      </c>
      <c r="I24" s="78">
        <v>0.98</v>
      </c>
      <c r="J24" t="s">
        <v>424</v>
      </c>
      <c r="K24" t="s">
        <v>92</v>
      </c>
      <c r="L24" s="79">
        <v>4.1500000000000002E-2</v>
      </c>
      <c r="M24" s="79">
        <v>5.6000000000000001E-2</v>
      </c>
      <c r="N24" s="78">
        <v>510883.16</v>
      </c>
      <c r="O24" s="78">
        <v>85.74</v>
      </c>
      <c r="P24" s="78">
        <v>438.03122138399999</v>
      </c>
      <c r="Q24" s="79">
        <v>1.24E-2</v>
      </c>
      <c r="R24" s="79">
        <v>2.9999999999999997E-4</v>
      </c>
    </row>
    <row r="25" spans="2:18">
      <c r="B25" t="s">
        <v>1836</v>
      </c>
      <c r="C25" t="s">
        <v>1814</v>
      </c>
      <c r="D25" t="s">
        <v>1837</v>
      </c>
      <c r="E25" t="s">
        <v>1823</v>
      </c>
      <c r="F25" t="s">
        <v>334</v>
      </c>
      <c r="G25" t="s">
        <v>1838</v>
      </c>
      <c r="H25" t="s">
        <v>245</v>
      </c>
      <c r="I25" s="78">
        <v>1.78</v>
      </c>
      <c r="J25" t="s">
        <v>424</v>
      </c>
      <c r="K25" t="s">
        <v>92</v>
      </c>
      <c r="L25" s="79">
        <v>2.5499999999999998E-2</v>
      </c>
      <c r="M25" s="79">
        <v>2.5499999999999998E-2</v>
      </c>
      <c r="N25" s="78">
        <v>338812.62</v>
      </c>
      <c r="O25" s="78">
        <v>83.37</v>
      </c>
      <c r="P25" s="78">
        <v>282.468081294</v>
      </c>
      <c r="Q25" s="79">
        <v>8.0000000000000002E-3</v>
      </c>
      <c r="R25" s="79">
        <v>2.0000000000000001E-4</v>
      </c>
    </row>
    <row r="26" spans="2:18">
      <c r="B26" t="s">
        <v>1839</v>
      </c>
      <c r="C26" t="s">
        <v>1814</v>
      </c>
      <c r="D26" t="s">
        <v>1840</v>
      </c>
      <c r="E26" t="s">
        <v>1823</v>
      </c>
      <c r="F26" t="s">
        <v>334</v>
      </c>
      <c r="G26" t="s">
        <v>1841</v>
      </c>
      <c r="H26" t="s">
        <v>245</v>
      </c>
      <c r="I26" s="78">
        <v>1.92</v>
      </c>
      <c r="J26" t="s">
        <v>424</v>
      </c>
      <c r="K26" t="s">
        <v>92</v>
      </c>
      <c r="L26" s="79">
        <v>2.5499999999999998E-2</v>
      </c>
      <c r="M26" s="79">
        <v>4.1500000000000002E-2</v>
      </c>
      <c r="N26" s="78">
        <v>279721</v>
      </c>
      <c r="O26" s="78">
        <v>84.02</v>
      </c>
      <c r="P26" s="78">
        <v>235.02158420000001</v>
      </c>
      <c r="Q26" s="79">
        <v>6.6E-3</v>
      </c>
      <c r="R26" s="79">
        <v>1E-4</v>
      </c>
    </row>
    <row r="27" spans="2:18">
      <c r="B27" t="s">
        <v>1842</v>
      </c>
      <c r="C27" t="s">
        <v>1814</v>
      </c>
      <c r="D27" t="s">
        <v>1843</v>
      </c>
      <c r="E27" t="s">
        <v>1823</v>
      </c>
      <c r="F27" t="s">
        <v>334</v>
      </c>
      <c r="G27" t="s">
        <v>704</v>
      </c>
      <c r="H27" t="s">
        <v>245</v>
      </c>
      <c r="I27" s="78">
        <v>1.92</v>
      </c>
      <c r="J27" t="s">
        <v>424</v>
      </c>
      <c r="K27" t="s">
        <v>92</v>
      </c>
      <c r="L27" s="79">
        <v>4.1500000000000002E-2</v>
      </c>
      <c r="M27" s="79">
        <v>4.1500000000000002E-2</v>
      </c>
      <c r="N27" s="78">
        <v>331228.52</v>
      </c>
      <c r="O27" s="78">
        <v>81.87</v>
      </c>
      <c r="P27" s="78">
        <v>271.17678932400003</v>
      </c>
      <c r="Q27" s="79">
        <v>7.7000000000000002E-3</v>
      </c>
      <c r="R27" s="79">
        <v>2.0000000000000001E-4</v>
      </c>
    </row>
    <row r="28" spans="2:18">
      <c r="B28" t="s">
        <v>1844</v>
      </c>
      <c r="C28" t="s">
        <v>1814</v>
      </c>
      <c r="D28" t="s">
        <v>1845</v>
      </c>
      <c r="E28" t="s">
        <v>1823</v>
      </c>
      <c r="F28" t="s">
        <v>334</v>
      </c>
      <c r="G28" t="s">
        <v>1846</v>
      </c>
      <c r="H28" t="s">
        <v>245</v>
      </c>
      <c r="I28" s="78">
        <v>0.98</v>
      </c>
      <c r="J28" t="s">
        <v>424</v>
      </c>
      <c r="K28" t="s">
        <v>92</v>
      </c>
      <c r="L28" s="79">
        <v>2.5499999999999998E-2</v>
      </c>
      <c r="M28" s="79">
        <v>3.8800000000000001E-2</v>
      </c>
      <c r="N28" s="78">
        <v>313585.96999999997</v>
      </c>
      <c r="O28" s="78">
        <v>85.99</v>
      </c>
      <c r="P28" s="78">
        <v>269.652575603</v>
      </c>
      <c r="Q28" s="79">
        <v>7.6E-3</v>
      </c>
      <c r="R28" s="79">
        <v>2.0000000000000001E-4</v>
      </c>
    </row>
    <row r="29" spans="2:18">
      <c r="B29" t="s">
        <v>1847</v>
      </c>
      <c r="C29" t="s">
        <v>1814</v>
      </c>
      <c r="D29" t="s">
        <v>1848</v>
      </c>
      <c r="E29" t="s">
        <v>1823</v>
      </c>
      <c r="F29" t="s">
        <v>334</v>
      </c>
      <c r="G29" t="s">
        <v>1801</v>
      </c>
      <c r="H29" t="s">
        <v>245</v>
      </c>
      <c r="I29" s="78">
        <v>0.98</v>
      </c>
      <c r="J29" t="s">
        <v>424</v>
      </c>
      <c r="K29" t="s">
        <v>92</v>
      </c>
      <c r="L29" s="79">
        <v>2.5499999999999998E-2</v>
      </c>
      <c r="M29" s="79">
        <v>3.8699999999999998E-2</v>
      </c>
      <c r="N29" s="78">
        <v>332639.21000000002</v>
      </c>
      <c r="O29" s="78">
        <v>83.77</v>
      </c>
      <c r="P29" s="78">
        <v>278.65186621700002</v>
      </c>
      <c r="Q29" s="79">
        <v>7.9000000000000008E-3</v>
      </c>
      <c r="R29" s="79">
        <v>2.0000000000000001E-4</v>
      </c>
    </row>
    <row r="30" spans="2:18">
      <c r="B30" t="s">
        <v>1849</v>
      </c>
      <c r="C30" t="s">
        <v>1814</v>
      </c>
      <c r="D30" t="s">
        <v>1850</v>
      </c>
      <c r="E30" t="s">
        <v>1823</v>
      </c>
      <c r="F30" t="s">
        <v>334</v>
      </c>
      <c r="G30" t="s">
        <v>1851</v>
      </c>
      <c r="H30" t="s">
        <v>245</v>
      </c>
      <c r="I30" s="78">
        <v>0.98</v>
      </c>
      <c r="J30" t="s">
        <v>424</v>
      </c>
      <c r="K30" t="s">
        <v>92</v>
      </c>
      <c r="L30" s="79">
        <v>2.5499999999999998E-2</v>
      </c>
      <c r="M30" s="79">
        <v>3.8699999999999998E-2</v>
      </c>
      <c r="N30" s="78">
        <v>312197.8</v>
      </c>
      <c r="O30" s="78">
        <v>83.73</v>
      </c>
      <c r="P30" s="78">
        <v>261.40321793999999</v>
      </c>
      <c r="Q30" s="79">
        <v>7.4000000000000003E-3</v>
      </c>
      <c r="R30" s="79">
        <v>2.0000000000000001E-4</v>
      </c>
    </row>
    <row r="31" spans="2:18">
      <c r="B31" t="s">
        <v>1852</v>
      </c>
      <c r="C31" t="s">
        <v>1814</v>
      </c>
      <c r="D31" t="s">
        <v>1853</v>
      </c>
      <c r="E31" t="s">
        <v>1823</v>
      </c>
      <c r="F31" t="s">
        <v>334</v>
      </c>
      <c r="G31" t="s">
        <v>1854</v>
      </c>
      <c r="H31" t="s">
        <v>245</v>
      </c>
      <c r="I31" s="78">
        <v>0.99</v>
      </c>
      <c r="J31" t="s">
        <v>424</v>
      </c>
      <c r="K31" t="s">
        <v>92</v>
      </c>
      <c r="L31" s="79">
        <v>4.1500000000000002E-2</v>
      </c>
      <c r="M31" s="79">
        <v>3.95E-2</v>
      </c>
      <c r="N31" s="78">
        <v>352343.18</v>
      </c>
      <c r="O31" s="78">
        <v>84.85</v>
      </c>
      <c r="P31" s="78">
        <v>298.96318823000001</v>
      </c>
      <c r="Q31" s="79">
        <v>8.3999999999999995E-3</v>
      </c>
      <c r="R31" s="79">
        <v>2.0000000000000001E-4</v>
      </c>
    </row>
    <row r="32" spans="2:18">
      <c r="B32" t="s">
        <v>1855</v>
      </c>
      <c r="C32" t="s">
        <v>1814</v>
      </c>
      <c r="D32" t="s">
        <v>1856</v>
      </c>
      <c r="E32" t="s">
        <v>1823</v>
      </c>
      <c r="F32" t="s">
        <v>334</v>
      </c>
      <c r="G32" t="s">
        <v>1857</v>
      </c>
      <c r="H32" t="s">
        <v>245</v>
      </c>
      <c r="I32" s="78">
        <v>1.92</v>
      </c>
      <c r="J32" t="s">
        <v>424</v>
      </c>
      <c r="K32" t="s">
        <v>92</v>
      </c>
      <c r="L32" s="79">
        <v>4.2999999999999997E-2</v>
      </c>
      <c r="M32" s="79">
        <v>4.2999999999999997E-2</v>
      </c>
      <c r="N32" s="78">
        <v>235722.9</v>
      </c>
      <c r="O32" s="78">
        <v>95.03</v>
      </c>
      <c r="P32" s="78">
        <v>224.00747186999999</v>
      </c>
      <c r="Q32" s="79">
        <v>6.3E-3</v>
      </c>
      <c r="R32" s="79">
        <v>1E-4</v>
      </c>
    </row>
    <row r="33" spans="2:18">
      <c r="B33" t="s">
        <v>1858</v>
      </c>
      <c r="C33" t="s">
        <v>1814</v>
      </c>
      <c r="D33" t="s">
        <v>1859</v>
      </c>
      <c r="E33" t="s">
        <v>1823</v>
      </c>
      <c r="F33" t="s">
        <v>334</v>
      </c>
      <c r="G33" t="s">
        <v>1860</v>
      </c>
      <c r="H33" t="s">
        <v>245</v>
      </c>
      <c r="I33" s="78">
        <v>0.98</v>
      </c>
      <c r="J33" t="s">
        <v>424</v>
      </c>
      <c r="K33" t="s">
        <v>92</v>
      </c>
      <c r="L33" s="79">
        <v>4.2999999999999997E-2</v>
      </c>
      <c r="M33" s="79">
        <v>3.8699999999999998E-2</v>
      </c>
      <c r="N33" s="78">
        <v>202075.8</v>
      </c>
      <c r="O33" s="78">
        <v>89.84</v>
      </c>
      <c r="P33" s="78">
        <v>181.54489871999999</v>
      </c>
      <c r="Q33" s="79">
        <v>5.1000000000000004E-3</v>
      </c>
      <c r="R33" s="79">
        <v>1E-4</v>
      </c>
    </row>
    <row r="34" spans="2:18">
      <c r="B34" t="s">
        <v>1861</v>
      </c>
      <c r="C34" t="s">
        <v>1814</v>
      </c>
      <c r="D34" t="s">
        <v>1862</v>
      </c>
      <c r="E34" t="s">
        <v>1823</v>
      </c>
      <c r="F34" t="s">
        <v>334</v>
      </c>
      <c r="G34" t="s">
        <v>1863</v>
      </c>
      <c r="H34" t="s">
        <v>245</v>
      </c>
      <c r="I34" s="78">
        <v>1.92</v>
      </c>
      <c r="J34" t="s">
        <v>424</v>
      </c>
      <c r="K34" t="s">
        <v>92</v>
      </c>
      <c r="L34" s="79">
        <v>4.2999999999999997E-2</v>
      </c>
      <c r="M34" s="79">
        <v>4.2999999999999997E-2</v>
      </c>
      <c r="N34" s="78">
        <v>506163.22</v>
      </c>
      <c r="O34" s="78">
        <v>87.85</v>
      </c>
      <c r="P34" s="78">
        <v>444.66438877000002</v>
      </c>
      <c r="Q34" s="79">
        <v>1.2500000000000001E-2</v>
      </c>
      <c r="R34" s="79">
        <v>2.9999999999999997E-4</v>
      </c>
    </row>
    <row r="35" spans="2:18">
      <c r="B35" t="s">
        <v>1864</v>
      </c>
      <c r="C35" t="s">
        <v>1814</v>
      </c>
      <c r="D35" t="s">
        <v>1865</v>
      </c>
      <c r="E35" t="s">
        <v>1823</v>
      </c>
      <c r="F35" t="s">
        <v>334</v>
      </c>
      <c r="G35" t="s">
        <v>1866</v>
      </c>
      <c r="H35" t="s">
        <v>245</v>
      </c>
      <c r="I35" s="78">
        <v>0.98</v>
      </c>
      <c r="J35" t="s">
        <v>424</v>
      </c>
      <c r="K35" t="s">
        <v>92</v>
      </c>
      <c r="L35" s="79">
        <v>4.2999999999999997E-2</v>
      </c>
      <c r="M35" s="79">
        <v>3.8800000000000001E-2</v>
      </c>
      <c r="N35" s="78">
        <v>176367.11</v>
      </c>
      <c r="O35" s="78">
        <v>87.33</v>
      </c>
      <c r="P35" s="78">
        <v>154.02139716299999</v>
      </c>
      <c r="Q35" s="79">
        <v>4.3E-3</v>
      </c>
      <c r="R35" s="79">
        <v>1E-4</v>
      </c>
    </row>
    <row r="36" spans="2:18">
      <c r="B36" t="s">
        <v>1867</v>
      </c>
      <c r="C36" t="s">
        <v>1814</v>
      </c>
      <c r="D36" t="s">
        <v>1868</v>
      </c>
      <c r="E36" t="s">
        <v>1823</v>
      </c>
      <c r="F36" t="s">
        <v>343</v>
      </c>
      <c r="G36" t="s">
        <v>1608</v>
      </c>
      <c r="H36" t="s">
        <v>91</v>
      </c>
      <c r="I36" s="78">
        <v>0.62</v>
      </c>
      <c r="J36" t="s">
        <v>424</v>
      </c>
      <c r="K36" t="s">
        <v>92</v>
      </c>
      <c r="L36" s="79">
        <v>2.5499999999999998E-2</v>
      </c>
      <c r="M36" s="79">
        <v>9.7000000000000003E-3</v>
      </c>
      <c r="N36" s="78">
        <v>186486.65</v>
      </c>
      <c r="O36" s="78">
        <v>96.97</v>
      </c>
      <c r="P36" s="78">
        <v>180.83610450500001</v>
      </c>
      <c r="Q36" s="79">
        <v>5.1000000000000004E-3</v>
      </c>
      <c r="R36" s="79">
        <v>1E-4</v>
      </c>
    </row>
    <row r="37" spans="2:18">
      <c r="B37" t="s">
        <v>1869</v>
      </c>
      <c r="C37" t="s">
        <v>1814</v>
      </c>
      <c r="D37" t="s">
        <v>1870</v>
      </c>
      <c r="E37" t="s">
        <v>1823</v>
      </c>
      <c r="F37" t="s">
        <v>334</v>
      </c>
      <c r="G37" t="s">
        <v>1871</v>
      </c>
      <c r="H37" t="s">
        <v>245</v>
      </c>
      <c r="I37" s="78">
        <v>1.95</v>
      </c>
      <c r="J37" t="s">
        <v>424</v>
      </c>
      <c r="K37" t="s">
        <v>92</v>
      </c>
      <c r="L37" s="79">
        <v>2.5499999999999998E-2</v>
      </c>
      <c r="M37" s="79">
        <v>2.5499999999999998E-2</v>
      </c>
      <c r="N37" s="78">
        <v>542638.86</v>
      </c>
      <c r="O37" s="78">
        <v>88.69</v>
      </c>
      <c r="P37" s="78">
        <v>481.26640493399998</v>
      </c>
      <c r="Q37" s="79">
        <v>1.3599999999999999E-2</v>
      </c>
      <c r="R37" s="79">
        <v>2.9999999999999997E-4</v>
      </c>
    </row>
    <row r="38" spans="2:18">
      <c r="B38" t="s">
        <v>1872</v>
      </c>
      <c r="C38" t="s">
        <v>1814</v>
      </c>
      <c r="D38" t="s">
        <v>1873</v>
      </c>
      <c r="E38" t="s">
        <v>1823</v>
      </c>
      <c r="F38" t="s">
        <v>334</v>
      </c>
      <c r="G38" t="s">
        <v>1874</v>
      </c>
      <c r="H38" t="s">
        <v>245</v>
      </c>
      <c r="I38" s="78">
        <v>0.98</v>
      </c>
      <c r="J38" t="s">
        <v>424</v>
      </c>
      <c r="K38" t="s">
        <v>92</v>
      </c>
      <c r="L38" s="79">
        <v>4.1500000000000002E-2</v>
      </c>
      <c r="M38" s="79">
        <v>3.8699999999999998E-2</v>
      </c>
      <c r="N38" s="78">
        <v>475286.29</v>
      </c>
      <c r="O38" s="78">
        <v>89.15</v>
      </c>
      <c r="P38" s="78">
        <v>423.71772753499999</v>
      </c>
      <c r="Q38" s="79">
        <v>1.2E-2</v>
      </c>
      <c r="R38" s="79">
        <v>2.0000000000000001E-4</v>
      </c>
    </row>
    <row r="39" spans="2:18">
      <c r="B39" t="s">
        <v>1875</v>
      </c>
      <c r="C39" t="s">
        <v>1814</v>
      </c>
      <c r="D39" t="s">
        <v>1876</v>
      </c>
      <c r="E39" t="s">
        <v>1823</v>
      </c>
      <c r="F39" t="s">
        <v>334</v>
      </c>
      <c r="G39" t="s">
        <v>1877</v>
      </c>
      <c r="H39" t="s">
        <v>245</v>
      </c>
      <c r="I39" s="78">
        <v>0.98</v>
      </c>
      <c r="J39" t="s">
        <v>424</v>
      </c>
      <c r="K39" t="s">
        <v>92</v>
      </c>
      <c r="L39" s="79">
        <v>4.1500000000000002E-2</v>
      </c>
      <c r="M39" s="79">
        <v>3.8800000000000001E-2</v>
      </c>
      <c r="N39" s="78">
        <v>472827.48</v>
      </c>
      <c r="O39" s="78">
        <v>89.61</v>
      </c>
      <c r="P39" s="78">
        <v>423.70070482800003</v>
      </c>
      <c r="Q39" s="79">
        <v>1.2E-2</v>
      </c>
      <c r="R39" s="79">
        <v>2.0000000000000001E-4</v>
      </c>
    </row>
    <row r="40" spans="2:18">
      <c r="B40" t="s">
        <v>1878</v>
      </c>
      <c r="C40" t="s">
        <v>1814</v>
      </c>
      <c r="D40" t="s">
        <v>1879</v>
      </c>
      <c r="E40" t="s">
        <v>1823</v>
      </c>
      <c r="F40" t="s">
        <v>334</v>
      </c>
      <c r="G40" t="s">
        <v>1880</v>
      </c>
      <c r="H40" t="s">
        <v>245</v>
      </c>
      <c r="I40" s="78">
        <v>0.98</v>
      </c>
      <c r="J40" t="s">
        <v>424</v>
      </c>
      <c r="K40" t="s">
        <v>92</v>
      </c>
      <c r="L40" s="79">
        <v>4.1500000000000002E-2</v>
      </c>
      <c r="M40" s="79">
        <v>3.8699999999999998E-2</v>
      </c>
      <c r="N40" s="78">
        <v>419353.17</v>
      </c>
      <c r="O40" s="78">
        <v>81.25</v>
      </c>
      <c r="P40" s="78">
        <v>340.72445062499997</v>
      </c>
      <c r="Q40" s="79">
        <v>9.5999999999999992E-3</v>
      </c>
      <c r="R40" s="79">
        <v>2.0000000000000001E-4</v>
      </c>
    </row>
    <row r="41" spans="2:18">
      <c r="B41" t="s">
        <v>1881</v>
      </c>
      <c r="C41" t="s">
        <v>1814</v>
      </c>
      <c r="D41" t="s">
        <v>1882</v>
      </c>
      <c r="E41" t="s">
        <v>1883</v>
      </c>
      <c r="F41" t="s">
        <v>334</v>
      </c>
      <c r="G41" t="s">
        <v>1884</v>
      </c>
      <c r="H41" t="s">
        <v>245</v>
      </c>
      <c r="I41" s="78">
        <v>0.98</v>
      </c>
      <c r="J41" t="s">
        <v>424</v>
      </c>
      <c r="K41" t="s">
        <v>92</v>
      </c>
      <c r="L41" s="79">
        <v>2.5499999999999998E-2</v>
      </c>
      <c r="M41" s="79">
        <v>3.2199999999999999E-2</v>
      </c>
      <c r="N41" s="78">
        <v>451716.52</v>
      </c>
      <c r="O41" s="78">
        <v>93.57</v>
      </c>
      <c r="P41" s="78">
        <v>422.67114776400001</v>
      </c>
      <c r="Q41" s="79">
        <v>1.1900000000000001E-2</v>
      </c>
      <c r="R41" s="79">
        <v>2.0000000000000001E-4</v>
      </c>
    </row>
    <row r="42" spans="2:18">
      <c r="B42" t="s">
        <v>1885</v>
      </c>
      <c r="C42" t="s">
        <v>1814</v>
      </c>
      <c r="D42" t="s">
        <v>1886</v>
      </c>
      <c r="E42" t="s">
        <v>1823</v>
      </c>
      <c r="F42" t="s">
        <v>334</v>
      </c>
      <c r="G42" t="s">
        <v>1887</v>
      </c>
      <c r="H42" t="s">
        <v>245</v>
      </c>
      <c r="I42" s="78">
        <v>10.49</v>
      </c>
      <c r="J42" t="s">
        <v>424</v>
      </c>
      <c r="K42" t="s">
        <v>92</v>
      </c>
      <c r="L42" s="79">
        <v>2.5499999999999998E-2</v>
      </c>
      <c r="M42" s="79">
        <v>4.6600000000000003E-2</v>
      </c>
      <c r="N42" s="78">
        <v>480961.69</v>
      </c>
      <c r="O42" s="78">
        <v>90.36</v>
      </c>
      <c r="P42" s="78">
        <v>434.59698308399999</v>
      </c>
      <c r="Q42" s="79">
        <v>1.23E-2</v>
      </c>
      <c r="R42" s="79">
        <v>2.9999999999999997E-4</v>
      </c>
    </row>
    <row r="43" spans="2:18">
      <c r="B43" t="s">
        <v>1888</v>
      </c>
      <c r="C43" t="s">
        <v>1814</v>
      </c>
      <c r="D43" t="s">
        <v>1889</v>
      </c>
      <c r="E43" t="s">
        <v>1823</v>
      </c>
      <c r="F43" t="s">
        <v>334</v>
      </c>
      <c r="G43" t="s">
        <v>1890</v>
      </c>
      <c r="H43" t="s">
        <v>245</v>
      </c>
      <c r="I43" s="78">
        <v>0.98</v>
      </c>
      <c r="J43" t="s">
        <v>424</v>
      </c>
      <c r="K43" t="s">
        <v>92</v>
      </c>
      <c r="L43" s="79">
        <v>2.4E-2</v>
      </c>
      <c r="M43" s="79">
        <v>4.1099999999999998E-2</v>
      </c>
      <c r="N43" s="78">
        <v>457584.23</v>
      </c>
      <c r="O43" s="78">
        <v>82.41</v>
      </c>
      <c r="P43" s="78">
        <v>377.09516394299999</v>
      </c>
      <c r="Q43" s="79">
        <v>1.06E-2</v>
      </c>
      <c r="R43" s="79">
        <v>2.0000000000000001E-4</v>
      </c>
    </row>
    <row r="44" spans="2:18">
      <c r="B44" t="s">
        <v>1891</v>
      </c>
      <c r="C44" t="s">
        <v>1814</v>
      </c>
      <c r="D44" t="s">
        <v>1892</v>
      </c>
      <c r="E44" t="s">
        <v>1823</v>
      </c>
      <c r="F44" t="s">
        <v>334</v>
      </c>
      <c r="G44" t="s">
        <v>1893</v>
      </c>
      <c r="H44" t="s">
        <v>245</v>
      </c>
      <c r="I44" s="78">
        <v>0.98</v>
      </c>
      <c r="J44" t="s">
        <v>424</v>
      </c>
      <c r="K44" t="s">
        <v>92</v>
      </c>
      <c r="L44" s="79">
        <v>4.1500000000000002E-2</v>
      </c>
      <c r="M44" s="79">
        <v>3.8699999999999998E-2</v>
      </c>
      <c r="N44" s="78">
        <v>440434.18</v>
      </c>
      <c r="O44" s="78">
        <v>78.400000000000006</v>
      </c>
      <c r="P44" s="78">
        <v>345.30039712000001</v>
      </c>
      <c r="Q44" s="79">
        <v>9.7000000000000003E-3</v>
      </c>
      <c r="R44" s="79">
        <v>2.0000000000000001E-4</v>
      </c>
    </row>
    <row r="45" spans="2:18">
      <c r="B45" t="s">
        <v>1894</v>
      </c>
      <c r="C45" t="s">
        <v>1814</v>
      </c>
      <c r="D45" t="s">
        <v>1895</v>
      </c>
      <c r="E45" t="s">
        <v>1823</v>
      </c>
      <c r="F45" t="s">
        <v>334</v>
      </c>
      <c r="G45" t="s">
        <v>1896</v>
      </c>
      <c r="H45" t="s">
        <v>245</v>
      </c>
      <c r="I45" s="78">
        <v>0.98</v>
      </c>
      <c r="J45" t="s">
        <v>424</v>
      </c>
      <c r="K45" t="s">
        <v>92</v>
      </c>
      <c r="L45" s="79">
        <v>2.5499999999999998E-2</v>
      </c>
      <c r="M45" s="79">
        <v>3.8699999999999998E-2</v>
      </c>
      <c r="N45" s="78">
        <v>445585.71</v>
      </c>
      <c r="O45" s="78">
        <v>89.75</v>
      </c>
      <c r="P45" s="78">
        <v>399.91317472499998</v>
      </c>
      <c r="Q45" s="79">
        <v>1.1299999999999999E-2</v>
      </c>
      <c r="R45" s="79">
        <v>2.0000000000000001E-4</v>
      </c>
    </row>
    <row r="46" spans="2:18">
      <c r="B46" t="s">
        <v>1897</v>
      </c>
      <c r="C46" t="s">
        <v>1814</v>
      </c>
      <c r="D46" t="s">
        <v>1898</v>
      </c>
      <c r="E46" t="s">
        <v>1899</v>
      </c>
      <c r="F46" t="s">
        <v>625</v>
      </c>
      <c r="G46" t="s">
        <v>1900</v>
      </c>
      <c r="H46" t="s">
        <v>91</v>
      </c>
      <c r="I46" s="78">
        <v>0.99</v>
      </c>
      <c r="J46" t="s">
        <v>424</v>
      </c>
      <c r="K46" t="s">
        <v>92</v>
      </c>
      <c r="L46" s="79">
        <v>2.5499999999999998E-2</v>
      </c>
      <c r="M46" s="79">
        <v>3.9E-2</v>
      </c>
      <c r="N46" s="78">
        <v>532510.18999999994</v>
      </c>
      <c r="O46" s="78">
        <v>89.05</v>
      </c>
      <c r="P46" s="78">
        <v>474.20032419500001</v>
      </c>
      <c r="Q46" s="79">
        <v>1.34E-2</v>
      </c>
      <c r="R46" s="79">
        <v>2.9999999999999997E-4</v>
      </c>
    </row>
    <row r="47" spans="2:18">
      <c r="B47" t="s">
        <v>1901</v>
      </c>
      <c r="C47" t="s">
        <v>1814</v>
      </c>
      <c r="D47" t="s">
        <v>1902</v>
      </c>
      <c r="E47" t="s">
        <v>1823</v>
      </c>
      <c r="F47" t="s">
        <v>625</v>
      </c>
      <c r="G47" t="s">
        <v>1903</v>
      </c>
      <c r="H47" t="s">
        <v>91</v>
      </c>
      <c r="I47" s="78">
        <v>0.99</v>
      </c>
      <c r="J47" t="s">
        <v>424</v>
      </c>
      <c r="K47" t="s">
        <v>92</v>
      </c>
      <c r="L47" s="79">
        <v>2.5499999999999998E-2</v>
      </c>
      <c r="M47" s="79">
        <v>4.1599999999999998E-2</v>
      </c>
      <c r="N47" s="78">
        <v>423765.18</v>
      </c>
      <c r="O47" s="78">
        <v>83.28</v>
      </c>
      <c r="P47" s="78">
        <v>352.91164190400002</v>
      </c>
      <c r="Q47" s="79">
        <v>0.01</v>
      </c>
      <c r="R47" s="79">
        <v>2.0000000000000001E-4</v>
      </c>
    </row>
    <row r="48" spans="2:18">
      <c r="B48" t="s">
        <v>1904</v>
      </c>
      <c r="C48" t="s">
        <v>1814</v>
      </c>
      <c r="D48" t="s">
        <v>1905</v>
      </c>
      <c r="E48" t="s">
        <v>1823</v>
      </c>
      <c r="F48" t="s">
        <v>625</v>
      </c>
      <c r="G48" t="s">
        <v>1906</v>
      </c>
      <c r="H48" t="s">
        <v>91</v>
      </c>
      <c r="I48" s="78">
        <v>0.97</v>
      </c>
      <c r="J48" t="s">
        <v>424</v>
      </c>
      <c r="K48" t="s">
        <v>92</v>
      </c>
      <c r="L48" s="79">
        <v>2.5499999999999998E-2</v>
      </c>
      <c r="M48" s="79">
        <v>6.7199999999999996E-2</v>
      </c>
      <c r="N48" s="78">
        <v>332517.34000000003</v>
      </c>
      <c r="O48" s="78">
        <v>107.8</v>
      </c>
      <c r="P48" s="78">
        <v>358.45369252</v>
      </c>
      <c r="Q48" s="79">
        <v>1.01E-2</v>
      </c>
      <c r="R48" s="79">
        <v>2.0000000000000001E-4</v>
      </c>
    </row>
    <row r="49" spans="2:18">
      <c r="B49" t="s">
        <v>1907</v>
      </c>
      <c r="C49" t="s">
        <v>1814</v>
      </c>
      <c r="D49" t="s">
        <v>1908</v>
      </c>
      <c r="E49" t="s">
        <v>901</v>
      </c>
      <c r="F49" t="s">
        <v>450</v>
      </c>
      <c r="G49" t="s">
        <v>1909</v>
      </c>
      <c r="H49" t="s">
        <v>91</v>
      </c>
      <c r="I49" s="78">
        <v>1.48</v>
      </c>
      <c r="J49" t="s">
        <v>62</v>
      </c>
      <c r="K49" t="s">
        <v>56</v>
      </c>
      <c r="L49" s="79">
        <v>6.5299999999999997E-2</v>
      </c>
      <c r="M49" s="79">
        <v>6.7299999999999999E-2</v>
      </c>
      <c r="N49" s="78">
        <v>428572</v>
      </c>
      <c r="O49" s="78">
        <v>100.43</v>
      </c>
      <c r="P49" s="78">
        <v>1534.4289744739999</v>
      </c>
      <c r="Q49" s="79">
        <v>4.3299999999999998E-2</v>
      </c>
      <c r="R49" s="79">
        <v>8.9999999999999998E-4</v>
      </c>
    </row>
    <row r="50" spans="2:18">
      <c r="B50" t="s">
        <v>1910</v>
      </c>
      <c r="C50" t="s">
        <v>1814</v>
      </c>
      <c r="D50" t="s">
        <v>1911</v>
      </c>
      <c r="E50" t="s">
        <v>1912</v>
      </c>
      <c r="F50" t="s">
        <v>450</v>
      </c>
      <c r="G50" t="s">
        <v>1824</v>
      </c>
      <c r="H50" t="s">
        <v>91</v>
      </c>
      <c r="I50" s="78">
        <v>0.87</v>
      </c>
      <c r="J50" t="s">
        <v>62</v>
      </c>
      <c r="K50" t="s">
        <v>56</v>
      </c>
      <c r="L50" s="79">
        <v>7.5499999999999998E-2</v>
      </c>
      <c r="M50" s="79">
        <v>7.9699999999999993E-2</v>
      </c>
      <c r="N50" s="78">
        <v>857143</v>
      </c>
      <c r="O50" s="78">
        <v>100.43</v>
      </c>
      <c r="P50" s="78">
        <v>3068.8543686184998</v>
      </c>
      <c r="Q50" s="79">
        <v>8.6599999999999996E-2</v>
      </c>
      <c r="R50" s="79">
        <v>1.8E-3</v>
      </c>
    </row>
    <row r="51" spans="2:18">
      <c r="B51" t="s">
        <v>1913</v>
      </c>
      <c r="C51" t="s">
        <v>1814</v>
      </c>
      <c r="D51" t="s">
        <v>1914</v>
      </c>
      <c r="E51" t="s">
        <v>901</v>
      </c>
      <c r="F51" t="s">
        <v>450</v>
      </c>
      <c r="G51" t="s">
        <v>1915</v>
      </c>
      <c r="H51" t="s">
        <v>91</v>
      </c>
      <c r="I51" s="78">
        <v>0.78</v>
      </c>
      <c r="J51" t="s">
        <v>62</v>
      </c>
      <c r="K51" t="s">
        <v>56</v>
      </c>
      <c r="L51" s="79">
        <v>6.5299999999999997E-2</v>
      </c>
      <c r="M51" s="79">
        <v>8.9099999999999999E-2</v>
      </c>
      <c r="N51" s="78">
        <v>428570.8</v>
      </c>
      <c r="O51" s="78">
        <v>100.38</v>
      </c>
      <c r="P51" s="78">
        <v>1533.6607506276</v>
      </c>
      <c r="Q51" s="79">
        <v>4.3299999999999998E-2</v>
      </c>
      <c r="R51" s="79">
        <v>8.9999999999999998E-4</v>
      </c>
    </row>
    <row r="52" spans="2:18">
      <c r="B52" t="s">
        <v>1916</v>
      </c>
      <c r="C52" t="s">
        <v>1814</v>
      </c>
      <c r="D52" t="s">
        <v>1917</v>
      </c>
      <c r="E52" t="s">
        <v>1912</v>
      </c>
      <c r="F52" t="s">
        <v>450</v>
      </c>
      <c r="G52" t="s">
        <v>1918</v>
      </c>
      <c r="H52" t="s">
        <v>91</v>
      </c>
      <c r="I52" s="78">
        <v>0.85</v>
      </c>
      <c r="J52" t="s">
        <v>406</v>
      </c>
      <c r="K52" t="s">
        <v>56</v>
      </c>
      <c r="L52" s="79">
        <v>4.9000000000000002E-2</v>
      </c>
      <c r="M52" s="79">
        <v>5.8400000000000001E-2</v>
      </c>
      <c r="N52" s="78">
        <v>197245.5</v>
      </c>
      <c r="O52" s="78">
        <v>99.67</v>
      </c>
      <c r="P52" s="78">
        <v>700.85971281524996</v>
      </c>
      <c r="Q52" s="79">
        <v>1.9800000000000002E-2</v>
      </c>
      <c r="R52" s="79">
        <v>4.0000000000000002E-4</v>
      </c>
    </row>
    <row r="53" spans="2:18">
      <c r="B53" t="s">
        <v>1919</v>
      </c>
      <c r="C53" t="s">
        <v>1814</v>
      </c>
      <c r="D53" t="s">
        <v>1920</v>
      </c>
      <c r="E53" t="s">
        <v>1912</v>
      </c>
      <c r="F53" t="s">
        <v>450</v>
      </c>
      <c r="G53" t="s">
        <v>1921</v>
      </c>
      <c r="H53" t="s">
        <v>91</v>
      </c>
      <c r="I53" s="78">
        <v>0.87</v>
      </c>
      <c r="J53" t="s">
        <v>406</v>
      </c>
      <c r="K53" t="s">
        <v>56</v>
      </c>
      <c r="L53" s="79">
        <v>4.9000000000000002E-2</v>
      </c>
      <c r="M53" s="79">
        <v>6.2199999999999998E-2</v>
      </c>
      <c r="N53" s="78">
        <v>24030.3</v>
      </c>
      <c r="O53" s="78">
        <v>99.261451639344244</v>
      </c>
      <c r="P53" s="78">
        <v>85.035319746376501</v>
      </c>
      <c r="Q53" s="79">
        <v>2.3999999999999998E-3</v>
      </c>
      <c r="R53" s="79">
        <v>0</v>
      </c>
    </row>
    <row r="54" spans="2:18">
      <c r="B54" t="s">
        <v>1922</v>
      </c>
      <c r="C54" t="s">
        <v>1814</v>
      </c>
      <c r="D54" t="s">
        <v>1923</v>
      </c>
      <c r="E54" t="s">
        <v>1924</v>
      </c>
      <c r="F54" t="s">
        <v>477</v>
      </c>
      <c r="G54" t="s">
        <v>1925</v>
      </c>
      <c r="H54" t="s">
        <v>91</v>
      </c>
      <c r="I54" s="78">
        <v>3.83</v>
      </c>
      <c r="J54" t="s">
        <v>416</v>
      </c>
      <c r="K54" t="s">
        <v>92</v>
      </c>
      <c r="L54" s="79">
        <v>3.6700000000000003E-2</v>
      </c>
      <c r="M54" s="79">
        <v>3.4200000000000001E-2</v>
      </c>
      <c r="N54" s="78">
        <v>646606.63</v>
      </c>
      <c r="O54" s="78">
        <v>96.76</v>
      </c>
      <c r="P54" s="78">
        <v>625.65657518800003</v>
      </c>
      <c r="Q54" s="79">
        <v>1.77E-2</v>
      </c>
      <c r="R54" s="79">
        <v>4.0000000000000002E-4</v>
      </c>
    </row>
    <row r="55" spans="2:18">
      <c r="B55" t="s">
        <v>1922</v>
      </c>
      <c r="C55" t="s">
        <v>1814</v>
      </c>
      <c r="D55" t="s">
        <v>1926</v>
      </c>
      <c r="E55" t="s">
        <v>1924</v>
      </c>
      <c r="F55" t="s">
        <v>477</v>
      </c>
      <c r="G55" t="s">
        <v>1925</v>
      </c>
      <c r="H55" t="s">
        <v>91</v>
      </c>
      <c r="I55" s="78">
        <v>2.97</v>
      </c>
      <c r="J55" t="s">
        <v>416</v>
      </c>
      <c r="K55" t="s">
        <v>92</v>
      </c>
      <c r="L55" s="79">
        <v>2.3E-2</v>
      </c>
      <c r="M55" s="79">
        <v>5.0999999999999997E-2</v>
      </c>
      <c r="N55" s="78">
        <v>367628.77</v>
      </c>
      <c r="O55" s="78">
        <v>94.96</v>
      </c>
      <c r="P55" s="78">
        <v>349.10027999200003</v>
      </c>
      <c r="Q55" s="79">
        <v>9.7999999999999997E-3</v>
      </c>
      <c r="R55" s="79">
        <v>2.0000000000000001E-4</v>
      </c>
    </row>
    <row r="56" spans="2:18">
      <c r="B56" t="s">
        <v>1922</v>
      </c>
      <c r="C56" t="s">
        <v>1814</v>
      </c>
      <c r="D56" t="s">
        <v>1927</v>
      </c>
      <c r="E56" t="s">
        <v>1924</v>
      </c>
      <c r="F56" t="s">
        <v>477</v>
      </c>
      <c r="G56" t="s">
        <v>1925</v>
      </c>
      <c r="H56" t="s">
        <v>91</v>
      </c>
      <c r="I56" s="78">
        <v>1.92</v>
      </c>
      <c r="J56" t="s">
        <v>416</v>
      </c>
      <c r="K56" t="s">
        <v>92</v>
      </c>
      <c r="L56" s="79">
        <v>3.6700000000000003E-2</v>
      </c>
      <c r="M56" s="79">
        <v>5.4899999999999997E-2</v>
      </c>
      <c r="N56" s="78">
        <v>723468.98</v>
      </c>
      <c r="O56" s="78">
        <v>97.49</v>
      </c>
      <c r="P56" s="78">
        <v>705.30990860199995</v>
      </c>
      <c r="Q56" s="79">
        <v>1.9900000000000001E-2</v>
      </c>
      <c r="R56" s="79">
        <v>4.0000000000000002E-4</v>
      </c>
    </row>
    <row r="57" spans="2:18">
      <c r="B57" t="s">
        <v>1922</v>
      </c>
      <c r="C57" t="s">
        <v>1814</v>
      </c>
      <c r="D57" t="s">
        <v>1928</v>
      </c>
      <c r="E57" t="s">
        <v>1924</v>
      </c>
      <c r="F57" t="s">
        <v>477</v>
      </c>
      <c r="G57" t="s">
        <v>1929</v>
      </c>
      <c r="H57" t="s">
        <v>91</v>
      </c>
      <c r="I57" s="78">
        <v>5.68</v>
      </c>
      <c r="J57" t="s">
        <v>416</v>
      </c>
      <c r="K57" t="s">
        <v>92</v>
      </c>
      <c r="L57" s="79">
        <v>3.3700000000000001E-2</v>
      </c>
      <c r="M57" s="79">
        <v>5.8700000000000002E-2</v>
      </c>
      <c r="N57" s="78">
        <v>188109.07</v>
      </c>
      <c r="O57" s="78">
        <v>97.02</v>
      </c>
      <c r="P57" s="78">
        <v>182.50341971399999</v>
      </c>
      <c r="Q57" s="79">
        <v>5.1000000000000004E-3</v>
      </c>
      <c r="R57" s="79">
        <v>1E-4</v>
      </c>
    </row>
    <row r="58" spans="2:18">
      <c r="B58" t="s">
        <v>1922</v>
      </c>
      <c r="C58" t="s">
        <v>1814</v>
      </c>
      <c r="D58" t="s">
        <v>1930</v>
      </c>
      <c r="E58" t="s">
        <v>1924</v>
      </c>
      <c r="F58" t="s">
        <v>477</v>
      </c>
      <c r="G58" t="s">
        <v>1931</v>
      </c>
      <c r="H58" t="s">
        <v>91</v>
      </c>
      <c r="I58" s="78">
        <v>3.04</v>
      </c>
      <c r="J58" t="s">
        <v>416</v>
      </c>
      <c r="K58" t="s">
        <v>92</v>
      </c>
      <c r="L58" s="79">
        <v>3.8399999999999997E-2</v>
      </c>
      <c r="M58" s="79">
        <v>5.6899999999999999E-2</v>
      </c>
      <c r="N58" s="78">
        <v>144718.73000000001</v>
      </c>
      <c r="O58" s="78">
        <v>95.73</v>
      </c>
      <c r="P58" s="78">
        <v>138.539240229</v>
      </c>
      <c r="Q58" s="79">
        <v>3.8999999999999998E-3</v>
      </c>
      <c r="R58" s="79">
        <v>1E-4</v>
      </c>
    </row>
    <row r="59" spans="2:18">
      <c r="B59" t="s">
        <v>1932</v>
      </c>
      <c r="C59" t="s">
        <v>1814</v>
      </c>
      <c r="D59" t="s">
        <v>1933</v>
      </c>
      <c r="E59" t="s">
        <v>1924</v>
      </c>
      <c r="F59" t="s">
        <v>477</v>
      </c>
      <c r="G59" t="s">
        <v>1925</v>
      </c>
      <c r="H59" t="s">
        <v>91</v>
      </c>
      <c r="I59" s="78">
        <v>1.97</v>
      </c>
      <c r="J59" t="s">
        <v>416</v>
      </c>
      <c r="K59" t="s">
        <v>92</v>
      </c>
      <c r="L59" s="79">
        <v>2.1999999999999999E-2</v>
      </c>
      <c r="M59" s="79">
        <v>2.87E-2</v>
      </c>
      <c r="N59" s="78">
        <v>708195.04</v>
      </c>
      <c r="O59" s="78">
        <v>96.63</v>
      </c>
      <c r="P59" s="78">
        <v>684.32886715200004</v>
      </c>
      <c r="Q59" s="79">
        <v>1.9300000000000001E-2</v>
      </c>
      <c r="R59" s="79">
        <v>4.0000000000000002E-4</v>
      </c>
    </row>
    <row r="60" spans="2:18">
      <c r="B60" t="s">
        <v>1934</v>
      </c>
      <c r="C60" t="s">
        <v>1814</v>
      </c>
      <c r="D60" t="s">
        <v>1935</v>
      </c>
      <c r="E60" t="s">
        <v>1924</v>
      </c>
      <c r="F60" t="s">
        <v>477</v>
      </c>
      <c r="G60" t="s">
        <v>1936</v>
      </c>
      <c r="H60" t="s">
        <v>91</v>
      </c>
      <c r="I60" s="78">
        <v>3.04</v>
      </c>
      <c r="J60" t="s">
        <v>416</v>
      </c>
      <c r="K60" t="s">
        <v>92</v>
      </c>
      <c r="L60" s="79">
        <v>3.8399999999999997E-2</v>
      </c>
      <c r="M60" s="79">
        <v>5.6899999999999999E-2</v>
      </c>
      <c r="N60" s="78">
        <v>48405.81</v>
      </c>
      <c r="O60" s="78">
        <v>95.71</v>
      </c>
      <c r="P60" s="78">
        <v>46.329200751000002</v>
      </c>
      <c r="Q60" s="79">
        <v>1.2999999999999999E-3</v>
      </c>
      <c r="R60" s="79">
        <v>0</v>
      </c>
    </row>
    <row r="61" spans="2:18">
      <c r="B61" s="80" t="s">
        <v>1937</v>
      </c>
      <c r="I61" s="82">
        <v>0</v>
      </c>
      <c r="M61" s="81">
        <v>0</v>
      </c>
      <c r="N61" s="82">
        <v>0</v>
      </c>
      <c r="P61" s="82">
        <v>0</v>
      </c>
      <c r="Q61" s="81">
        <v>0</v>
      </c>
      <c r="R61" s="81">
        <v>0</v>
      </c>
    </row>
    <row r="62" spans="2:18">
      <c r="B62" t="s">
        <v>117</v>
      </c>
      <c r="D62" t="s">
        <v>117</v>
      </c>
      <c r="F62" t="s">
        <v>117</v>
      </c>
      <c r="I62" s="78">
        <v>0</v>
      </c>
      <c r="J62" t="s">
        <v>117</v>
      </c>
      <c r="K62" t="s">
        <v>117</v>
      </c>
      <c r="L62" s="79">
        <v>0</v>
      </c>
      <c r="M62" s="79">
        <v>0</v>
      </c>
      <c r="N62" s="78">
        <v>0</v>
      </c>
      <c r="O62" s="78">
        <v>0</v>
      </c>
      <c r="P62" s="78">
        <v>0</v>
      </c>
      <c r="Q62" s="79">
        <v>0</v>
      </c>
      <c r="R62" s="79">
        <v>0</v>
      </c>
    </row>
    <row r="63" spans="2:18">
      <c r="B63" s="80" t="s">
        <v>1938</v>
      </c>
      <c r="I63" s="82">
        <v>0</v>
      </c>
      <c r="M63" s="81">
        <v>0</v>
      </c>
      <c r="N63" s="82">
        <v>0</v>
      </c>
      <c r="P63" s="82">
        <v>0</v>
      </c>
      <c r="Q63" s="81">
        <v>0</v>
      </c>
      <c r="R63" s="81">
        <v>0</v>
      </c>
    </row>
    <row r="64" spans="2:18">
      <c r="B64" s="80" t="s">
        <v>1939</v>
      </c>
      <c r="I64" s="82">
        <v>0</v>
      </c>
      <c r="M64" s="81">
        <v>0</v>
      </c>
      <c r="N64" s="82">
        <v>0</v>
      </c>
      <c r="P64" s="82">
        <v>0</v>
      </c>
      <c r="Q64" s="81">
        <v>0</v>
      </c>
      <c r="R64" s="81">
        <v>0</v>
      </c>
    </row>
    <row r="65" spans="2:18">
      <c r="B65" t="s">
        <v>117</v>
      </c>
      <c r="D65" t="s">
        <v>117</v>
      </c>
      <c r="F65" t="s">
        <v>117</v>
      </c>
      <c r="I65" s="78">
        <v>0</v>
      </c>
      <c r="J65" t="s">
        <v>117</v>
      </c>
      <c r="K65" t="s">
        <v>117</v>
      </c>
      <c r="L65" s="79">
        <v>0</v>
      </c>
      <c r="M65" s="79">
        <v>0</v>
      </c>
      <c r="N65" s="78">
        <v>0</v>
      </c>
      <c r="O65" s="78">
        <v>0</v>
      </c>
      <c r="P65" s="78">
        <v>0</v>
      </c>
      <c r="Q65" s="79">
        <v>0</v>
      </c>
      <c r="R65" s="79">
        <v>0</v>
      </c>
    </row>
    <row r="66" spans="2:18">
      <c r="B66" s="80" t="s">
        <v>1940</v>
      </c>
      <c r="I66" s="82">
        <v>0</v>
      </c>
      <c r="M66" s="81">
        <v>0</v>
      </c>
      <c r="N66" s="82">
        <v>0</v>
      </c>
      <c r="P66" s="82">
        <v>0</v>
      </c>
      <c r="Q66" s="81">
        <v>0</v>
      </c>
      <c r="R66" s="81">
        <v>0</v>
      </c>
    </row>
    <row r="67" spans="2:18">
      <c r="B67" t="s">
        <v>117</v>
      </c>
      <c r="D67" t="s">
        <v>117</v>
      </c>
      <c r="F67" t="s">
        <v>117</v>
      </c>
      <c r="I67" s="78">
        <v>0</v>
      </c>
      <c r="J67" t="s">
        <v>117</v>
      </c>
      <c r="K67" t="s">
        <v>117</v>
      </c>
      <c r="L67" s="79">
        <v>0</v>
      </c>
      <c r="M67" s="79">
        <v>0</v>
      </c>
      <c r="N67" s="78">
        <v>0</v>
      </c>
      <c r="O67" s="78">
        <v>0</v>
      </c>
      <c r="P67" s="78">
        <v>0</v>
      </c>
      <c r="Q67" s="79">
        <v>0</v>
      </c>
      <c r="R67" s="79">
        <v>0</v>
      </c>
    </row>
    <row r="68" spans="2:18">
      <c r="B68" s="80" t="s">
        <v>1941</v>
      </c>
      <c r="I68" s="82">
        <v>0</v>
      </c>
      <c r="M68" s="81">
        <v>0</v>
      </c>
      <c r="N68" s="82">
        <v>0</v>
      </c>
      <c r="P68" s="82">
        <v>0</v>
      </c>
      <c r="Q68" s="81">
        <v>0</v>
      </c>
      <c r="R68" s="81">
        <v>0</v>
      </c>
    </row>
    <row r="69" spans="2:18">
      <c r="B69" t="s">
        <v>117</v>
      </c>
      <c r="D69" t="s">
        <v>117</v>
      </c>
      <c r="F69" t="s">
        <v>117</v>
      </c>
      <c r="I69" s="78">
        <v>0</v>
      </c>
      <c r="J69" t="s">
        <v>117</v>
      </c>
      <c r="K69" t="s">
        <v>117</v>
      </c>
      <c r="L69" s="79">
        <v>0</v>
      </c>
      <c r="M69" s="79">
        <v>0</v>
      </c>
      <c r="N69" s="78">
        <v>0</v>
      </c>
      <c r="O69" s="78">
        <v>0</v>
      </c>
      <c r="P69" s="78">
        <v>0</v>
      </c>
      <c r="Q69" s="79">
        <v>0</v>
      </c>
      <c r="R69" s="79">
        <v>0</v>
      </c>
    </row>
    <row r="70" spans="2:18">
      <c r="B70" s="80" t="s">
        <v>1942</v>
      </c>
      <c r="I70" s="82">
        <v>0</v>
      </c>
      <c r="M70" s="81">
        <v>0</v>
      </c>
      <c r="N70" s="82">
        <v>0</v>
      </c>
      <c r="P70" s="82">
        <v>0</v>
      </c>
      <c r="Q70" s="81">
        <v>0</v>
      </c>
      <c r="R70" s="81">
        <v>0</v>
      </c>
    </row>
    <row r="71" spans="2:18">
      <c r="B71" t="s">
        <v>117</v>
      </c>
      <c r="D71" t="s">
        <v>117</v>
      </c>
      <c r="F71" t="s">
        <v>117</v>
      </c>
      <c r="I71" s="78">
        <v>0</v>
      </c>
      <c r="J71" t="s">
        <v>117</v>
      </c>
      <c r="K71" t="s">
        <v>117</v>
      </c>
      <c r="L71" s="79">
        <v>0</v>
      </c>
      <c r="M71" s="79">
        <v>0</v>
      </c>
      <c r="N71" s="78">
        <v>0</v>
      </c>
      <c r="O71" s="78">
        <v>0</v>
      </c>
      <c r="P71" s="78">
        <v>0</v>
      </c>
      <c r="Q71" s="79">
        <v>0</v>
      </c>
      <c r="R71" s="79">
        <v>0</v>
      </c>
    </row>
    <row r="72" spans="2:18">
      <c r="B72" s="80" t="s">
        <v>121</v>
      </c>
      <c r="I72" s="82">
        <v>0</v>
      </c>
      <c r="M72" s="81">
        <v>0</v>
      </c>
      <c r="N72" s="82">
        <v>0</v>
      </c>
      <c r="P72" s="82">
        <v>0</v>
      </c>
      <c r="Q72" s="81">
        <v>0</v>
      </c>
      <c r="R72" s="81">
        <v>0</v>
      </c>
    </row>
    <row r="73" spans="2:18">
      <c r="B73" s="80" t="s">
        <v>1943</v>
      </c>
      <c r="I73" s="82">
        <v>0</v>
      </c>
      <c r="M73" s="81">
        <v>0</v>
      </c>
      <c r="N73" s="82">
        <v>0</v>
      </c>
      <c r="P73" s="82">
        <v>0</v>
      </c>
      <c r="Q73" s="81">
        <v>0</v>
      </c>
      <c r="R73" s="81">
        <v>0</v>
      </c>
    </row>
    <row r="74" spans="2:18">
      <c r="B74" t="s">
        <v>117</v>
      </c>
      <c r="D74" t="s">
        <v>117</v>
      </c>
      <c r="F74" t="s">
        <v>117</v>
      </c>
      <c r="I74" s="78">
        <v>0</v>
      </c>
      <c r="J74" t="s">
        <v>117</v>
      </c>
      <c r="K74" t="s">
        <v>117</v>
      </c>
      <c r="L74" s="79">
        <v>0</v>
      </c>
      <c r="M74" s="79">
        <v>0</v>
      </c>
      <c r="N74" s="78">
        <v>0</v>
      </c>
      <c r="O74" s="78">
        <v>0</v>
      </c>
      <c r="P74" s="78">
        <v>0</v>
      </c>
      <c r="Q74" s="79">
        <v>0</v>
      </c>
      <c r="R74" s="79">
        <v>0</v>
      </c>
    </row>
    <row r="75" spans="2:18">
      <c r="B75" s="80" t="s">
        <v>1819</v>
      </c>
      <c r="I75" s="82">
        <v>0</v>
      </c>
      <c r="M75" s="81">
        <v>0</v>
      </c>
      <c r="N75" s="82">
        <v>0</v>
      </c>
      <c r="P75" s="82">
        <v>0</v>
      </c>
      <c r="Q75" s="81">
        <v>0</v>
      </c>
      <c r="R75" s="81">
        <v>0</v>
      </c>
    </row>
    <row r="76" spans="2:18">
      <c r="B76" t="s">
        <v>117</v>
      </c>
      <c r="D76" t="s">
        <v>117</v>
      </c>
      <c r="F76" t="s">
        <v>117</v>
      </c>
      <c r="I76" s="78">
        <v>0</v>
      </c>
      <c r="J76" t="s">
        <v>117</v>
      </c>
      <c r="K76" t="s">
        <v>117</v>
      </c>
      <c r="L76" s="79">
        <v>0</v>
      </c>
      <c r="M76" s="79">
        <v>0</v>
      </c>
      <c r="N76" s="78">
        <v>0</v>
      </c>
      <c r="O76" s="78">
        <v>0</v>
      </c>
      <c r="P76" s="78">
        <v>0</v>
      </c>
      <c r="Q76" s="79">
        <v>0</v>
      </c>
      <c r="R76" s="79">
        <v>0</v>
      </c>
    </row>
    <row r="77" spans="2:18">
      <c r="B77" s="80" t="s">
        <v>1820</v>
      </c>
      <c r="I77" s="82">
        <v>0</v>
      </c>
      <c r="M77" s="81">
        <v>0</v>
      </c>
      <c r="N77" s="82">
        <v>0</v>
      </c>
      <c r="P77" s="82">
        <v>0</v>
      </c>
      <c r="Q77" s="81">
        <v>0</v>
      </c>
      <c r="R77" s="81">
        <v>0</v>
      </c>
    </row>
    <row r="78" spans="2:18">
      <c r="B78" t="s">
        <v>117</v>
      </c>
      <c r="D78" t="s">
        <v>117</v>
      </c>
      <c r="F78" t="s">
        <v>117</v>
      </c>
      <c r="I78" s="78">
        <v>0</v>
      </c>
      <c r="J78" t="s">
        <v>117</v>
      </c>
      <c r="K78" t="s">
        <v>117</v>
      </c>
      <c r="L78" s="79">
        <v>0</v>
      </c>
      <c r="M78" s="79">
        <v>0</v>
      </c>
      <c r="N78" s="78">
        <v>0</v>
      </c>
      <c r="O78" s="78">
        <v>0</v>
      </c>
      <c r="P78" s="78">
        <v>0</v>
      </c>
      <c r="Q78" s="79">
        <v>0</v>
      </c>
      <c r="R78" s="79">
        <v>0</v>
      </c>
    </row>
    <row r="79" spans="2:18">
      <c r="B79" s="80" t="s">
        <v>1942</v>
      </c>
      <c r="I79" s="82">
        <v>0</v>
      </c>
      <c r="M79" s="81">
        <v>0</v>
      </c>
      <c r="N79" s="82">
        <v>0</v>
      </c>
      <c r="P79" s="82">
        <v>0</v>
      </c>
      <c r="Q79" s="81">
        <v>0</v>
      </c>
      <c r="R79" s="81">
        <v>0</v>
      </c>
    </row>
    <row r="80" spans="2:18">
      <c r="B80" t="s">
        <v>117</v>
      </c>
      <c r="D80" t="s">
        <v>117</v>
      </c>
      <c r="F80" t="s">
        <v>117</v>
      </c>
      <c r="I80" s="78">
        <v>0</v>
      </c>
      <c r="J80" t="s">
        <v>117</v>
      </c>
      <c r="K80" t="s">
        <v>117</v>
      </c>
      <c r="L80" s="79">
        <v>0</v>
      </c>
      <c r="M80" s="79">
        <v>0</v>
      </c>
      <c r="N80" s="78">
        <v>0</v>
      </c>
      <c r="O80" s="78">
        <v>0</v>
      </c>
      <c r="P80" s="78">
        <v>0</v>
      </c>
      <c r="Q80" s="79">
        <v>0</v>
      </c>
      <c r="R80" s="79">
        <v>0</v>
      </c>
    </row>
    <row r="81" spans="2:2">
      <c r="B81" t="s">
        <v>123</v>
      </c>
    </row>
    <row r="82" spans="2:2">
      <c r="B82" t="s">
        <v>212</v>
      </c>
    </row>
    <row r="83" spans="2:2">
      <c r="B83" t="s">
        <v>213</v>
      </c>
    </row>
    <row r="84" spans="2:2">
      <c r="B84" t="s">
        <v>214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</v>
      </c>
    </row>
    <row r="2" spans="2:64">
      <c r="B2" s="2" t="s">
        <v>2</v>
      </c>
      <c r="C2" t="s">
        <v>3</v>
      </c>
    </row>
    <row r="3" spans="2:64">
      <c r="B3" s="2" t="s">
        <v>4</v>
      </c>
      <c r="C3" t="s">
        <v>5</v>
      </c>
    </row>
    <row r="4" spans="2:64">
      <c r="B4" s="2" t="s">
        <v>6</v>
      </c>
      <c r="C4" t="s">
        <v>7</v>
      </c>
    </row>
    <row r="5" spans="2:64">
      <c r="B5" s="75" t="s">
        <v>8</v>
      </c>
      <c r="C5" t="s">
        <v>9</v>
      </c>
    </row>
    <row r="7" spans="2:64" ht="26.25" customHeight="1">
      <c r="B7" s="99" t="s">
        <v>1944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1"/>
    </row>
    <row r="8" spans="2:64" s="19" customFormat="1" ht="63">
      <c r="B8" s="50" t="s">
        <v>1524</v>
      </c>
      <c r="C8" s="51" t="s">
        <v>66</v>
      </c>
      <c r="D8" s="51" t="s">
        <v>67</v>
      </c>
      <c r="E8" s="51" t="s">
        <v>68</v>
      </c>
      <c r="F8" s="51" t="s">
        <v>69</v>
      </c>
      <c r="G8" s="51" t="s">
        <v>128</v>
      </c>
      <c r="H8" s="51" t="s">
        <v>70</v>
      </c>
      <c r="I8" s="51" t="s">
        <v>1945</v>
      </c>
      <c r="J8" s="51" t="s">
        <v>72</v>
      </c>
      <c r="K8" s="51" t="s">
        <v>129</v>
      </c>
      <c r="L8" s="51" t="s">
        <v>130</v>
      </c>
      <c r="M8" s="51" t="s">
        <v>11</v>
      </c>
      <c r="N8" s="51" t="s">
        <v>74</v>
      </c>
      <c r="O8" s="52" t="s">
        <v>133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135</v>
      </c>
      <c r="H9" s="31"/>
      <c r="I9" s="31" t="s">
        <v>14</v>
      </c>
      <c r="J9" s="31" t="s">
        <v>14</v>
      </c>
      <c r="K9" s="31" t="s">
        <v>136</v>
      </c>
      <c r="L9" s="31"/>
      <c r="M9" s="31" t="s">
        <v>13</v>
      </c>
      <c r="N9" s="31" t="s">
        <v>14</v>
      </c>
      <c r="O9" s="45" t="s">
        <v>14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16</v>
      </c>
      <c r="D10" s="7" t="s">
        <v>17</v>
      </c>
      <c r="E10" s="7" t="s">
        <v>76</v>
      </c>
      <c r="F10" s="7" t="s">
        <v>77</v>
      </c>
      <c r="G10" s="7" t="s">
        <v>78</v>
      </c>
      <c r="H10" s="7" t="s">
        <v>79</v>
      </c>
      <c r="I10" s="7" t="s">
        <v>80</v>
      </c>
      <c r="J10" s="7" t="s">
        <v>81</v>
      </c>
      <c r="K10" s="7" t="s">
        <v>82</v>
      </c>
      <c r="L10" s="7" t="s">
        <v>83</v>
      </c>
      <c r="M10" s="7" t="s">
        <v>138</v>
      </c>
      <c r="N10" s="34" t="s">
        <v>139</v>
      </c>
      <c r="O10" s="34" t="s">
        <v>140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1946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85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1585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117</v>
      </c>
      <c r="C14" t="s">
        <v>117</v>
      </c>
      <c r="E14" t="s">
        <v>117</v>
      </c>
      <c r="G14" s="78">
        <v>0</v>
      </c>
      <c r="H14" t="s">
        <v>117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1586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117</v>
      </c>
      <c r="C16" t="s">
        <v>117</v>
      </c>
      <c r="E16" t="s">
        <v>117</v>
      </c>
      <c r="G16" s="78">
        <v>0</v>
      </c>
      <c r="H16" t="s">
        <v>117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1947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117</v>
      </c>
      <c r="C18" t="s">
        <v>117</v>
      </c>
      <c r="E18" t="s">
        <v>117</v>
      </c>
      <c r="G18" s="78">
        <v>0</v>
      </c>
      <c r="H18" t="s">
        <v>117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1948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117</v>
      </c>
      <c r="C20" t="s">
        <v>117</v>
      </c>
      <c r="E20" t="s">
        <v>117</v>
      </c>
      <c r="G20" s="78">
        <v>0</v>
      </c>
      <c r="H20" t="s">
        <v>117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817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117</v>
      </c>
      <c r="C22" t="s">
        <v>117</v>
      </c>
      <c r="E22" t="s">
        <v>117</v>
      </c>
      <c r="G22" s="78">
        <v>0</v>
      </c>
      <c r="H22" t="s">
        <v>117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121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117</v>
      </c>
      <c r="C24" t="s">
        <v>117</v>
      </c>
      <c r="E24" t="s">
        <v>117</v>
      </c>
      <c r="G24" s="78">
        <v>0</v>
      </c>
      <c r="H24" t="s">
        <v>117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123</v>
      </c>
    </row>
    <row r="26" spans="2:15">
      <c r="B26" t="s">
        <v>212</v>
      </c>
    </row>
    <row r="27" spans="2:15">
      <c r="B27" t="s">
        <v>213</v>
      </c>
    </row>
    <row r="28" spans="2:15">
      <c r="B28" t="s">
        <v>214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</v>
      </c>
    </row>
    <row r="2" spans="2:55">
      <c r="B2" s="2" t="s">
        <v>2</v>
      </c>
      <c r="C2" t="s">
        <v>3</v>
      </c>
    </row>
    <row r="3" spans="2:55">
      <c r="B3" s="2" t="s">
        <v>4</v>
      </c>
      <c r="C3" t="s">
        <v>5</v>
      </c>
    </row>
    <row r="4" spans="2:55">
      <c r="B4" s="2" t="s">
        <v>6</v>
      </c>
      <c r="C4" t="s">
        <v>7</v>
      </c>
    </row>
    <row r="5" spans="2:55">
      <c r="B5" s="75" t="s">
        <v>8</v>
      </c>
      <c r="C5" t="s">
        <v>9</v>
      </c>
    </row>
    <row r="7" spans="2:55" ht="26.25" customHeight="1">
      <c r="B7" s="99" t="s">
        <v>1949</v>
      </c>
      <c r="C7" s="100"/>
      <c r="D7" s="100"/>
      <c r="E7" s="100"/>
      <c r="F7" s="100"/>
      <c r="G7" s="100"/>
      <c r="H7" s="100"/>
      <c r="I7" s="100"/>
      <c r="J7" s="101"/>
    </row>
    <row r="8" spans="2:55" s="19" customFormat="1" ht="63">
      <c r="B8" s="50" t="s">
        <v>1524</v>
      </c>
      <c r="C8" s="53" t="s">
        <v>1950</v>
      </c>
      <c r="D8" s="53" t="s">
        <v>1951</v>
      </c>
      <c r="E8" s="53" t="s">
        <v>1952</v>
      </c>
      <c r="F8" s="53" t="s">
        <v>70</v>
      </c>
      <c r="G8" s="53" t="s">
        <v>1953</v>
      </c>
      <c r="H8" s="53" t="s">
        <v>74</v>
      </c>
      <c r="I8" s="54" t="s">
        <v>75</v>
      </c>
      <c r="J8" s="74" t="s">
        <v>1954</v>
      </c>
    </row>
    <row r="9" spans="2:55" s="19" customFormat="1" ht="22.5" customHeight="1">
      <c r="B9" s="20"/>
      <c r="C9" s="21" t="s">
        <v>134</v>
      </c>
      <c r="D9" s="21"/>
      <c r="E9" s="21" t="s">
        <v>14</v>
      </c>
      <c r="F9" s="21"/>
      <c r="G9" s="21" t="s">
        <v>1955</v>
      </c>
      <c r="H9" s="31" t="s">
        <v>14</v>
      </c>
      <c r="I9" s="45" t="s">
        <v>14</v>
      </c>
      <c r="J9" s="45"/>
    </row>
    <row r="10" spans="2:55" s="23" customFormat="1" ht="18" customHeight="1">
      <c r="B10" s="22"/>
      <c r="C10" s="7" t="s">
        <v>16</v>
      </c>
      <c r="D10" s="7" t="s">
        <v>17</v>
      </c>
      <c r="E10" s="7" t="s">
        <v>76</v>
      </c>
      <c r="F10" s="7" t="s">
        <v>77</v>
      </c>
      <c r="G10" s="7" t="s">
        <v>78</v>
      </c>
      <c r="H10" s="34" t="s">
        <v>79</v>
      </c>
      <c r="I10" s="34" t="s">
        <v>80</v>
      </c>
      <c r="J10" s="34" t="s">
        <v>81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1956</v>
      </c>
      <c r="C11" s="7"/>
      <c r="D11" s="7"/>
      <c r="E11" s="77">
        <v>0</v>
      </c>
      <c r="F11" s="7"/>
      <c r="G11" s="76">
        <v>777.93431857344001</v>
      </c>
      <c r="H11" s="77">
        <v>1</v>
      </c>
      <c r="I11" s="77">
        <v>5.0000000000000001E-4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85</v>
      </c>
      <c r="E12" s="81">
        <v>0</v>
      </c>
      <c r="F12" s="19"/>
      <c r="G12" s="82">
        <v>777.93431857344001</v>
      </c>
      <c r="H12" s="81">
        <v>1</v>
      </c>
      <c r="I12" s="81">
        <v>5.0000000000000001E-4</v>
      </c>
    </row>
    <row r="13" spans="2:55">
      <c r="B13" s="80" t="s">
        <v>1957</v>
      </c>
      <c r="E13" s="81">
        <v>0</v>
      </c>
      <c r="F13" s="19"/>
      <c r="G13" s="82">
        <v>777.93431857344001</v>
      </c>
      <c r="H13" s="81">
        <v>1</v>
      </c>
      <c r="I13" s="81">
        <v>5.0000000000000001E-4</v>
      </c>
    </row>
    <row r="14" spans="2:55">
      <c r="B14" t="s">
        <v>1958</v>
      </c>
      <c r="C14" t="s">
        <v>1959</v>
      </c>
      <c r="D14" t="s">
        <v>62</v>
      </c>
      <c r="E14" s="79">
        <v>0</v>
      </c>
      <c r="F14" t="s">
        <v>92</v>
      </c>
      <c r="G14" s="78">
        <v>777.93431857344001</v>
      </c>
      <c r="H14" s="79">
        <v>1</v>
      </c>
      <c r="I14" s="79">
        <v>5.0000000000000001E-4</v>
      </c>
    </row>
    <row r="15" spans="2:55">
      <c r="B15" s="80" t="s">
        <v>1960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117</v>
      </c>
      <c r="E16" s="79">
        <v>0</v>
      </c>
      <c r="F16" t="s">
        <v>117</v>
      </c>
      <c r="G16" s="78">
        <v>0</v>
      </c>
      <c r="H16" s="79">
        <v>0</v>
      </c>
      <c r="I16" s="79">
        <v>0</v>
      </c>
    </row>
    <row r="17" spans="2:9">
      <c r="B17" s="80" t="s">
        <v>121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1957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117</v>
      </c>
      <c r="E19" s="79">
        <v>0</v>
      </c>
      <c r="F19" t="s">
        <v>117</v>
      </c>
      <c r="G19" s="78">
        <v>0</v>
      </c>
      <c r="H19" s="79">
        <v>0</v>
      </c>
      <c r="I19" s="79">
        <v>0</v>
      </c>
    </row>
    <row r="20" spans="2:9">
      <c r="B20" s="80" t="s">
        <v>1960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117</v>
      </c>
      <c r="E21" s="79">
        <v>0</v>
      </c>
      <c r="F21" t="s">
        <v>117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</v>
      </c>
    </row>
    <row r="2" spans="2:60">
      <c r="B2" s="2" t="s">
        <v>2</v>
      </c>
      <c r="C2" s="2" t="s">
        <v>3</v>
      </c>
    </row>
    <row r="3" spans="2:60">
      <c r="B3" s="2" t="s">
        <v>4</v>
      </c>
      <c r="C3" s="2" t="s">
        <v>5</v>
      </c>
    </row>
    <row r="4" spans="2:60">
      <c r="B4" s="2" t="s">
        <v>6</v>
      </c>
      <c r="C4" s="2" t="s">
        <v>7</v>
      </c>
    </row>
    <row r="5" spans="2:60">
      <c r="B5" s="75" t="s">
        <v>8</v>
      </c>
      <c r="C5" s="2" t="s">
        <v>9</v>
      </c>
    </row>
    <row r="7" spans="2:60" ht="26.25" customHeight="1">
      <c r="B7" s="99" t="s">
        <v>1961</v>
      </c>
      <c r="C7" s="100"/>
      <c r="D7" s="100"/>
      <c r="E7" s="100"/>
      <c r="F7" s="100"/>
      <c r="G7" s="100"/>
      <c r="H7" s="100"/>
      <c r="I7" s="100"/>
      <c r="J7" s="100"/>
      <c r="K7" s="101"/>
    </row>
    <row r="8" spans="2:60" s="19" customFormat="1" ht="66">
      <c r="B8" s="50" t="s">
        <v>1524</v>
      </c>
      <c r="C8" s="50" t="s">
        <v>67</v>
      </c>
      <c r="D8" s="50" t="s">
        <v>68</v>
      </c>
      <c r="E8" s="50" t="s">
        <v>1962</v>
      </c>
      <c r="F8" s="50" t="s">
        <v>1963</v>
      </c>
      <c r="G8" s="50" t="s">
        <v>70</v>
      </c>
      <c r="H8" s="50" t="s">
        <v>1964</v>
      </c>
      <c r="I8" s="50" t="s">
        <v>11</v>
      </c>
      <c r="J8" s="50" t="s">
        <v>74</v>
      </c>
      <c r="K8" s="50" t="s">
        <v>75</v>
      </c>
    </row>
    <row r="9" spans="2:60" s="19" customFormat="1" ht="21.75" customHeight="1">
      <c r="B9" s="20"/>
      <c r="C9" s="49"/>
      <c r="D9" s="21"/>
      <c r="E9" s="21"/>
      <c r="F9" s="21" t="s">
        <v>14</v>
      </c>
      <c r="G9" s="21"/>
      <c r="H9" s="21" t="s">
        <v>14</v>
      </c>
      <c r="I9" s="21" t="s">
        <v>13</v>
      </c>
      <c r="J9" s="31" t="s">
        <v>14</v>
      </c>
      <c r="K9" s="45" t="s">
        <v>14</v>
      </c>
    </row>
    <row r="10" spans="2:60" s="23" customFormat="1" ht="18" customHeight="1">
      <c r="B10" s="22"/>
      <c r="C10" s="7" t="s">
        <v>16</v>
      </c>
      <c r="D10" s="7" t="s">
        <v>17</v>
      </c>
      <c r="E10" s="7" t="s">
        <v>76</v>
      </c>
      <c r="F10" s="7" t="s">
        <v>77</v>
      </c>
      <c r="G10" s="7" t="s">
        <v>78</v>
      </c>
      <c r="H10" s="7" t="s">
        <v>79</v>
      </c>
      <c r="I10" s="34" t="s">
        <v>80</v>
      </c>
      <c r="J10" s="34" t="s">
        <v>81</v>
      </c>
      <c r="K10" s="34" t="s">
        <v>81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1965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85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117</v>
      </c>
      <c r="D13" t="s">
        <v>117</v>
      </c>
      <c r="E13" s="19"/>
      <c r="F13" s="79">
        <v>0</v>
      </c>
      <c r="G13" t="s">
        <v>117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121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117</v>
      </c>
      <c r="D15" t="s">
        <v>117</v>
      </c>
      <c r="E15" s="19"/>
      <c r="F15" s="79">
        <v>0</v>
      </c>
      <c r="G15" t="s">
        <v>117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</v>
      </c>
    </row>
    <row r="2" spans="2:60">
      <c r="B2" s="2" t="s">
        <v>2</v>
      </c>
      <c r="C2" t="s">
        <v>3</v>
      </c>
    </row>
    <row r="3" spans="2:60">
      <c r="B3" s="2" t="s">
        <v>4</v>
      </c>
      <c r="C3" t="s">
        <v>5</v>
      </c>
    </row>
    <row r="4" spans="2:60">
      <c r="B4" s="2" t="s">
        <v>6</v>
      </c>
      <c r="C4" t="s">
        <v>7</v>
      </c>
    </row>
    <row r="5" spans="2:60">
      <c r="B5" s="75" t="s">
        <v>8</v>
      </c>
      <c r="C5" t="s">
        <v>9</v>
      </c>
    </row>
    <row r="7" spans="2:60" ht="26.25" customHeight="1">
      <c r="B7" s="99" t="s">
        <v>1966</v>
      </c>
      <c r="C7" s="100"/>
      <c r="D7" s="100"/>
      <c r="E7" s="100"/>
      <c r="F7" s="100"/>
      <c r="G7" s="100"/>
      <c r="H7" s="100"/>
      <c r="I7" s="100"/>
      <c r="J7" s="100"/>
      <c r="K7" s="101"/>
    </row>
    <row r="8" spans="2:60" s="19" customFormat="1" ht="63">
      <c r="B8" s="50" t="s">
        <v>1524</v>
      </c>
      <c r="C8" s="53" t="s">
        <v>66</v>
      </c>
      <c r="D8" s="53" t="s">
        <v>68</v>
      </c>
      <c r="E8" s="53" t="s">
        <v>1962</v>
      </c>
      <c r="F8" s="53" t="s">
        <v>1963</v>
      </c>
      <c r="G8" s="53" t="s">
        <v>70</v>
      </c>
      <c r="H8" s="53" t="s">
        <v>1964</v>
      </c>
      <c r="I8" s="53" t="s">
        <v>11</v>
      </c>
      <c r="J8" s="53" t="s">
        <v>74</v>
      </c>
      <c r="K8" s="54" t="s">
        <v>75</v>
      </c>
    </row>
    <row r="9" spans="2:60" s="19" customFormat="1" ht="21.75" customHeight="1">
      <c r="B9" s="20"/>
      <c r="C9" s="21"/>
      <c r="D9" s="21"/>
      <c r="E9" s="21"/>
      <c r="F9" s="21" t="s">
        <v>14</v>
      </c>
      <c r="G9" s="21"/>
      <c r="H9" s="21" t="s">
        <v>14</v>
      </c>
      <c r="I9" s="21" t="s">
        <v>13</v>
      </c>
      <c r="J9" s="31" t="s">
        <v>14</v>
      </c>
      <c r="K9" s="45" t="s">
        <v>14</v>
      </c>
    </row>
    <row r="10" spans="2:60" s="23" customFormat="1" ht="18" customHeight="1">
      <c r="B10" s="22"/>
      <c r="C10" s="34" t="s">
        <v>16</v>
      </c>
      <c r="D10" s="7" t="s">
        <v>17</v>
      </c>
      <c r="E10" s="7" t="s">
        <v>76</v>
      </c>
      <c r="F10" s="7" t="s">
        <v>77</v>
      </c>
      <c r="G10" s="7" t="s">
        <v>78</v>
      </c>
      <c r="H10" s="7" t="s">
        <v>79</v>
      </c>
      <c r="I10" s="7" t="s">
        <v>80</v>
      </c>
      <c r="J10" s="34" t="s">
        <v>81</v>
      </c>
      <c r="K10" s="34" t="s">
        <v>82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1967</v>
      </c>
      <c r="C11" s="25"/>
      <c r="D11" s="7"/>
      <c r="E11" s="7"/>
      <c r="F11" s="7"/>
      <c r="G11" s="7"/>
      <c r="H11" s="77">
        <v>0</v>
      </c>
      <c r="I11" s="76">
        <v>-444.56906785000001</v>
      </c>
      <c r="J11" s="77">
        <v>1</v>
      </c>
      <c r="K11" s="77">
        <v>-2.9999999999999997E-4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85</v>
      </c>
      <c r="C12" s="15"/>
      <c r="D12" s="15"/>
      <c r="E12" s="15"/>
      <c r="F12" s="15"/>
      <c r="G12" s="15"/>
      <c r="H12" s="81">
        <v>0</v>
      </c>
      <c r="I12" s="82">
        <v>-447.25747000000001</v>
      </c>
      <c r="J12" s="81">
        <v>1.006</v>
      </c>
      <c r="K12" s="81">
        <v>-2.9999999999999997E-4</v>
      </c>
    </row>
    <row r="13" spans="2:60">
      <c r="B13" t="s">
        <v>1968</v>
      </c>
      <c r="C13" t="s">
        <v>1969</v>
      </c>
      <c r="D13" t="s">
        <v>117</v>
      </c>
      <c r="E13" t="s">
        <v>517</v>
      </c>
      <c r="F13" s="79">
        <v>0</v>
      </c>
      <c r="G13" t="s">
        <v>92</v>
      </c>
      <c r="H13" s="79">
        <v>0</v>
      </c>
      <c r="I13" s="78">
        <v>-494.07932</v>
      </c>
      <c r="J13" s="79">
        <v>1.1113999999999999</v>
      </c>
      <c r="K13" s="79">
        <v>-2.9999999999999997E-4</v>
      </c>
    </row>
    <row r="14" spans="2:60">
      <c r="B14" t="s">
        <v>1970</v>
      </c>
      <c r="C14" t="s">
        <v>1971</v>
      </c>
      <c r="D14" t="s">
        <v>117</v>
      </c>
      <c r="E14" t="s">
        <v>517</v>
      </c>
      <c r="F14" s="79">
        <v>0</v>
      </c>
      <c r="G14" t="s">
        <v>92</v>
      </c>
      <c r="H14" s="79">
        <v>0</v>
      </c>
      <c r="I14" s="78">
        <v>-287.96114</v>
      </c>
      <c r="J14" s="79">
        <v>0.64770000000000005</v>
      </c>
      <c r="K14" s="79">
        <v>-2.0000000000000001E-4</v>
      </c>
    </row>
    <row r="15" spans="2:60">
      <c r="B15" t="s">
        <v>1972</v>
      </c>
      <c r="C15" t="s">
        <v>1973</v>
      </c>
      <c r="D15" t="s">
        <v>117</v>
      </c>
      <c r="E15" t="s">
        <v>517</v>
      </c>
      <c r="F15" s="79">
        <v>0</v>
      </c>
      <c r="G15" t="s">
        <v>92</v>
      </c>
      <c r="H15" s="79">
        <v>0</v>
      </c>
      <c r="I15" s="78">
        <v>334.78298999999998</v>
      </c>
      <c r="J15" s="79">
        <v>-0.75309999999999999</v>
      </c>
      <c r="K15" s="79">
        <v>2.0000000000000001E-4</v>
      </c>
    </row>
    <row r="16" spans="2:60">
      <c r="B16" s="80" t="s">
        <v>121</v>
      </c>
      <c r="D16" s="19"/>
      <c r="E16" s="19"/>
      <c r="F16" s="19"/>
      <c r="G16" s="19"/>
      <c r="H16" s="81">
        <v>0</v>
      </c>
      <c r="I16" s="82">
        <v>2.6884021499999999</v>
      </c>
      <c r="J16" s="81">
        <v>-6.0000000000000001E-3</v>
      </c>
      <c r="K16" s="81">
        <v>0</v>
      </c>
    </row>
    <row r="17" spans="2:11">
      <c r="B17" t="s">
        <v>1974</v>
      </c>
      <c r="C17" t="s">
        <v>1975</v>
      </c>
      <c r="D17" t="s">
        <v>117</v>
      </c>
      <c r="E17" t="s">
        <v>517</v>
      </c>
      <c r="F17" s="79">
        <v>0</v>
      </c>
      <c r="G17" t="s">
        <v>56</v>
      </c>
      <c r="H17" s="79">
        <v>0</v>
      </c>
      <c r="I17" s="78">
        <v>2.6884021499999999</v>
      </c>
      <c r="J17" s="79">
        <v>-6.0000000000000001E-3</v>
      </c>
      <c r="K17" s="79">
        <v>0</v>
      </c>
    </row>
    <row r="18" spans="2:11">
      <c r="D18" s="19"/>
      <c r="E18" s="19"/>
      <c r="F18" s="19"/>
      <c r="G18" s="19"/>
      <c r="H18" s="19"/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33"/>
  <sheetViews>
    <sheetView rightToLeft="1" tabSelected="1" workbookViewId="0">
      <selection activeCell="J10" sqref="J10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</v>
      </c>
    </row>
    <row r="2" spans="2:17">
      <c r="B2" s="2" t="s">
        <v>2</v>
      </c>
      <c r="C2" t="s">
        <v>3</v>
      </c>
    </row>
    <row r="3" spans="2:17">
      <c r="B3" s="2" t="s">
        <v>4</v>
      </c>
      <c r="C3" t="s">
        <v>5</v>
      </c>
    </row>
    <row r="4" spans="2:17">
      <c r="B4" s="2" t="s">
        <v>6</v>
      </c>
      <c r="C4" t="s">
        <v>7</v>
      </c>
    </row>
    <row r="5" spans="2:17">
      <c r="B5" s="75" t="s">
        <v>8</v>
      </c>
      <c r="C5" t="s">
        <v>9</v>
      </c>
    </row>
    <row r="7" spans="2:17" ht="26.25" customHeight="1">
      <c r="B7" s="99" t="s">
        <v>1976</v>
      </c>
      <c r="C7" s="100"/>
      <c r="D7" s="100"/>
    </row>
    <row r="8" spans="2:17" s="19" customFormat="1" ht="47.25">
      <c r="B8" s="50" t="s">
        <v>1524</v>
      </c>
      <c r="C8" s="56" t="s">
        <v>1977</v>
      </c>
      <c r="D8" s="57" t="s">
        <v>1978</v>
      </c>
    </row>
    <row r="9" spans="2:17" s="19" customFormat="1">
      <c r="B9" s="20"/>
      <c r="C9" s="31" t="s">
        <v>137</v>
      </c>
      <c r="D9" s="45" t="s">
        <v>134</v>
      </c>
    </row>
    <row r="10" spans="2:17" s="23" customFormat="1" ht="18" customHeight="1">
      <c r="B10" s="22"/>
      <c r="C10" s="7" t="s">
        <v>16</v>
      </c>
      <c r="D10" s="34" t="s">
        <v>17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1979</v>
      </c>
      <c r="C11" s="76">
        <f>C12+C20</f>
        <v>55278.353539921998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85</v>
      </c>
      <c r="C12" s="82">
        <f>SUM(C13:C19)</f>
        <v>17030.757594999999</v>
      </c>
    </row>
    <row r="13" spans="2:17">
      <c r="B13" t="s">
        <v>1980</v>
      </c>
      <c r="C13" s="83">
        <v>4395.28</v>
      </c>
      <c r="D13" s="84">
        <v>44561</v>
      </c>
    </row>
    <row r="14" spans="2:17">
      <c r="B14" t="s">
        <v>1981</v>
      </c>
      <c r="C14" s="83">
        <v>5696.3770000000004</v>
      </c>
      <c r="D14" s="84">
        <v>46721</v>
      </c>
    </row>
    <row r="15" spans="2:17">
      <c r="B15" t="s">
        <v>1982</v>
      </c>
      <c r="C15" s="83">
        <v>438.04399999999998</v>
      </c>
      <c r="D15" s="84">
        <v>44317</v>
      </c>
    </row>
    <row r="16" spans="2:17">
      <c r="B16" t="s">
        <v>1983</v>
      </c>
      <c r="C16" s="83">
        <v>2915.8679999999999</v>
      </c>
      <c r="D16" s="84">
        <v>45658</v>
      </c>
    </row>
    <row r="17" spans="2:4">
      <c r="B17" t="s">
        <v>1984</v>
      </c>
      <c r="C17" s="83">
        <v>258.46249999999998</v>
      </c>
      <c r="D17" s="84">
        <v>44307</v>
      </c>
    </row>
    <row r="18" spans="2:4">
      <c r="B18" t="s">
        <v>1985</v>
      </c>
      <c r="C18" s="83">
        <v>178.17870000000002</v>
      </c>
      <c r="D18" s="84">
        <v>44865</v>
      </c>
    </row>
    <row r="19" spans="2:4">
      <c r="B19" t="s">
        <v>1986</v>
      </c>
      <c r="C19" s="83">
        <v>3148.5473950000001</v>
      </c>
      <c r="D19" s="84">
        <v>44196</v>
      </c>
    </row>
    <row r="20" spans="2:4">
      <c r="B20" s="80" t="s">
        <v>121</v>
      </c>
      <c r="C20" s="82">
        <f>SUM(C21:C33)</f>
        <v>38247.595944922003</v>
      </c>
    </row>
    <row r="21" spans="2:4">
      <c r="B21" s="85" t="s">
        <v>1987</v>
      </c>
      <c r="C21" s="83">
        <v>3216.7636103220002</v>
      </c>
      <c r="D21" s="84">
        <v>46965</v>
      </c>
    </row>
    <row r="22" spans="2:4">
      <c r="B22" s="85" t="s">
        <v>1988</v>
      </c>
      <c r="C22" s="83">
        <v>3760.7228492999998</v>
      </c>
      <c r="D22" s="84">
        <v>47149</v>
      </c>
    </row>
    <row r="23" spans="2:4">
      <c r="B23" t="s">
        <v>1989</v>
      </c>
      <c r="C23" s="83">
        <v>2393.1763004999998</v>
      </c>
      <c r="D23" s="84">
        <v>44926</v>
      </c>
    </row>
    <row r="24" spans="2:4">
      <c r="B24" t="s">
        <v>1990</v>
      </c>
      <c r="C24" s="83">
        <v>2150.2368799999999</v>
      </c>
      <c r="D24" s="84">
        <v>45657</v>
      </c>
    </row>
    <row r="25" spans="2:4">
      <c r="B25" t="s">
        <v>1012</v>
      </c>
      <c r="C25" s="83">
        <v>329.44877999999994</v>
      </c>
      <c r="D25" s="84">
        <v>43910</v>
      </c>
    </row>
    <row r="26" spans="2:4">
      <c r="B26" t="s">
        <v>1991</v>
      </c>
      <c r="C26" s="83">
        <v>9144.2250000000004</v>
      </c>
      <c r="D26" s="84">
        <v>47483</v>
      </c>
    </row>
    <row r="27" spans="2:4">
      <c r="B27" t="s">
        <v>1992</v>
      </c>
      <c r="C27" s="83">
        <v>4455.4870899999996</v>
      </c>
      <c r="D27" s="84">
        <v>47238</v>
      </c>
    </row>
    <row r="28" spans="2:4">
      <c r="B28" t="s">
        <v>1993</v>
      </c>
      <c r="C28" s="83">
        <v>1229.7289250000001</v>
      </c>
      <c r="D28" s="84">
        <v>43982</v>
      </c>
    </row>
    <row r="29" spans="2:4">
      <c r="B29" t="s">
        <v>1994</v>
      </c>
      <c r="C29" s="83">
        <v>773.41605499999991</v>
      </c>
      <c r="D29" s="84">
        <v>46873</v>
      </c>
    </row>
    <row r="30" spans="2:4">
      <c r="B30" t="s">
        <v>1995</v>
      </c>
      <c r="C30" s="83">
        <v>854.93691000000001</v>
      </c>
      <c r="D30" s="84">
        <v>47118</v>
      </c>
    </row>
    <row r="31" spans="2:4">
      <c r="B31" t="s">
        <v>1996</v>
      </c>
      <c r="C31" s="83">
        <v>229.40004479999999</v>
      </c>
      <c r="D31" s="84">
        <v>45869</v>
      </c>
    </row>
    <row r="32" spans="2:4">
      <c r="B32" t="s">
        <v>1997</v>
      </c>
      <c r="C32" s="83">
        <v>6110.0535</v>
      </c>
      <c r="D32" s="84">
        <v>47938</v>
      </c>
    </row>
    <row r="33" spans="2:4">
      <c r="B33" t="s">
        <v>1998</v>
      </c>
      <c r="C33" s="83">
        <v>3600</v>
      </c>
      <c r="D33" s="84">
        <v>46691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</v>
      </c>
    </row>
    <row r="2" spans="2:18">
      <c r="B2" s="2" t="s">
        <v>2</v>
      </c>
      <c r="C2" t="s">
        <v>3</v>
      </c>
    </row>
    <row r="3" spans="2:18">
      <c r="B3" s="2" t="s">
        <v>4</v>
      </c>
      <c r="C3" t="s">
        <v>5</v>
      </c>
    </row>
    <row r="4" spans="2:18">
      <c r="B4" s="2" t="s">
        <v>6</v>
      </c>
      <c r="C4" t="s">
        <v>7</v>
      </c>
    </row>
    <row r="5" spans="2:18">
      <c r="B5" s="75" t="s">
        <v>8</v>
      </c>
      <c r="C5" t="s">
        <v>9</v>
      </c>
    </row>
    <row r="7" spans="2:18" ht="26.25" customHeight="1">
      <c r="B7" s="99" t="s">
        <v>1999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2:18" s="19" customFormat="1" ht="63">
      <c r="B8" s="4" t="s">
        <v>1524</v>
      </c>
      <c r="C8" s="28" t="s">
        <v>66</v>
      </c>
      <c r="D8" s="28" t="s">
        <v>218</v>
      </c>
      <c r="E8" s="28" t="s">
        <v>68</v>
      </c>
      <c r="F8" s="28" t="s">
        <v>69</v>
      </c>
      <c r="G8" s="28" t="s">
        <v>127</v>
      </c>
      <c r="H8" s="28" t="s">
        <v>128</v>
      </c>
      <c r="I8" s="28" t="s">
        <v>70</v>
      </c>
      <c r="J8" s="28" t="s">
        <v>71</v>
      </c>
      <c r="K8" s="28" t="s">
        <v>2000</v>
      </c>
      <c r="L8" s="28" t="s">
        <v>2001</v>
      </c>
      <c r="M8" s="28" t="s">
        <v>2002</v>
      </c>
      <c r="N8" s="28" t="s">
        <v>219</v>
      </c>
      <c r="O8" s="28" t="s">
        <v>74</v>
      </c>
      <c r="P8" s="36" t="s">
        <v>133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134</v>
      </c>
      <c r="H9" s="31" t="s">
        <v>135</v>
      </c>
      <c r="I9" s="31"/>
      <c r="J9" s="31" t="s">
        <v>14</v>
      </c>
      <c r="K9" s="31" t="s">
        <v>14</v>
      </c>
      <c r="L9" s="31" t="s">
        <v>136</v>
      </c>
      <c r="M9" s="31" t="s">
        <v>13</v>
      </c>
      <c r="N9" s="31" t="s">
        <v>14</v>
      </c>
      <c r="O9" s="31" t="s">
        <v>14</v>
      </c>
      <c r="P9" s="32" t="s">
        <v>14</v>
      </c>
    </row>
    <row r="10" spans="2:18" s="23" customFormat="1" ht="18" customHeight="1">
      <c r="B10" s="22"/>
      <c r="C10" s="7" t="s">
        <v>16</v>
      </c>
      <c r="D10" s="7" t="s">
        <v>17</v>
      </c>
      <c r="E10" s="7" t="s">
        <v>76</v>
      </c>
      <c r="F10" s="7" t="s">
        <v>77</v>
      </c>
      <c r="G10" s="7" t="s">
        <v>78</v>
      </c>
      <c r="H10" s="7" t="s">
        <v>79</v>
      </c>
      <c r="I10" s="34" t="s">
        <v>80</v>
      </c>
      <c r="J10" s="34" t="s">
        <v>81</v>
      </c>
      <c r="K10" s="7" t="s">
        <v>82</v>
      </c>
      <c r="L10" s="7" t="s">
        <v>83</v>
      </c>
      <c r="M10" s="7" t="s">
        <v>138</v>
      </c>
      <c r="N10" s="7" t="s">
        <v>139</v>
      </c>
      <c r="O10" s="34" t="s">
        <v>140</v>
      </c>
      <c r="P10" s="34" t="s">
        <v>141</v>
      </c>
      <c r="Q10" s="35"/>
    </row>
    <row r="11" spans="2:18" s="23" customFormat="1" ht="18" customHeight="1">
      <c r="B11" s="24" t="s">
        <v>2003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85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224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117</v>
      </c>
      <c r="C14" t="s">
        <v>117</v>
      </c>
      <c r="D14" t="s">
        <v>117</v>
      </c>
      <c r="E14" t="s">
        <v>117</v>
      </c>
      <c r="H14" s="78">
        <v>0</v>
      </c>
      <c r="I14" t="s">
        <v>117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168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117</v>
      </c>
      <c r="C16" t="s">
        <v>117</v>
      </c>
      <c r="D16" t="s">
        <v>117</v>
      </c>
      <c r="E16" t="s">
        <v>117</v>
      </c>
      <c r="H16" s="78">
        <v>0</v>
      </c>
      <c r="I16" t="s">
        <v>117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225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117</v>
      </c>
      <c r="C18" t="s">
        <v>117</v>
      </c>
      <c r="D18" t="s">
        <v>117</v>
      </c>
      <c r="E18" t="s">
        <v>117</v>
      </c>
      <c r="H18" s="78">
        <v>0</v>
      </c>
      <c r="I18" t="s">
        <v>117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817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117</v>
      </c>
      <c r="C20" t="s">
        <v>117</v>
      </c>
      <c r="D20" t="s">
        <v>117</v>
      </c>
      <c r="E20" t="s">
        <v>117</v>
      </c>
      <c r="H20" s="78">
        <v>0</v>
      </c>
      <c r="I20" t="s">
        <v>117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121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226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117</v>
      </c>
      <c r="C23" t="s">
        <v>117</v>
      </c>
      <c r="D23" t="s">
        <v>117</v>
      </c>
      <c r="E23" t="s">
        <v>117</v>
      </c>
      <c r="H23" s="78">
        <v>0</v>
      </c>
      <c r="I23" t="s">
        <v>117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227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117</v>
      </c>
      <c r="C25" t="s">
        <v>117</v>
      </c>
      <c r="D25" t="s">
        <v>117</v>
      </c>
      <c r="E25" t="s">
        <v>117</v>
      </c>
      <c r="H25" s="78">
        <v>0</v>
      </c>
      <c r="I25" t="s">
        <v>117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123</v>
      </c>
      <c r="D26" s="16"/>
    </row>
    <row r="27" spans="2:16">
      <c r="B27" t="s">
        <v>212</v>
      </c>
      <c r="D27" s="16"/>
    </row>
    <row r="28" spans="2:16">
      <c r="B28" t="s">
        <v>214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</v>
      </c>
    </row>
    <row r="2" spans="2:18">
      <c r="B2" s="2" t="s">
        <v>2</v>
      </c>
      <c r="C2" t="s">
        <v>3</v>
      </c>
    </row>
    <row r="3" spans="2:18">
      <c r="B3" s="2" t="s">
        <v>4</v>
      </c>
      <c r="C3" t="s">
        <v>5</v>
      </c>
    </row>
    <row r="4" spans="2:18">
      <c r="B4" s="2" t="s">
        <v>6</v>
      </c>
      <c r="C4" t="s">
        <v>7</v>
      </c>
    </row>
    <row r="5" spans="2:18">
      <c r="B5" s="75" t="s">
        <v>8</v>
      </c>
      <c r="C5" t="s">
        <v>9</v>
      </c>
    </row>
    <row r="7" spans="2:18" ht="26.25" customHeight="1">
      <c r="B7" s="99" t="s">
        <v>2004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2:18" s="19" customFormat="1" ht="63">
      <c r="B8" s="4" t="s">
        <v>1524</v>
      </c>
      <c r="C8" s="28" t="s">
        <v>66</v>
      </c>
      <c r="D8" s="28" t="s">
        <v>218</v>
      </c>
      <c r="E8" s="28" t="s">
        <v>68</v>
      </c>
      <c r="F8" s="28" t="s">
        <v>69</v>
      </c>
      <c r="G8" s="28" t="s">
        <v>127</v>
      </c>
      <c r="H8" s="28" t="s">
        <v>128</v>
      </c>
      <c r="I8" s="28" t="s">
        <v>70</v>
      </c>
      <c r="J8" s="28" t="s">
        <v>71</v>
      </c>
      <c r="K8" s="28" t="s">
        <v>2000</v>
      </c>
      <c r="L8" s="28" t="s">
        <v>129</v>
      </c>
      <c r="M8" s="28" t="s">
        <v>2002</v>
      </c>
      <c r="N8" s="28" t="s">
        <v>219</v>
      </c>
      <c r="O8" s="28" t="s">
        <v>74</v>
      </c>
      <c r="P8" s="36" t="s">
        <v>133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134</v>
      </c>
      <c r="H9" s="31" t="s">
        <v>135</v>
      </c>
      <c r="I9" s="31"/>
      <c r="J9" s="31" t="s">
        <v>14</v>
      </c>
      <c r="K9" s="31" t="s">
        <v>14</v>
      </c>
      <c r="L9" s="31" t="s">
        <v>136</v>
      </c>
      <c r="M9" s="31" t="s">
        <v>13</v>
      </c>
      <c r="N9" s="31" t="s">
        <v>14</v>
      </c>
      <c r="O9" s="31" t="s">
        <v>14</v>
      </c>
      <c r="P9" s="32" t="s">
        <v>14</v>
      </c>
    </row>
    <row r="10" spans="2:18" s="23" customFormat="1" ht="18" customHeight="1">
      <c r="B10" s="22"/>
      <c r="C10" s="7" t="s">
        <v>16</v>
      </c>
      <c r="D10" s="7" t="s">
        <v>17</v>
      </c>
      <c r="E10" s="7" t="s">
        <v>76</v>
      </c>
      <c r="F10" s="7" t="s">
        <v>77</v>
      </c>
      <c r="G10" s="7" t="s">
        <v>78</v>
      </c>
      <c r="H10" s="7" t="s">
        <v>79</v>
      </c>
      <c r="I10" s="7" t="s">
        <v>80</v>
      </c>
      <c r="J10" s="7" t="s">
        <v>81</v>
      </c>
      <c r="K10" s="7" t="s">
        <v>82</v>
      </c>
      <c r="L10" s="7" t="s">
        <v>83</v>
      </c>
      <c r="M10" s="7" t="s">
        <v>138</v>
      </c>
      <c r="N10" s="7" t="s">
        <v>139</v>
      </c>
      <c r="O10" s="7" t="s">
        <v>140</v>
      </c>
      <c r="P10" s="34" t="s">
        <v>141</v>
      </c>
      <c r="Q10" s="35"/>
    </row>
    <row r="11" spans="2:18" s="23" customFormat="1" ht="18" customHeight="1">
      <c r="B11" s="24" t="s">
        <v>2005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85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1585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117</v>
      </c>
      <c r="C14" t="s">
        <v>117</v>
      </c>
      <c r="D14" t="s">
        <v>117</v>
      </c>
      <c r="E14" t="s">
        <v>117</v>
      </c>
      <c r="H14" s="78">
        <v>0</v>
      </c>
      <c r="I14" t="s">
        <v>117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1586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117</v>
      </c>
      <c r="C16" t="s">
        <v>117</v>
      </c>
      <c r="D16" t="s">
        <v>117</v>
      </c>
      <c r="E16" t="s">
        <v>117</v>
      </c>
      <c r="H16" s="78">
        <v>0</v>
      </c>
      <c r="I16" t="s">
        <v>117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225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117</v>
      </c>
      <c r="C18" t="s">
        <v>117</v>
      </c>
      <c r="D18" t="s">
        <v>117</v>
      </c>
      <c r="E18" t="s">
        <v>117</v>
      </c>
      <c r="H18" s="78">
        <v>0</v>
      </c>
      <c r="I18" t="s">
        <v>117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817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117</v>
      </c>
      <c r="C20" t="s">
        <v>117</v>
      </c>
      <c r="D20" t="s">
        <v>117</v>
      </c>
      <c r="E20" t="s">
        <v>117</v>
      </c>
      <c r="H20" s="78">
        <v>0</v>
      </c>
      <c r="I20" t="s">
        <v>117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121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226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117</v>
      </c>
      <c r="C23" t="s">
        <v>117</v>
      </c>
      <c r="D23" t="s">
        <v>117</v>
      </c>
      <c r="E23" t="s">
        <v>117</v>
      </c>
      <c r="H23" s="78">
        <v>0</v>
      </c>
      <c r="I23" t="s">
        <v>117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227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117</v>
      </c>
      <c r="C25" t="s">
        <v>117</v>
      </c>
      <c r="D25" t="s">
        <v>117</v>
      </c>
      <c r="E25" t="s">
        <v>117</v>
      </c>
      <c r="H25" s="78">
        <v>0</v>
      </c>
      <c r="I25" t="s">
        <v>117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123</v>
      </c>
      <c r="D26" s="16"/>
    </row>
    <row r="27" spans="2:16">
      <c r="B27" t="s">
        <v>212</v>
      </c>
      <c r="D27" s="16"/>
    </row>
    <row r="28" spans="2:16">
      <c r="B28" t="s">
        <v>214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</v>
      </c>
    </row>
    <row r="2" spans="2:53">
      <c r="B2" s="2" t="s">
        <v>2</v>
      </c>
      <c r="C2" t="s">
        <v>3</v>
      </c>
    </row>
    <row r="3" spans="2:53">
      <c r="B3" s="2" t="s">
        <v>4</v>
      </c>
      <c r="C3" t="s">
        <v>5</v>
      </c>
    </row>
    <row r="4" spans="2:53">
      <c r="B4" s="2" t="s">
        <v>6</v>
      </c>
      <c r="C4" t="s">
        <v>7</v>
      </c>
    </row>
    <row r="5" spans="2:53">
      <c r="B5" s="75" t="s">
        <v>8</v>
      </c>
      <c r="C5" t="s">
        <v>9</v>
      </c>
    </row>
    <row r="6" spans="2:53" ht="21.75" customHeight="1">
      <c r="B6" s="91" t="s">
        <v>124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3"/>
    </row>
    <row r="7" spans="2:53" ht="27.75" customHeight="1">
      <c r="B7" s="94" t="s">
        <v>125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6"/>
      <c r="AU7" s="19"/>
      <c r="AV7" s="19"/>
    </row>
    <row r="8" spans="2:53" s="19" customFormat="1" ht="76.5" customHeight="1">
      <c r="B8" s="4" t="s">
        <v>65</v>
      </c>
      <c r="C8" s="28" t="s">
        <v>66</v>
      </c>
      <c r="D8" s="28" t="s">
        <v>126</v>
      </c>
      <c r="E8" s="28" t="s">
        <v>68</v>
      </c>
      <c r="F8" s="28" t="s">
        <v>69</v>
      </c>
      <c r="G8" s="28" t="s">
        <v>127</v>
      </c>
      <c r="H8" s="28" t="s">
        <v>128</v>
      </c>
      <c r="I8" s="28" t="s">
        <v>70</v>
      </c>
      <c r="J8" s="28" t="s">
        <v>71</v>
      </c>
      <c r="K8" s="28" t="s">
        <v>72</v>
      </c>
      <c r="L8" s="28" t="s">
        <v>129</v>
      </c>
      <c r="M8" s="28" t="s">
        <v>130</v>
      </c>
      <c r="N8" s="38" t="s">
        <v>131</v>
      </c>
      <c r="O8" s="28" t="s">
        <v>73</v>
      </c>
      <c r="P8" s="28" t="s">
        <v>132</v>
      </c>
      <c r="Q8" s="28" t="s">
        <v>74</v>
      </c>
      <c r="R8" s="30" t="s">
        <v>133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134</v>
      </c>
      <c r="H9" s="31" t="s">
        <v>135</v>
      </c>
      <c r="I9" s="31"/>
      <c r="J9" s="31" t="s">
        <v>14</v>
      </c>
      <c r="K9" s="31" t="s">
        <v>14</v>
      </c>
      <c r="L9" s="31" t="s">
        <v>136</v>
      </c>
      <c r="M9" s="31"/>
      <c r="N9" s="21" t="s">
        <v>137</v>
      </c>
      <c r="O9" s="31" t="s">
        <v>13</v>
      </c>
      <c r="P9" s="31" t="s">
        <v>14</v>
      </c>
      <c r="Q9" s="31" t="s">
        <v>14</v>
      </c>
      <c r="R9" s="32" t="s">
        <v>14</v>
      </c>
      <c r="AU9" s="16"/>
      <c r="AV9" s="16"/>
    </row>
    <row r="10" spans="2:53" s="23" customFormat="1" ht="18" customHeight="1">
      <c r="B10" s="22"/>
      <c r="C10" s="33" t="s">
        <v>16</v>
      </c>
      <c r="D10" s="33" t="s">
        <v>17</v>
      </c>
      <c r="E10" s="7" t="s">
        <v>76</v>
      </c>
      <c r="F10" s="7" t="s">
        <v>77</v>
      </c>
      <c r="G10" s="7" t="s">
        <v>78</v>
      </c>
      <c r="H10" s="7" t="s">
        <v>79</v>
      </c>
      <c r="I10" s="7" t="s">
        <v>80</v>
      </c>
      <c r="J10" s="7" t="s">
        <v>81</v>
      </c>
      <c r="K10" s="7" t="s">
        <v>82</v>
      </c>
      <c r="L10" s="7" t="s">
        <v>83</v>
      </c>
      <c r="M10" s="7" t="s">
        <v>138</v>
      </c>
      <c r="N10" s="7" t="s">
        <v>139</v>
      </c>
      <c r="O10" s="7" t="s">
        <v>140</v>
      </c>
      <c r="P10" s="7" t="s">
        <v>141</v>
      </c>
      <c r="Q10" s="7" t="s">
        <v>142</v>
      </c>
      <c r="R10" s="34" t="s">
        <v>143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144</v>
      </c>
      <c r="C11" s="33"/>
      <c r="D11" s="33"/>
      <c r="E11" s="7"/>
      <c r="F11" s="7"/>
      <c r="G11" s="7"/>
      <c r="H11" s="76">
        <v>6.44</v>
      </c>
      <c r="I11" s="7"/>
      <c r="J11" s="7"/>
      <c r="K11" s="77">
        <v>7.6E-3</v>
      </c>
      <c r="L11" s="76">
        <v>372566199</v>
      </c>
      <c r="M11" s="7"/>
      <c r="N11" s="76">
        <v>0</v>
      </c>
      <c r="O11" s="76">
        <v>469252.23462589999</v>
      </c>
      <c r="P11" s="7"/>
      <c r="Q11" s="77">
        <v>1</v>
      </c>
      <c r="R11" s="77">
        <v>0.27310000000000001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85</v>
      </c>
      <c r="C12" s="16"/>
      <c r="D12" s="16"/>
      <c r="H12" s="82">
        <v>6.44</v>
      </c>
      <c r="K12" s="81">
        <v>7.6E-3</v>
      </c>
      <c r="L12" s="82">
        <v>372566199</v>
      </c>
      <c r="N12" s="82">
        <v>0</v>
      </c>
      <c r="O12" s="82">
        <v>469252.23462589999</v>
      </c>
      <c r="Q12" s="81">
        <v>1</v>
      </c>
      <c r="R12" s="81">
        <v>0.27310000000000001</v>
      </c>
    </row>
    <row r="13" spans="2:53">
      <c r="B13" s="80" t="s">
        <v>145</v>
      </c>
      <c r="C13" s="16"/>
      <c r="D13" s="16"/>
      <c r="H13" s="82">
        <v>5.52</v>
      </c>
      <c r="K13" s="81">
        <v>4.7999999999999996E-3</v>
      </c>
      <c r="L13" s="82">
        <v>122409891</v>
      </c>
      <c r="N13" s="82">
        <v>0</v>
      </c>
      <c r="O13" s="82">
        <v>173625.9297568</v>
      </c>
      <c r="Q13" s="81">
        <v>0.37</v>
      </c>
      <c r="R13" s="81">
        <v>0.10100000000000001</v>
      </c>
    </row>
    <row r="14" spans="2:53">
      <c r="B14" s="80" t="s">
        <v>146</v>
      </c>
      <c r="C14" s="16"/>
      <c r="D14" s="16"/>
      <c r="H14" s="82">
        <v>5.52</v>
      </c>
      <c r="K14" s="81">
        <v>4.7999999999999996E-3</v>
      </c>
      <c r="L14" s="82">
        <v>122409891</v>
      </c>
      <c r="N14" s="82">
        <v>0</v>
      </c>
      <c r="O14" s="82">
        <v>173625.9297568</v>
      </c>
      <c r="Q14" s="81">
        <v>0.37</v>
      </c>
      <c r="R14" s="81">
        <v>0.10100000000000001</v>
      </c>
    </row>
    <row r="15" spans="2:53">
      <c r="B15" t="s">
        <v>147</v>
      </c>
      <c r="C15" t="s">
        <v>148</v>
      </c>
      <c r="D15" t="s">
        <v>149</v>
      </c>
      <c r="E15" t="s">
        <v>150</v>
      </c>
      <c r="G15" t="s">
        <v>151</v>
      </c>
      <c r="H15" s="78">
        <v>1.29</v>
      </c>
      <c r="I15" t="s">
        <v>92</v>
      </c>
      <c r="J15" s="79">
        <v>0.04</v>
      </c>
      <c r="K15" s="79">
        <v>9.2999999999999992E-3</v>
      </c>
      <c r="L15" s="78">
        <v>45551003</v>
      </c>
      <c r="M15" s="78">
        <v>139.44999999999999</v>
      </c>
      <c r="N15" s="78">
        <v>0</v>
      </c>
      <c r="O15" s="78">
        <v>63520.873683500002</v>
      </c>
      <c r="P15" s="79">
        <v>2.8999999999999998E-3</v>
      </c>
      <c r="Q15" s="79">
        <v>0.13539999999999999</v>
      </c>
      <c r="R15" s="79">
        <v>3.6999999999999998E-2</v>
      </c>
    </row>
    <row r="16" spans="2:53">
      <c r="B16" t="s">
        <v>152</v>
      </c>
      <c r="C16" t="s">
        <v>153</v>
      </c>
      <c r="D16" t="s">
        <v>149</v>
      </c>
      <c r="E16" t="s">
        <v>150</v>
      </c>
      <c r="G16" t="s">
        <v>151</v>
      </c>
      <c r="H16" s="78">
        <v>4</v>
      </c>
      <c r="I16" t="s">
        <v>92</v>
      </c>
      <c r="J16" s="79">
        <v>0.04</v>
      </c>
      <c r="K16" s="79">
        <v>-8.9999999999999998E-4</v>
      </c>
      <c r="L16" s="78">
        <v>22084082</v>
      </c>
      <c r="M16" s="78">
        <v>149</v>
      </c>
      <c r="N16" s="78">
        <v>0</v>
      </c>
      <c r="O16" s="78">
        <v>32905.282180000002</v>
      </c>
      <c r="P16" s="79">
        <v>1.9E-3</v>
      </c>
      <c r="Q16" s="79">
        <v>7.0099999999999996E-2</v>
      </c>
      <c r="R16" s="79">
        <v>1.9099999999999999E-2</v>
      </c>
    </row>
    <row r="17" spans="2:18">
      <c r="B17" t="s">
        <v>154</v>
      </c>
      <c r="C17" t="s">
        <v>155</v>
      </c>
      <c r="D17" t="s">
        <v>149</v>
      </c>
      <c r="E17" t="s">
        <v>150</v>
      </c>
      <c r="G17" t="s">
        <v>156</v>
      </c>
      <c r="H17" s="78">
        <v>22.37</v>
      </c>
      <c r="I17" t="s">
        <v>92</v>
      </c>
      <c r="J17" s="79">
        <v>0.01</v>
      </c>
      <c r="K17" s="79">
        <v>6.0000000000000001E-3</v>
      </c>
      <c r="L17" s="78">
        <v>5604946</v>
      </c>
      <c r="M17" s="78">
        <v>111.32</v>
      </c>
      <c r="N17" s="78">
        <v>0</v>
      </c>
      <c r="O17" s="78">
        <v>6239.4258872</v>
      </c>
      <c r="P17" s="79">
        <v>4.0000000000000002E-4</v>
      </c>
      <c r="Q17" s="79">
        <v>1.3299999999999999E-2</v>
      </c>
      <c r="R17" s="79">
        <v>3.5999999999999999E-3</v>
      </c>
    </row>
    <row r="18" spans="2:18">
      <c r="B18" t="s">
        <v>157</v>
      </c>
      <c r="C18" t="s">
        <v>158</v>
      </c>
      <c r="D18" t="s">
        <v>149</v>
      </c>
      <c r="E18" t="s">
        <v>150</v>
      </c>
      <c r="G18" t="s">
        <v>159</v>
      </c>
      <c r="H18" s="78">
        <v>0.57999999999999996</v>
      </c>
      <c r="I18" t="s">
        <v>92</v>
      </c>
      <c r="J18" s="79">
        <v>1E-3</v>
      </c>
      <c r="K18" s="79">
        <v>1.4999999999999999E-2</v>
      </c>
      <c r="L18" s="78">
        <v>9730380</v>
      </c>
      <c r="M18" s="78">
        <v>100.23</v>
      </c>
      <c r="N18" s="78">
        <v>0</v>
      </c>
      <c r="O18" s="78">
        <v>9752.7598739999994</v>
      </c>
      <c r="P18" s="79">
        <v>5.9999999999999995E-4</v>
      </c>
      <c r="Q18" s="79">
        <v>2.0799999999999999E-2</v>
      </c>
      <c r="R18" s="79">
        <v>5.7000000000000002E-3</v>
      </c>
    </row>
    <row r="19" spans="2:18">
      <c r="B19" t="s">
        <v>160</v>
      </c>
      <c r="C19" t="s">
        <v>161</v>
      </c>
      <c r="D19" t="s">
        <v>149</v>
      </c>
      <c r="E19" t="s">
        <v>150</v>
      </c>
      <c r="G19" t="s">
        <v>162</v>
      </c>
      <c r="H19" s="78">
        <v>17.34</v>
      </c>
      <c r="I19" t="s">
        <v>92</v>
      </c>
      <c r="J19" s="79">
        <v>2.75E-2</v>
      </c>
      <c r="K19" s="79">
        <v>3.0000000000000001E-3</v>
      </c>
      <c r="L19" s="78">
        <v>3116236</v>
      </c>
      <c r="M19" s="78">
        <v>163.28</v>
      </c>
      <c r="N19" s="78">
        <v>0</v>
      </c>
      <c r="O19" s="78">
        <v>5088.1901408000003</v>
      </c>
      <c r="P19" s="79">
        <v>2.0000000000000001E-4</v>
      </c>
      <c r="Q19" s="79">
        <v>1.0800000000000001E-2</v>
      </c>
      <c r="R19" s="79">
        <v>3.0000000000000001E-3</v>
      </c>
    </row>
    <row r="20" spans="2:18">
      <c r="B20" t="s">
        <v>163</v>
      </c>
      <c r="C20" t="s">
        <v>164</v>
      </c>
      <c r="D20" t="s">
        <v>149</v>
      </c>
      <c r="E20" t="s">
        <v>150</v>
      </c>
      <c r="G20" t="s">
        <v>165</v>
      </c>
      <c r="H20" s="78">
        <v>12.9</v>
      </c>
      <c r="I20" t="s">
        <v>92</v>
      </c>
      <c r="J20" s="79">
        <v>0.04</v>
      </c>
      <c r="K20" s="79">
        <v>1.4E-3</v>
      </c>
      <c r="L20" s="78">
        <v>18271207</v>
      </c>
      <c r="M20" s="78">
        <v>196.5</v>
      </c>
      <c r="N20" s="78">
        <v>0</v>
      </c>
      <c r="O20" s="78">
        <v>35902.921755000003</v>
      </c>
      <c r="P20" s="79">
        <v>1.1000000000000001E-3</v>
      </c>
      <c r="Q20" s="79">
        <v>7.6499999999999999E-2</v>
      </c>
      <c r="R20" s="79">
        <v>2.0899999999999998E-2</v>
      </c>
    </row>
    <row r="21" spans="2:18">
      <c r="B21" t="s">
        <v>166</v>
      </c>
      <c r="C21" t="s">
        <v>167</v>
      </c>
      <c r="D21" t="s">
        <v>149</v>
      </c>
      <c r="E21" t="s">
        <v>150</v>
      </c>
      <c r="G21" t="s">
        <v>151</v>
      </c>
      <c r="H21" s="78">
        <v>2.42</v>
      </c>
      <c r="I21" t="s">
        <v>92</v>
      </c>
      <c r="J21" s="79">
        <v>2.75E-2</v>
      </c>
      <c r="K21" s="79">
        <v>1.2999999999999999E-3</v>
      </c>
      <c r="L21" s="78">
        <v>18052037</v>
      </c>
      <c r="M21" s="78">
        <v>111.99</v>
      </c>
      <c r="N21" s="78">
        <v>0</v>
      </c>
      <c r="O21" s="78">
        <v>20216.476236300001</v>
      </c>
      <c r="P21" s="79">
        <v>1.1000000000000001E-3</v>
      </c>
      <c r="Q21" s="79">
        <v>4.3099999999999999E-2</v>
      </c>
      <c r="R21" s="79">
        <v>1.18E-2</v>
      </c>
    </row>
    <row r="22" spans="2:18">
      <c r="B22" s="80" t="s">
        <v>168</v>
      </c>
      <c r="C22" s="16"/>
      <c r="D22" s="16"/>
      <c r="H22" s="82">
        <v>6.98</v>
      </c>
      <c r="K22" s="81">
        <v>9.1999999999999998E-3</v>
      </c>
      <c r="L22" s="82">
        <v>250156308</v>
      </c>
      <c r="N22" s="82">
        <v>0</v>
      </c>
      <c r="O22" s="82">
        <v>295626.30486909999</v>
      </c>
      <c r="Q22" s="81">
        <v>0.63</v>
      </c>
      <c r="R22" s="81">
        <v>0.17199999999999999</v>
      </c>
    </row>
    <row r="23" spans="2:18">
      <c r="B23" s="80" t="s">
        <v>169</v>
      </c>
      <c r="C23" s="16"/>
      <c r="D23" s="16"/>
      <c r="H23" s="82">
        <v>0.59</v>
      </c>
      <c r="K23" s="81">
        <v>2.2000000000000001E-3</v>
      </c>
      <c r="L23" s="82">
        <v>25000000</v>
      </c>
      <c r="N23" s="82">
        <v>0</v>
      </c>
      <c r="O23" s="82">
        <v>24967.5</v>
      </c>
      <c r="Q23" s="81">
        <v>5.3199999999999997E-2</v>
      </c>
      <c r="R23" s="81">
        <v>1.4500000000000001E-2</v>
      </c>
    </row>
    <row r="24" spans="2:18">
      <c r="B24" t="s">
        <v>170</v>
      </c>
      <c r="C24" t="s">
        <v>171</v>
      </c>
      <c r="D24" t="s">
        <v>149</v>
      </c>
      <c r="E24" t="s">
        <v>150</v>
      </c>
      <c r="G24" t="s">
        <v>172</v>
      </c>
      <c r="H24" s="78">
        <v>0.59</v>
      </c>
      <c r="I24" t="s">
        <v>92</v>
      </c>
      <c r="J24" s="79">
        <v>0</v>
      </c>
      <c r="K24" s="79">
        <v>2.2000000000000001E-3</v>
      </c>
      <c r="L24" s="78">
        <v>25000000</v>
      </c>
      <c r="M24" s="78">
        <v>99.87</v>
      </c>
      <c r="N24" s="78">
        <v>0</v>
      </c>
      <c r="O24" s="78">
        <v>24967.5</v>
      </c>
      <c r="P24" s="79">
        <v>2.8E-3</v>
      </c>
      <c r="Q24" s="79">
        <v>5.3199999999999997E-2</v>
      </c>
      <c r="R24" s="79">
        <v>1.4500000000000001E-2</v>
      </c>
    </row>
    <row r="25" spans="2:18">
      <c r="B25" s="80" t="s">
        <v>173</v>
      </c>
      <c r="C25" s="16"/>
      <c r="D25" s="16"/>
      <c r="H25" s="82">
        <v>7.58</v>
      </c>
      <c r="K25" s="81">
        <v>9.9000000000000008E-3</v>
      </c>
      <c r="L25" s="82">
        <v>224985095</v>
      </c>
      <c r="N25" s="82">
        <v>0</v>
      </c>
      <c r="O25" s="82">
        <v>270487.55762650003</v>
      </c>
      <c r="Q25" s="81">
        <v>0.57640000000000002</v>
      </c>
      <c r="R25" s="81">
        <v>0.15740000000000001</v>
      </c>
    </row>
    <row r="26" spans="2:18">
      <c r="B26" t="s">
        <v>174</v>
      </c>
      <c r="C26" t="s">
        <v>175</v>
      </c>
      <c r="D26" t="s">
        <v>149</v>
      </c>
      <c r="E26" t="s">
        <v>150</v>
      </c>
      <c r="G26" t="s">
        <v>176</v>
      </c>
      <c r="H26" s="78">
        <v>7.79</v>
      </c>
      <c r="I26" t="s">
        <v>92</v>
      </c>
      <c r="J26" s="79">
        <v>2.2499999999999999E-2</v>
      </c>
      <c r="K26" s="79">
        <v>1.01E-2</v>
      </c>
      <c r="L26" s="78">
        <v>14922860</v>
      </c>
      <c r="M26" s="78">
        <v>111.19</v>
      </c>
      <c r="N26" s="78">
        <v>0</v>
      </c>
      <c r="O26" s="78">
        <v>16592.728034</v>
      </c>
      <c r="P26" s="79">
        <v>1E-3</v>
      </c>
      <c r="Q26" s="79">
        <v>3.5400000000000001E-2</v>
      </c>
      <c r="R26" s="79">
        <v>9.7000000000000003E-3</v>
      </c>
    </row>
    <row r="27" spans="2:18">
      <c r="B27" t="s">
        <v>177</v>
      </c>
      <c r="C27" t="s">
        <v>178</v>
      </c>
      <c r="D27" t="s">
        <v>149</v>
      </c>
      <c r="E27" t="s">
        <v>150</v>
      </c>
      <c r="G27" t="s">
        <v>151</v>
      </c>
      <c r="H27" s="78">
        <v>1.79</v>
      </c>
      <c r="I27" t="s">
        <v>92</v>
      </c>
      <c r="J27" s="79">
        <v>5.5E-2</v>
      </c>
      <c r="K27" s="79">
        <v>3.5999999999999999E-3</v>
      </c>
      <c r="L27" s="78">
        <v>42201871</v>
      </c>
      <c r="M27" s="78">
        <v>110.31</v>
      </c>
      <c r="N27" s="78">
        <v>0</v>
      </c>
      <c r="O27" s="78">
        <v>46552.883900100001</v>
      </c>
      <c r="P27" s="79">
        <v>2.3999999999999998E-3</v>
      </c>
      <c r="Q27" s="79">
        <v>9.9199999999999997E-2</v>
      </c>
      <c r="R27" s="79">
        <v>2.7099999999999999E-2</v>
      </c>
    </row>
    <row r="28" spans="2:18">
      <c r="B28" t="s">
        <v>179</v>
      </c>
      <c r="C28" t="s">
        <v>180</v>
      </c>
      <c r="D28" t="s">
        <v>149</v>
      </c>
      <c r="E28" t="s">
        <v>150</v>
      </c>
      <c r="G28" t="s">
        <v>181</v>
      </c>
      <c r="H28" s="78">
        <v>18.809999999999999</v>
      </c>
      <c r="I28" t="s">
        <v>92</v>
      </c>
      <c r="J28" s="79">
        <v>3.7499999999999999E-2</v>
      </c>
      <c r="K28" s="79">
        <v>2.1299999999999999E-2</v>
      </c>
      <c r="L28" s="78">
        <v>13248018</v>
      </c>
      <c r="M28" s="78">
        <v>132.96</v>
      </c>
      <c r="N28" s="78">
        <v>0</v>
      </c>
      <c r="O28" s="78">
        <v>17614.564732800001</v>
      </c>
      <c r="P28" s="79">
        <v>8.0000000000000004E-4</v>
      </c>
      <c r="Q28" s="79">
        <v>3.7499999999999999E-2</v>
      </c>
      <c r="R28" s="79">
        <v>1.03E-2</v>
      </c>
    </row>
    <row r="29" spans="2:18">
      <c r="B29" t="s">
        <v>182</v>
      </c>
      <c r="C29" t="s">
        <v>183</v>
      </c>
      <c r="D29" t="s">
        <v>149</v>
      </c>
      <c r="E29" t="s">
        <v>150</v>
      </c>
      <c r="G29" t="s">
        <v>184</v>
      </c>
      <c r="H29" s="78">
        <v>1.07</v>
      </c>
      <c r="I29" t="s">
        <v>92</v>
      </c>
      <c r="J29" s="79">
        <v>0.01</v>
      </c>
      <c r="K29" s="79">
        <v>2.5000000000000001E-3</v>
      </c>
      <c r="L29" s="78">
        <v>45392186</v>
      </c>
      <c r="M29" s="78">
        <v>101.73</v>
      </c>
      <c r="N29" s="78">
        <v>0</v>
      </c>
      <c r="O29" s="78">
        <v>46177.4708178</v>
      </c>
      <c r="P29" s="79">
        <v>3.0999999999999999E-3</v>
      </c>
      <c r="Q29" s="79">
        <v>9.8400000000000001E-2</v>
      </c>
      <c r="R29" s="79">
        <v>2.69E-2</v>
      </c>
    </row>
    <row r="30" spans="2:18">
      <c r="B30" t="s">
        <v>185</v>
      </c>
      <c r="C30" t="s">
        <v>186</v>
      </c>
      <c r="D30" t="s">
        <v>149</v>
      </c>
      <c r="E30" t="s">
        <v>150</v>
      </c>
      <c r="G30" t="s">
        <v>151</v>
      </c>
      <c r="H30" s="78">
        <v>5.64</v>
      </c>
      <c r="I30" t="s">
        <v>92</v>
      </c>
      <c r="J30" s="79">
        <v>6.25E-2</v>
      </c>
      <c r="K30" s="79">
        <v>8.3000000000000001E-3</v>
      </c>
      <c r="L30" s="78">
        <v>20555916</v>
      </c>
      <c r="M30" s="78">
        <v>137.18</v>
      </c>
      <c r="N30" s="78">
        <v>0</v>
      </c>
      <c r="O30" s="78">
        <v>28198.605568800001</v>
      </c>
      <c r="P30" s="79">
        <v>1.1999999999999999E-3</v>
      </c>
      <c r="Q30" s="79">
        <v>6.0100000000000001E-2</v>
      </c>
      <c r="R30" s="79">
        <v>1.6400000000000001E-2</v>
      </c>
    </row>
    <row r="31" spans="2:18">
      <c r="B31" t="s">
        <v>187</v>
      </c>
      <c r="C31" t="s">
        <v>188</v>
      </c>
      <c r="D31" t="s">
        <v>149</v>
      </c>
      <c r="E31" t="s">
        <v>150</v>
      </c>
      <c r="G31" t="s">
        <v>189</v>
      </c>
      <c r="H31" s="78">
        <v>3.8</v>
      </c>
      <c r="I31" t="s">
        <v>92</v>
      </c>
      <c r="J31" s="79">
        <v>3.7499999999999999E-2</v>
      </c>
      <c r="K31" s="79">
        <v>5.4999999999999997E-3</v>
      </c>
      <c r="L31" s="78">
        <v>7250697</v>
      </c>
      <c r="M31" s="78">
        <v>112.64</v>
      </c>
      <c r="N31" s="78">
        <v>0</v>
      </c>
      <c r="O31" s="78">
        <v>8167.1851008000003</v>
      </c>
      <c r="P31" s="79">
        <v>4.0000000000000002E-4</v>
      </c>
      <c r="Q31" s="79">
        <v>1.7399999999999999E-2</v>
      </c>
      <c r="R31" s="79">
        <v>4.7999999999999996E-3</v>
      </c>
    </row>
    <row r="32" spans="2:18">
      <c r="B32" t="s">
        <v>190</v>
      </c>
      <c r="C32" t="s">
        <v>191</v>
      </c>
      <c r="D32" t="s">
        <v>149</v>
      </c>
      <c r="E32" t="s">
        <v>150</v>
      </c>
      <c r="G32" t="s">
        <v>192</v>
      </c>
      <c r="H32" s="78">
        <v>15.12</v>
      </c>
      <c r="I32" t="s">
        <v>92</v>
      </c>
      <c r="J32" s="79">
        <v>5.5E-2</v>
      </c>
      <c r="K32" s="79">
        <v>1.89E-2</v>
      </c>
      <c r="L32" s="78">
        <v>39412602</v>
      </c>
      <c r="M32" s="78">
        <v>165.1</v>
      </c>
      <c r="N32" s="78">
        <v>0</v>
      </c>
      <c r="O32" s="78">
        <v>65070.205902000002</v>
      </c>
      <c r="P32" s="79">
        <v>2.2000000000000001E-3</v>
      </c>
      <c r="Q32" s="79">
        <v>0.13869999999999999</v>
      </c>
      <c r="R32" s="79">
        <v>3.7900000000000003E-2</v>
      </c>
    </row>
    <row r="33" spans="2:18">
      <c r="B33" t="s">
        <v>193</v>
      </c>
      <c r="C33" t="s">
        <v>194</v>
      </c>
      <c r="D33" t="s">
        <v>149</v>
      </c>
      <c r="E33" t="s">
        <v>150</v>
      </c>
      <c r="G33" t="s">
        <v>195</v>
      </c>
      <c r="H33" s="78">
        <v>2.31</v>
      </c>
      <c r="I33" t="s">
        <v>92</v>
      </c>
      <c r="J33" s="79">
        <v>7.4999999999999997E-3</v>
      </c>
      <c r="K33" s="79">
        <v>4.1000000000000003E-3</v>
      </c>
      <c r="L33" s="78">
        <v>12804131</v>
      </c>
      <c r="M33" s="78">
        <v>101.3</v>
      </c>
      <c r="N33" s="78">
        <v>0</v>
      </c>
      <c r="O33" s="78">
        <v>12970.584703</v>
      </c>
      <c r="P33" s="79">
        <v>1.1999999999999999E-3</v>
      </c>
      <c r="Q33" s="79">
        <v>2.76E-2</v>
      </c>
      <c r="R33" s="79">
        <v>7.4999999999999997E-3</v>
      </c>
    </row>
    <row r="34" spans="2:18">
      <c r="B34" t="s">
        <v>196</v>
      </c>
      <c r="C34" t="s">
        <v>197</v>
      </c>
      <c r="D34" t="s">
        <v>149</v>
      </c>
      <c r="E34" t="s">
        <v>150</v>
      </c>
      <c r="G34" t="s">
        <v>198</v>
      </c>
      <c r="H34" s="78">
        <v>9.57</v>
      </c>
      <c r="I34" t="s">
        <v>92</v>
      </c>
      <c r="J34" s="79">
        <v>0.01</v>
      </c>
      <c r="K34" s="79">
        <v>1.0699999999999999E-2</v>
      </c>
      <c r="L34" s="78">
        <v>25309312</v>
      </c>
      <c r="M34" s="78">
        <v>99.3</v>
      </c>
      <c r="N34" s="78">
        <v>0</v>
      </c>
      <c r="O34" s="78">
        <v>25132.146816</v>
      </c>
      <c r="P34" s="79">
        <v>4.7000000000000002E-3</v>
      </c>
      <c r="Q34" s="79">
        <v>5.3600000000000002E-2</v>
      </c>
      <c r="R34" s="79">
        <v>1.46E-2</v>
      </c>
    </row>
    <row r="35" spans="2:18">
      <c r="B35" t="s">
        <v>199</v>
      </c>
      <c r="C35" t="s">
        <v>200</v>
      </c>
      <c r="D35" t="s">
        <v>149</v>
      </c>
      <c r="E35" t="s">
        <v>150</v>
      </c>
      <c r="G35" t="s">
        <v>201</v>
      </c>
      <c r="H35" s="78">
        <v>2.63</v>
      </c>
      <c r="I35" t="s">
        <v>92</v>
      </c>
      <c r="J35" s="79">
        <v>1.2500000000000001E-2</v>
      </c>
      <c r="K35" s="79">
        <v>4.4000000000000003E-3</v>
      </c>
      <c r="L35" s="78">
        <v>2287502</v>
      </c>
      <c r="M35" s="78">
        <v>102.56</v>
      </c>
      <c r="N35" s="78">
        <v>0</v>
      </c>
      <c r="O35" s="78">
        <v>2346.0620512</v>
      </c>
      <c r="P35" s="79">
        <v>2.0000000000000001E-4</v>
      </c>
      <c r="Q35" s="79">
        <v>5.0000000000000001E-3</v>
      </c>
      <c r="R35" s="79">
        <v>1.4E-3</v>
      </c>
    </row>
    <row r="36" spans="2:18">
      <c r="B36" t="s">
        <v>202</v>
      </c>
      <c r="C36" t="s">
        <v>203</v>
      </c>
      <c r="D36" t="s">
        <v>149</v>
      </c>
      <c r="E36" t="s">
        <v>150</v>
      </c>
      <c r="G36" t="s">
        <v>204</v>
      </c>
      <c r="H36" s="78">
        <v>3.58</v>
      </c>
      <c r="I36" t="s">
        <v>92</v>
      </c>
      <c r="J36" s="79">
        <v>1.4999999999999999E-2</v>
      </c>
      <c r="K36" s="79">
        <v>5.1999999999999998E-3</v>
      </c>
      <c r="L36" s="78">
        <v>1600000</v>
      </c>
      <c r="M36" s="78">
        <v>104.07</v>
      </c>
      <c r="N36" s="78">
        <v>0</v>
      </c>
      <c r="O36" s="78">
        <v>1665.12</v>
      </c>
      <c r="P36" s="79">
        <v>1E-4</v>
      </c>
      <c r="Q36" s="79">
        <v>3.5000000000000001E-3</v>
      </c>
      <c r="R36" s="79">
        <v>1E-3</v>
      </c>
    </row>
    <row r="37" spans="2:18">
      <c r="B37" s="80" t="s">
        <v>205</v>
      </c>
      <c r="C37" s="16"/>
      <c r="D37" s="16"/>
      <c r="H37" s="82">
        <v>0.16</v>
      </c>
      <c r="K37" s="81">
        <v>8.0000000000000004E-4</v>
      </c>
      <c r="L37" s="82">
        <v>171213</v>
      </c>
      <c r="N37" s="82">
        <v>0</v>
      </c>
      <c r="O37" s="82">
        <v>171.24724259999999</v>
      </c>
      <c r="Q37" s="81">
        <v>4.0000000000000002E-4</v>
      </c>
      <c r="R37" s="81">
        <v>1E-4</v>
      </c>
    </row>
    <row r="38" spans="2:18">
      <c r="B38" t="s">
        <v>206</v>
      </c>
      <c r="C38" t="s">
        <v>207</v>
      </c>
      <c r="D38" t="s">
        <v>149</v>
      </c>
      <c r="E38" t="s">
        <v>150</v>
      </c>
      <c r="G38" t="s">
        <v>208</v>
      </c>
      <c r="H38" s="78">
        <v>0.16</v>
      </c>
      <c r="I38" t="s">
        <v>92</v>
      </c>
      <c r="J38" s="79">
        <v>1.6000000000000001E-3</v>
      </c>
      <c r="K38" s="79">
        <v>8.0000000000000004E-4</v>
      </c>
      <c r="L38" s="78">
        <v>171213</v>
      </c>
      <c r="M38" s="78">
        <v>100.02</v>
      </c>
      <c r="N38" s="78">
        <v>0</v>
      </c>
      <c r="O38" s="78">
        <v>171.24724259999999</v>
      </c>
      <c r="P38" s="79">
        <v>0</v>
      </c>
      <c r="Q38" s="79">
        <v>4.0000000000000002E-4</v>
      </c>
      <c r="R38" s="79">
        <v>1E-4</v>
      </c>
    </row>
    <row r="39" spans="2:18">
      <c r="B39" s="80" t="s">
        <v>209</v>
      </c>
      <c r="C39" s="16"/>
      <c r="D39" s="16"/>
      <c r="H39" s="82">
        <v>0</v>
      </c>
      <c r="K39" s="81">
        <v>0</v>
      </c>
      <c r="L39" s="82">
        <v>0</v>
      </c>
      <c r="N39" s="82">
        <v>0</v>
      </c>
      <c r="O39" s="82">
        <v>0</v>
      </c>
      <c r="Q39" s="81">
        <v>0</v>
      </c>
      <c r="R39" s="81">
        <v>0</v>
      </c>
    </row>
    <row r="40" spans="2:18">
      <c r="B40" t="s">
        <v>117</v>
      </c>
      <c r="C40" t="s">
        <v>117</v>
      </c>
      <c r="D40" s="16"/>
      <c r="E40" t="s">
        <v>117</v>
      </c>
      <c r="H40" s="78">
        <v>0</v>
      </c>
      <c r="I40" t="s">
        <v>117</v>
      </c>
      <c r="J40" s="79">
        <v>0</v>
      </c>
      <c r="K40" s="79">
        <v>0</v>
      </c>
      <c r="L40" s="78">
        <v>0</v>
      </c>
      <c r="M40" s="78">
        <v>0</v>
      </c>
      <c r="O40" s="78">
        <v>0</v>
      </c>
      <c r="P40" s="79">
        <v>0</v>
      </c>
      <c r="Q40" s="79">
        <v>0</v>
      </c>
      <c r="R40" s="79">
        <v>0</v>
      </c>
    </row>
    <row r="41" spans="2:18">
      <c r="B41" s="80" t="s">
        <v>121</v>
      </c>
      <c r="C41" s="16"/>
      <c r="D41" s="16"/>
      <c r="H41" s="82">
        <v>0</v>
      </c>
      <c r="K41" s="81">
        <v>0</v>
      </c>
      <c r="L41" s="82">
        <v>0</v>
      </c>
      <c r="N41" s="82">
        <v>0</v>
      </c>
      <c r="O41" s="82">
        <v>0</v>
      </c>
      <c r="Q41" s="81">
        <v>0</v>
      </c>
      <c r="R41" s="81">
        <v>0</v>
      </c>
    </row>
    <row r="42" spans="2:18">
      <c r="B42" s="80" t="s">
        <v>210</v>
      </c>
      <c r="C42" s="16"/>
      <c r="D42" s="16"/>
      <c r="H42" s="82">
        <v>0</v>
      </c>
      <c r="K42" s="81">
        <v>0</v>
      </c>
      <c r="L42" s="82">
        <v>0</v>
      </c>
      <c r="N42" s="82">
        <v>0</v>
      </c>
      <c r="O42" s="82">
        <v>0</v>
      </c>
      <c r="Q42" s="81">
        <v>0</v>
      </c>
      <c r="R42" s="81">
        <v>0</v>
      </c>
    </row>
    <row r="43" spans="2:18">
      <c r="B43" t="s">
        <v>117</v>
      </c>
      <c r="C43" t="s">
        <v>117</v>
      </c>
      <c r="D43" s="16"/>
      <c r="E43" t="s">
        <v>117</v>
      </c>
      <c r="H43" s="78">
        <v>0</v>
      </c>
      <c r="I43" t="s">
        <v>117</v>
      </c>
      <c r="J43" s="79">
        <v>0</v>
      </c>
      <c r="K43" s="79">
        <v>0</v>
      </c>
      <c r="L43" s="78">
        <v>0</v>
      </c>
      <c r="M43" s="78">
        <v>0</v>
      </c>
      <c r="O43" s="78">
        <v>0</v>
      </c>
      <c r="P43" s="79">
        <v>0</v>
      </c>
      <c r="Q43" s="79">
        <v>0</v>
      </c>
      <c r="R43" s="79">
        <v>0</v>
      </c>
    </row>
    <row r="44" spans="2:18">
      <c r="B44" s="80" t="s">
        <v>211</v>
      </c>
      <c r="C44" s="16"/>
      <c r="D44" s="16"/>
      <c r="H44" s="82">
        <v>0</v>
      </c>
      <c r="K44" s="81">
        <v>0</v>
      </c>
      <c r="L44" s="82">
        <v>0</v>
      </c>
      <c r="N44" s="82">
        <v>0</v>
      </c>
      <c r="O44" s="82">
        <v>0</v>
      </c>
      <c r="Q44" s="81">
        <v>0</v>
      </c>
      <c r="R44" s="81">
        <v>0</v>
      </c>
    </row>
    <row r="45" spans="2:18">
      <c r="B45" t="s">
        <v>117</v>
      </c>
      <c r="C45" t="s">
        <v>117</v>
      </c>
      <c r="D45" s="16"/>
      <c r="E45" t="s">
        <v>117</v>
      </c>
      <c r="H45" s="78">
        <v>0</v>
      </c>
      <c r="I45" t="s">
        <v>117</v>
      </c>
      <c r="J45" s="79">
        <v>0</v>
      </c>
      <c r="K45" s="79">
        <v>0</v>
      </c>
      <c r="L45" s="78">
        <v>0</v>
      </c>
      <c r="M45" s="78">
        <v>0</v>
      </c>
      <c r="O45" s="78">
        <v>0</v>
      </c>
      <c r="P45" s="79">
        <v>0</v>
      </c>
      <c r="Q45" s="79">
        <v>0</v>
      </c>
      <c r="R45" s="79">
        <v>0</v>
      </c>
    </row>
    <row r="46" spans="2:18">
      <c r="B46" t="s">
        <v>212</v>
      </c>
      <c r="C46" s="16"/>
      <c r="D46" s="16"/>
    </row>
    <row r="47" spans="2:18">
      <c r="B47" t="s">
        <v>213</v>
      </c>
      <c r="C47" s="16"/>
      <c r="D47" s="16"/>
    </row>
    <row r="48" spans="2:18">
      <c r="B48" t="s">
        <v>214</v>
      </c>
      <c r="C48" s="16"/>
      <c r="D48" s="16"/>
    </row>
    <row r="49" spans="2:4">
      <c r="B49" t="s">
        <v>215</v>
      </c>
      <c r="C49" s="16"/>
      <c r="D49" s="16"/>
    </row>
    <row r="50" spans="2:4">
      <c r="C50" s="16"/>
      <c r="D50" s="16"/>
    </row>
    <row r="51" spans="2:4">
      <c r="C51" s="16"/>
      <c r="D51" s="16"/>
    </row>
    <row r="52" spans="2:4">
      <c r="C52" s="16"/>
      <c r="D52" s="16"/>
    </row>
    <row r="53" spans="2:4">
      <c r="C53" s="16"/>
      <c r="D53" s="16"/>
    </row>
    <row r="54" spans="2:4">
      <c r="C54" s="16"/>
      <c r="D54" s="16"/>
    </row>
    <row r="55" spans="2:4">
      <c r="C55" s="16"/>
      <c r="D55" s="16"/>
    </row>
    <row r="56" spans="2:4">
      <c r="C56" s="16"/>
      <c r="D56" s="16"/>
    </row>
    <row r="57" spans="2:4">
      <c r="C57" s="16"/>
      <c r="D57" s="16"/>
    </row>
    <row r="58" spans="2:4">
      <c r="C58" s="16"/>
      <c r="D58" s="16"/>
    </row>
    <row r="59" spans="2:4">
      <c r="C59" s="16"/>
      <c r="D59" s="16"/>
    </row>
    <row r="60" spans="2:4">
      <c r="C60" s="16"/>
      <c r="D60" s="16"/>
    </row>
    <row r="61" spans="2:4">
      <c r="C61" s="16"/>
      <c r="D61" s="16"/>
    </row>
    <row r="62" spans="2:4">
      <c r="C62" s="16"/>
      <c r="D62" s="16"/>
    </row>
    <row r="63" spans="2:4">
      <c r="C63" s="16"/>
      <c r="D63" s="16"/>
    </row>
    <row r="64" spans="2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</v>
      </c>
    </row>
    <row r="2" spans="2:23">
      <c r="B2" s="2" t="s">
        <v>2</v>
      </c>
      <c r="C2" t="s">
        <v>3</v>
      </c>
    </row>
    <row r="3" spans="2:23">
      <c r="B3" s="2" t="s">
        <v>4</v>
      </c>
      <c r="C3" t="s">
        <v>5</v>
      </c>
    </row>
    <row r="4" spans="2:23">
      <c r="B4" s="2" t="s">
        <v>6</v>
      </c>
      <c r="C4" t="s">
        <v>7</v>
      </c>
    </row>
    <row r="5" spans="2:23">
      <c r="B5" s="75" t="s">
        <v>8</v>
      </c>
      <c r="C5" t="s">
        <v>9</v>
      </c>
    </row>
    <row r="7" spans="2:23" ht="26.25" customHeight="1">
      <c r="B7" s="99" t="s">
        <v>2006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2:23" s="19" customFormat="1" ht="63">
      <c r="B8" s="4" t="s">
        <v>1524</v>
      </c>
      <c r="C8" s="28" t="s">
        <v>66</v>
      </c>
      <c r="D8" s="28" t="s">
        <v>218</v>
      </c>
      <c r="E8" s="28" t="s">
        <v>68</v>
      </c>
      <c r="F8" s="28" t="s">
        <v>69</v>
      </c>
      <c r="G8" s="28" t="s">
        <v>127</v>
      </c>
      <c r="H8" s="28" t="s">
        <v>128</v>
      </c>
      <c r="I8" s="28" t="s">
        <v>70</v>
      </c>
      <c r="J8" s="28" t="s">
        <v>71</v>
      </c>
      <c r="K8" s="28" t="s">
        <v>2000</v>
      </c>
      <c r="L8" s="28" t="s">
        <v>129</v>
      </c>
      <c r="M8" s="28" t="s">
        <v>2002</v>
      </c>
      <c r="N8" s="28" t="s">
        <v>219</v>
      </c>
      <c r="O8" s="28" t="s">
        <v>74</v>
      </c>
      <c r="P8" s="36" t="s">
        <v>133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134</v>
      </c>
      <c r="H9" s="31" t="s">
        <v>135</v>
      </c>
      <c r="I9" s="31"/>
      <c r="J9" s="31" t="s">
        <v>14</v>
      </c>
      <c r="K9" s="31" t="s">
        <v>14</v>
      </c>
      <c r="L9" s="31" t="s">
        <v>136</v>
      </c>
      <c r="M9" s="31" t="s">
        <v>13</v>
      </c>
      <c r="N9" s="31" t="s">
        <v>14</v>
      </c>
      <c r="O9" s="31" t="s">
        <v>14</v>
      </c>
      <c r="P9" s="32" t="s">
        <v>14</v>
      </c>
    </row>
    <row r="10" spans="2:23" s="23" customFormat="1" ht="18" customHeight="1">
      <c r="B10" s="22"/>
      <c r="C10" s="7" t="s">
        <v>16</v>
      </c>
      <c r="D10" s="7" t="s">
        <v>17</v>
      </c>
      <c r="E10" s="7" t="s">
        <v>76</v>
      </c>
      <c r="F10" s="7" t="s">
        <v>77</v>
      </c>
      <c r="G10" s="7" t="s">
        <v>78</v>
      </c>
      <c r="H10" s="7" t="s">
        <v>79</v>
      </c>
      <c r="I10" s="7" t="s">
        <v>80</v>
      </c>
      <c r="J10" s="7" t="s">
        <v>81</v>
      </c>
      <c r="K10" s="7" t="s">
        <v>82</v>
      </c>
      <c r="L10" s="7" t="s">
        <v>83</v>
      </c>
      <c r="M10" s="7" t="s">
        <v>138</v>
      </c>
      <c r="N10" s="7" t="s">
        <v>139</v>
      </c>
      <c r="O10" s="7" t="s">
        <v>140</v>
      </c>
      <c r="P10" s="34" t="s">
        <v>141</v>
      </c>
      <c r="Q10" s="35"/>
    </row>
    <row r="11" spans="2:23" s="23" customFormat="1" ht="18" customHeight="1">
      <c r="B11" s="24" t="s">
        <v>2007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85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1585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117</v>
      </c>
      <c r="C14" t="s">
        <v>117</v>
      </c>
      <c r="D14" t="s">
        <v>117</v>
      </c>
      <c r="E14" t="s">
        <v>117</v>
      </c>
      <c r="F14" s="15"/>
      <c r="G14" s="15"/>
      <c r="H14" s="78">
        <v>0</v>
      </c>
      <c r="I14" t="s">
        <v>117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1586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117</v>
      </c>
      <c r="C16" t="s">
        <v>117</v>
      </c>
      <c r="D16" t="s">
        <v>117</v>
      </c>
      <c r="E16" t="s">
        <v>117</v>
      </c>
      <c r="F16" s="15"/>
      <c r="G16" s="15"/>
      <c r="H16" s="78">
        <v>0</v>
      </c>
      <c r="I16" t="s">
        <v>117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225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117</v>
      </c>
      <c r="C18" t="s">
        <v>117</v>
      </c>
      <c r="D18" t="s">
        <v>117</v>
      </c>
      <c r="E18" t="s">
        <v>117</v>
      </c>
      <c r="F18" s="15"/>
      <c r="G18" s="15"/>
      <c r="H18" s="78">
        <v>0</v>
      </c>
      <c r="I18" t="s">
        <v>117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817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117</v>
      </c>
      <c r="C20" t="s">
        <v>117</v>
      </c>
      <c r="D20" t="s">
        <v>117</v>
      </c>
      <c r="E20" t="s">
        <v>117</v>
      </c>
      <c r="F20" s="15"/>
      <c r="G20" s="15"/>
      <c r="H20" s="78">
        <v>0</v>
      </c>
      <c r="I20" t="s">
        <v>117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121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226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117</v>
      </c>
      <c r="C23" t="s">
        <v>117</v>
      </c>
      <c r="D23" t="s">
        <v>117</v>
      </c>
      <c r="E23" t="s">
        <v>117</v>
      </c>
      <c r="H23" s="78">
        <v>0</v>
      </c>
      <c r="I23" t="s">
        <v>117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227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117</v>
      </c>
      <c r="C25" t="s">
        <v>117</v>
      </c>
      <c r="D25" t="s">
        <v>117</v>
      </c>
      <c r="E25" t="s">
        <v>117</v>
      </c>
      <c r="H25" s="78">
        <v>0</v>
      </c>
      <c r="I25" t="s">
        <v>117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123</v>
      </c>
      <c r="D26" s="16"/>
    </row>
    <row r="27" spans="2:23">
      <c r="B27" t="s">
        <v>212</v>
      </c>
      <c r="D27" s="16"/>
    </row>
    <row r="28" spans="2:23">
      <c r="B28" t="s">
        <v>213</v>
      </c>
      <c r="D28" s="16"/>
    </row>
    <row r="29" spans="2:23">
      <c r="B29" t="s">
        <v>214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</v>
      </c>
    </row>
    <row r="2" spans="2:68">
      <c r="B2" s="2" t="s">
        <v>2</v>
      </c>
      <c r="C2" t="s">
        <v>3</v>
      </c>
    </row>
    <row r="3" spans="2:68">
      <c r="B3" s="2" t="s">
        <v>4</v>
      </c>
      <c r="C3" t="s">
        <v>5</v>
      </c>
    </row>
    <row r="4" spans="2:68">
      <c r="B4" s="2" t="s">
        <v>6</v>
      </c>
      <c r="C4" t="s">
        <v>7</v>
      </c>
    </row>
    <row r="5" spans="2:68">
      <c r="B5" s="75" t="s">
        <v>8</v>
      </c>
      <c r="C5" t="s">
        <v>9</v>
      </c>
    </row>
    <row r="6" spans="2:68" ht="26.25" customHeight="1">
      <c r="B6" s="94" t="s">
        <v>124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  <c r="BP6" s="19"/>
    </row>
    <row r="7" spans="2:68" ht="26.25" customHeight="1">
      <c r="B7" s="94" t="s">
        <v>216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K7" s="19"/>
      <c r="BP7" s="19"/>
    </row>
    <row r="8" spans="2:68" s="19" customFormat="1" ht="63">
      <c r="B8" s="37" t="s">
        <v>65</v>
      </c>
      <c r="C8" s="18" t="s">
        <v>66</v>
      </c>
      <c r="D8" s="18" t="s">
        <v>126</v>
      </c>
      <c r="E8" s="18" t="s">
        <v>217</v>
      </c>
      <c r="F8" s="18" t="s">
        <v>67</v>
      </c>
      <c r="G8" s="18" t="s">
        <v>218</v>
      </c>
      <c r="H8" s="18" t="s">
        <v>68</v>
      </c>
      <c r="I8" s="18" t="s">
        <v>69</v>
      </c>
      <c r="J8" s="18" t="s">
        <v>127</v>
      </c>
      <c r="K8" s="18" t="s">
        <v>128</v>
      </c>
      <c r="L8" s="18" t="s">
        <v>70</v>
      </c>
      <c r="M8" s="18" t="s">
        <v>71</v>
      </c>
      <c r="N8" s="18" t="s">
        <v>72</v>
      </c>
      <c r="O8" s="18" t="s">
        <v>129</v>
      </c>
      <c r="P8" s="18" t="s">
        <v>130</v>
      </c>
      <c r="Q8" s="38" t="s">
        <v>131</v>
      </c>
      <c r="R8" s="18" t="s">
        <v>73</v>
      </c>
      <c r="S8" s="18" t="s">
        <v>219</v>
      </c>
      <c r="T8" s="18" t="s">
        <v>74</v>
      </c>
      <c r="U8" s="39" t="s">
        <v>133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134</v>
      </c>
      <c r="K9" s="21" t="s">
        <v>135</v>
      </c>
      <c r="L9" s="21"/>
      <c r="M9" s="21" t="s">
        <v>14</v>
      </c>
      <c r="N9" s="21" t="s">
        <v>14</v>
      </c>
      <c r="O9" s="21" t="s">
        <v>136</v>
      </c>
      <c r="P9" s="21"/>
      <c r="Q9" s="21" t="s">
        <v>137</v>
      </c>
      <c r="R9" s="21" t="s">
        <v>13</v>
      </c>
      <c r="S9" s="21" t="s">
        <v>14</v>
      </c>
      <c r="T9" s="21" t="s">
        <v>14</v>
      </c>
      <c r="U9" s="41" t="s">
        <v>14</v>
      </c>
      <c r="BK9" s="16"/>
      <c r="BM9" s="16"/>
      <c r="BP9" s="23"/>
    </row>
    <row r="10" spans="2:68" s="23" customFormat="1" ht="18" customHeight="1">
      <c r="B10" s="42"/>
      <c r="C10" s="7" t="s">
        <v>16</v>
      </c>
      <c r="D10" s="7" t="s">
        <v>17</v>
      </c>
      <c r="E10" s="7" t="s">
        <v>76</v>
      </c>
      <c r="F10" s="7" t="s">
        <v>77</v>
      </c>
      <c r="G10" s="7" t="s">
        <v>78</v>
      </c>
      <c r="H10" s="7" t="s">
        <v>79</v>
      </c>
      <c r="I10" s="7" t="s">
        <v>80</v>
      </c>
      <c r="J10" s="7" t="s">
        <v>81</v>
      </c>
      <c r="K10" s="7" t="s">
        <v>82</v>
      </c>
      <c r="L10" s="7" t="s">
        <v>83</v>
      </c>
      <c r="M10" s="7" t="s">
        <v>138</v>
      </c>
      <c r="N10" s="7" t="s">
        <v>139</v>
      </c>
      <c r="O10" s="7" t="s">
        <v>140</v>
      </c>
      <c r="P10" s="7" t="s">
        <v>141</v>
      </c>
      <c r="Q10" s="7" t="s">
        <v>142</v>
      </c>
      <c r="R10" s="7" t="s">
        <v>143</v>
      </c>
      <c r="S10" s="7" t="s">
        <v>220</v>
      </c>
      <c r="T10" s="25" t="s">
        <v>221</v>
      </c>
      <c r="U10" s="43" t="s">
        <v>222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223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85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224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117</v>
      </c>
      <c r="C14" t="s">
        <v>117</v>
      </c>
      <c r="D14" s="16"/>
      <c r="E14" s="16"/>
      <c r="F14" s="16"/>
      <c r="G14" t="s">
        <v>117</v>
      </c>
      <c r="H14" t="s">
        <v>117</v>
      </c>
      <c r="K14" s="78">
        <v>0</v>
      </c>
      <c r="L14" t="s">
        <v>117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168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117</v>
      </c>
      <c r="C16" t="s">
        <v>117</v>
      </c>
      <c r="D16" s="16"/>
      <c r="E16" s="16"/>
      <c r="F16" s="16"/>
      <c r="G16" t="s">
        <v>117</v>
      </c>
      <c r="H16" t="s">
        <v>117</v>
      </c>
      <c r="K16" s="78">
        <v>0</v>
      </c>
      <c r="L16" t="s">
        <v>117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225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117</v>
      </c>
      <c r="C18" t="s">
        <v>117</v>
      </c>
      <c r="D18" s="16"/>
      <c r="E18" s="16"/>
      <c r="F18" s="16"/>
      <c r="G18" t="s">
        <v>117</v>
      </c>
      <c r="H18" t="s">
        <v>117</v>
      </c>
      <c r="K18" s="78">
        <v>0</v>
      </c>
      <c r="L18" t="s">
        <v>117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121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226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117</v>
      </c>
      <c r="C21" t="s">
        <v>117</v>
      </c>
      <c r="D21" s="16"/>
      <c r="E21" s="16"/>
      <c r="F21" s="16"/>
      <c r="G21" t="s">
        <v>117</v>
      </c>
      <c r="H21" t="s">
        <v>117</v>
      </c>
      <c r="K21" s="78">
        <v>0</v>
      </c>
      <c r="L21" t="s">
        <v>117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227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117</v>
      </c>
      <c r="C23" t="s">
        <v>117</v>
      </c>
      <c r="D23" s="16"/>
      <c r="E23" s="16"/>
      <c r="F23" s="16"/>
      <c r="G23" t="s">
        <v>117</v>
      </c>
      <c r="H23" t="s">
        <v>117</v>
      </c>
      <c r="K23" s="78">
        <v>0</v>
      </c>
      <c r="L23" t="s">
        <v>117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123</v>
      </c>
      <c r="C24" s="16"/>
      <c r="D24" s="16"/>
      <c r="E24" s="16"/>
      <c r="F24" s="16"/>
      <c r="G24" s="16"/>
    </row>
    <row r="25" spans="2:21">
      <c r="B25" t="s">
        <v>212</v>
      </c>
      <c r="C25" s="16"/>
      <c r="D25" s="16"/>
      <c r="E25" s="16"/>
      <c r="F25" s="16"/>
      <c r="G25" s="16"/>
    </row>
    <row r="26" spans="2:21">
      <c r="B26" t="s">
        <v>213</v>
      </c>
      <c r="C26" s="16"/>
      <c r="D26" s="16"/>
      <c r="E26" s="16"/>
      <c r="F26" s="16"/>
      <c r="G26" s="16"/>
    </row>
    <row r="27" spans="2:21">
      <c r="B27" t="s">
        <v>214</v>
      </c>
      <c r="C27" s="16"/>
      <c r="D27" s="16"/>
      <c r="E27" s="16"/>
      <c r="F27" s="16"/>
      <c r="G27" s="16"/>
    </row>
    <row r="28" spans="2:21">
      <c r="B28" t="s">
        <v>215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</v>
      </c>
    </row>
    <row r="2" spans="2:66">
      <c r="B2" s="2" t="s">
        <v>2</v>
      </c>
      <c r="C2" t="s">
        <v>3</v>
      </c>
    </row>
    <row r="3" spans="2:66">
      <c r="B3" s="2" t="s">
        <v>4</v>
      </c>
      <c r="C3" t="s">
        <v>5</v>
      </c>
    </row>
    <row r="4" spans="2:66">
      <c r="B4" s="2" t="s">
        <v>6</v>
      </c>
      <c r="C4" t="s">
        <v>7</v>
      </c>
    </row>
    <row r="5" spans="2:66">
      <c r="B5" s="75" t="s">
        <v>8</v>
      </c>
      <c r="C5" t="s">
        <v>9</v>
      </c>
    </row>
    <row r="6" spans="2:66" ht="26.25" customHeight="1">
      <c r="B6" s="99" t="s">
        <v>124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1"/>
    </row>
    <row r="7" spans="2:66" ht="26.25" customHeight="1">
      <c r="B7" s="99" t="s">
        <v>228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1"/>
      <c r="BN7" s="19"/>
    </row>
    <row r="8" spans="2:66" s="19" customFormat="1" ht="63">
      <c r="B8" s="4" t="s">
        <v>65</v>
      </c>
      <c r="C8" s="28" t="s">
        <v>66</v>
      </c>
      <c r="D8" s="28" t="s">
        <v>126</v>
      </c>
      <c r="E8" s="28" t="s">
        <v>217</v>
      </c>
      <c r="F8" s="28" t="s">
        <v>67</v>
      </c>
      <c r="G8" s="28" t="s">
        <v>218</v>
      </c>
      <c r="H8" s="28" t="s">
        <v>68</v>
      </c>
      <c r="I8" s="28" t="s">
        <v>69</v>
      </c>
      <c r="J8" s="28" t="s">
        <v>127</v>
      </c>
      <c r="K8" s="28" t="s">
        <v>128</v>
      </c>
      <c r="L8" s="28" t="s">
        <v>70</v>
      </c>
      <c r="M8" s="28" t="s">
        <v>71</v>
      </c>
      <c r="N8" s="28" t="s">
        <v>72</v>
      </c>
      <c r="O8" s="18" t="s">
        <v>129</v>
      </c>
      <c r="P8" s="28" t="s">
        <v>130</v>
      </c>
      <c r="Q8" s="38" t="s">
        <v>131</v>
      </c>
      <c r="R8" s="28" t="s">
        <v>73</v>
      </c>
      <c r="S8" s="18" t="s">
        <v>219</v>
      </c>
      <c r="T8" s="28" t="s">
        <v>74</v>
      </c>
      <c r="U8" s="28" t="s">
        <v>133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134</v>
      </c>
      <c r="K9" s="31" t="s">
        <v>135</v>
      </c>
      <c r="L9" s="31"/>
      <c r="M9" s="31" t="s">
        <v>14</v>
      </c>
      <c r="N9" s="31" t="s">
        <v>14</v>
      </c>
      <c r="O9" s="31" t="s">
        <v>136</v>
      </c>
      <c r="P9" s="31"/>
      <c r="Q9" s="21" t="s">
        <v>137</v>
      </c>
      <c r="R9" s="31" t="s">
        <v>13</v>
      </c>
      <c r="S9" s="21" t="s">
        <v>14</v>
      </c>
      <c r="T9" s="45" t="s">
        <v>14</v>
      </c>
      <c r="U9" s="45" t="s">
        <v>14</v>
      </c>
      <c r="BI9" s="16"/>
      <c r="BJ9" s="16"/>
      <c r="BK9" s="16"/>
      <c r="BN9" s="23"/>
    </row>
    <row r="10" spans="2:66" s="23" customFormat="1" ht="18" customHeight="1">
      <c r="B10" s="22"/>
      <c r="C10" s="7" t="s">
        <v>16</v>
      </c>
      <c r="D10" s="7" t="s">
        <v>17</v>
      </c>
      <c r="E10" s="7" t="s">
        <v>76</v>
      </c>
      <c r="F10" s="7" t="s">
        <v>77</v>
      </c>
      <c r="G10" s="7" t="s">
        <v>78</v>
      </c>
      <c r="H10" s="7" t="s">
        <v>79</v>
      </c>
      <c r="I10" s="7" t="s">
        <v>80</v>
      </c>
      <c r="J10" s="7" t="s">
        <v>81</v>
      </c>
      <c r="K10" s="7" t="s">
        <v>82</v>
      </c>
      <c r="L10" s="7" t="s">
        <v>83</v>
      </c>
      <c r="M10" s="7" t="s">
        <v>138</v>
      </c>
      <c r="N10" s="7" t="s">
        <v>139</v>
      </c>
      <c r="O10" s="7" t="s">
        <v>140</v>
      </c>
      <c r="P10" s="33" t="s">
        <v>141</v>
      </c>
      <c r="Q10" s="7" t="s">
        <v>142</v>
      </c>
      <c r="R10" s="7" t="s">
        <v>143</v>
      </c>
      <c r="S10" s="7" t="s">
        <v>220</v>
      </c>
      <c r="T10" s="7" t="s">
        <v>221</v>
      </c>
      <c r="U10" s="34" t="s">
        <v>222</v>
      </c>
      <c r="V10" s="35"/>
      <c r="BI10" s="16"/>
      <c r="BJ10" s="19"/>
      <c r="BK10" s="16"/>
    </row>
    <row r="11" spans="2:66" s="23" customFormat="1" ht="18" customHeight="1">
      <c r="B11" s="24" t="s">
        <v>229</v>
      </c>
      <c r="C11" s="7"/>
      <c r="D11" s="7"/>
      <c r="E11" s="7"/>
      <c r="F11" s="7"/>
      <c r="G11" s="7"/>
      <c r="H11" s="7"/>
      <c r="I11" s="7"/>
      <c r="J11" s="7"/>
      <c r="K11" s="76">
        <v>3.45</v>
      </c>
      <c r="L11" s="7"/>
      <c r="M11" s="7"/>
      <c r="N11" s="77">
        <v>4.24E-2</v>
      </c>
      <c r="O11" s="76">
        <v>345629762.36000001</v>
      </c>
      <c r="P11" s="33"/>
      <c r="Q11" s="76">
        <v>1176.5522599999999</v>
      </c>
      <c r="R11" s="76">
        <v>358124.4025326345</v>
      </c>
      <c r="S11" s="7"/>
      <c r="T11" s="77">
        <v>1</v>
      </c>
      <c r="U11" s="77">
        <v>0.2084</v>
      </c>
      <c r="V11" s="35"/>
      <c r="BI11" s="16"/>
      <c r="BJ11" s="19"/>
      <c r="BK11" s="16"/>
      <c r="BN11" s="16"/>
    </row>
    <row r="12" spans="2:66">
      <c r="B12" s="80" t="s">
        <v>85</v>
      </c>
      <c r="C12" s="16"/>
      <c r="D12" s="16"/>
      <c r="E12" s="16"/>
      <c r="F12" s="16"/>
      <c r="K12" s="82">
        <v>3.38</v>
      </c>
      <c r="N12" s="81">
        <v>4.19E-2</v>
      </c>
      <c r="O12" s="82">
        <v>340426984.36000001</v>
      </c>
      <c r="Q12" s="82">
        <v>1176.5522599999999</v>
      </c>
      <c r="R12" s="82">
        <v>339840.122023459</v>
      </c>
      <c r="T12" s="81">
        <v>0.94889999999999997</v>
      </c>
      <c r="U12" s="81">
        <v>0.1978</v>
      </c>
    </row>
    <row r="13" spans="2:66">
      <c r="B13" s="80" t="s">
        <v>224</v>
      </c>
      <c r="C13" s="16"/>
      <c r="D13" s="16"/>
      <c r="E13" s="16"/>
      <c r="F13" s="16"/>
      <c r="K13" s="82">
        <v>3.29</v>
      </c>
      <c r="N13" s="81">
        <v>3.2000000000000001E-2</v>
      </c>
      <c r="O13" s="82">
        <v>161228755.59</v>
      </c>
      <c r="Q13" s="82">
        <v>220.46179000000001</v>
      </c>
      <c r="R13" s="82">
        <v>167811.84549760399</v>
      </c>
      <c r="T13" s="81">
        <v>0.46860000000000002</v>
      </c>
      <c r="U13" s="81">
        <v>9.7699999999999995E-2</v>
      </c>
    </row>
    <row r="14" spans="2:66">
      <c r="B14" t="s">
        <v>230</v>
      </c>
      <c r="C14" t="s">
        <v>231</v>
      </c>
      <c r="D14" t="s">
        <v>149</v>
      </c>
      <c r="E14" t="s">
        <v>62</v>
      </c>
      <c r="F14" t="s">
        <v>232</v>
      </c>
      <c r="G14" t="s">
        <v>233</v>
      </c>
      <c r="H14" t="s">
        <v>90</v>
      </c>
      <c r="I14" t="s">
        <v>91</v>
      </c>
      <c r="J14" t="s">
        <v>234</v>
      </c>
      <c r="K14" s="78">
        <v>5.12</v>
      </c>
      <c r="L14" t="s">
        <v>92</v>
      </c>
      <c r="M14" s="79">
        <v>8.3000000000000001E-3</v>
      </c>
      <c r="N14" s="79">
        <v>8.3000000000000001E-3</v>
      </c>
      <c r="O14" s="78">
        <v>3093930</v>
      </c>
      <c r="P14" s="78">
        <v>100.72</v>
      </c>
      <c r="Q14" s="78">
        <v>0</v>
      </c>
      <c r="R14" s="78">
        <v>3116.2062959999998</v>
      </c>
      <c r="S14" s="79">
        <v>2.3999999999999998E-3</v>
      </c>
      <c r="T14" s="79">
        <v>8.6999999999999994E-3</v>
      </c>
      <c r="U14" s="79">
        <v>1.8E-3</v>
      </c>
    </row>
    <row r="15" spans="2:66">
      <c r="B15" t="s">
        <v>235</v>
      </c>
      <c r="C15" t="s">
        <v>236</v>
      </c>
      <c r="D15" t="s">
        <v>149</v>
      </c>
      <c r="E15" t="s">
        <v>62</v>
      </c>
      <c r="F15" t="s">
        <v>237</v>
      </c>
      <c r="G15" t="s">
        <v>233</v>
      </c>
      <c r="H15" t="s">
        <v>90</v>
      </c>
      <c r="I15" t="s">
        <v>91</v>
      </c>
      <c r="J15" t="s">
        <v>151</v>
      </c>
      <c r="K15" s="78">
        <v>0.69</v>
      </c>
      <c r="L15" t="s">
        <v>92</v>
      </c>
      <c r="M15" s="79">
        <v>4.65E-2</v>
      </c>
      <c r="N15" s="79">
        <v>1.44E-2</v>
      </c>
      <c r="O15" s="78">
        <v>0.02</v>
      </c>
      <c r="P15" s="78">
        <v>124.83</v>
      </c>
      <c r="Q15" s="78">
        <v>0</v>
      </c>
      <c r="R15" s="78">
        <v>2.4966000000000001E-5</v>
      </c>
      <c r="S15" s="79">
        <v>0</v>
      </c>
      <c r="T15" s="79">
        <v>0</v>
      </c>
      <c r="U15" s="79">
        <v>0</v>
      </c>
    </row>
    <row r="16" spans="2:66">
      <c r="B16" t="s">
        <v>238</v>
      </c>
      <c r="C16" t="s">
        <v>239</v>
      </c>
      <c r="D16" t="s">
        <v>149</v>
      </c>
      <c r="E16" t="s">
        <v>62</v>
      </c>
      <c r="F16" t="s">
        <v>237</v>
      </c>
      <c r="G16" t="s">
        <v>233</v>
      </c>
      <c r="H16" t="s">
        <v>90</v>
      </c>
      <c r="I16" t="s">
        <v>91</v>
      </c>
      <c r="J16" t="s">
        <v>240</v>
      </c>
      <c r="K16" s="78">
        <v>5.15</v>
      </c>
      <c r="L16" t="s">
        <v>92</v>
      </c>
      <c r="M16" s="79">
        <v>1.4999999999999999E-2</v>
      </c>
      <c r="N16" s="79">
        <v>9.4999999999999998E-3</v>
      </c>
      <c r="O16" s="78">
        <v>0.11</v>
      </c>
      <c r="P16" s="78">
        <v>103.19</v>
      </c>
      <c r="Q16" s="78">
        <v>0</v>
      </c>
      <c r="R16" s="78">
        <v>1.13509E-4</v>
      </c>
      <c r="S16" s="79">
        <v>0</v>
      </c>
      <c r="T16" s="79">
        <v>0</v>
      </c>
      <c r="U16" s="79">
        <v>0</v>
      </c>
    </row>
    <row r="17" spans="2:21">
      <c r="B17" t="s">
        <v>241</v>
      </c>
      <c r="C17" t="s">
        <v>242</v>
      </c>
      <c r="D17" t="s">
        <v>149</v>
      </c>
      <c r="E17" t="s">
        <v>62</v>
      </c>
      <c r="F17" t="s">
        <v>243</v>
      </c>
      <c r="G17" t="s">
        <v>233</v>
      </c>
      <c r="H17" t="s">
        <v>244</v>
      </c>
      <c r="I17" t="s">
        <v>245</v>
      </c>
      <c r="J17" t="s">
        <v>246</v>
      </c>
      <c r="K17" s="78">
        <v>7.17</v>
      </c>
      <c r="L17" t="s">
        <v>92</v>
      </c>
      <c r="M17" s="79">
        <v>1.2200000000000001E-2</v>
      </c>
      <c r="N17" s="79">
        <v>1.0999999999999999E-2</v>
      </c>
      <c r="O17" s="78">
        <v>7254000</v>
      </c>
      <c r="P17" s="78">
        <v>102.59</v>
      </c>
      <c r="Q17" s="78">
        <v>0</v>
      </c>
      <c r="R17" s="78">
        <v>7441.8786</v>
      </c>
      <c r="S17" s="79">
        <v>8.9999999999999993E-3</v>
      </c>
      <c r="T17" s="79">
        <v>2.0799999999999999E-2</v>
      </c>
      <c r="U17" s="79">
        <v>4.3E-3</v>
      </c>
    </row>
    <row r="18" spans="2:21">
      <c r="B18" t="s">
        <v>247</v>
      </c>
      <c r="C18" t="s">
        <v>248</v>
      </c>
      <c r="D18" t="s">
        <v>149</v>
      </c>
      <c r="E18" t="s">
        <v>62</v>
      </c>
      <c r="F18" t="s">
        <v>243</v>
      </c>
      <c r="G18" t="s">
        <v>233</v>
      </c>
      <c r="H18" t="s">
        <v>90</v>
      </c>
      <c r="I18" t="s">
        <v>91</v>
      </c>
      <c r="J18" t="s">
        <v>249</v>
      </c>
      <c r="K18" s="78">
        <v>2.46</v>
      </c>
      <c r="L18" t="s">
        <v>92</v>
      </c>
      <c r="M18" s="79">
        <v>9.9000000000000008E-3</v>
      </c>
      <c r="N18" s="79">
        <v>1.29E-2</v>
      </c>
      <c r="O18" s="78">
        <v>4738000</v>
      </c>
      <c r="P18" s="78">
        <v>100.78</v>
      </c>
      <c r="Q18" s="78">
        <v>0</v>
      </c>
      <c r="R18" s="78">
        <v>4774.9564</v>
      </c>
      <c r="S18" s="79">
        <v>1.6000000000000001E-3</v>
      </c>
      <c r="T18" s="79">
        <v>1.3299999999999999E-2</v>
      </c>
      <c r="U18" s="79">
        <v>2.8E-3</v>
      </c>
    </row>
    <row r="19" spans="2:21">
      <c r="B19" t="s">
        <v>250</v>
      </c>
      <c r="C19" t="s">
        <v>251</v>
      </c>
      <c r="D19" t="s">
        <v>149</v>
      </c>
      <c r="E19" t="s">
        <v>62</v>
      </c>
      <c r="F19" t="s">
        <v>243</v>
      </c>
      <c r="G19" t="s">
        <v>233</v>
      </c>
      <c r="H19" t="s">
        <v>244</v>
      </c>
      <c r="I19" t="s">
        <v>245</v>
      </c>
      <c r="J19" t="s">
        <v>246</v>
      </c>
      <c r="K19" s="78">
        <v>4.41</v>
      </c>
      <c r="L19" t="s">
        <v>92</v>
      </c>
      <c r="M19" s="79">
        <v>8.6E-3</v>
      </c>
      <c r="N19" s="79">
        <v>1.1599999999999999E-2</v>
      </c>
      <c r="O19" s="78">
        <v>5083745</v>
      </c>
      <c r="P19" s="78">
        <v>100.2</v>
      </c>
      <c r="Q19" s="78">
        <v>0</v>
      </c>
      <c r="R19" s="78">
        <v>5093.9124899999997</v>
      </c>
      <c r="S19" s="79">
        <v>2E-3</v>
      </c>
      <c r="T19" s="79">
        <v>1.4200000000000001E-2</v>
      </c>
      <c r="U19" s="79">
        <v>3.0000000000000001E-3</v>
      </c>
    </row>
    <row r="20" spans="2:21">
      <c r="B20" t="s">
        <v>252</v>
      </c>
      <c r="C20" t="s">
        <v>253</v>
      </c>
      <c r="D20" t="s">
        <v>149</v>
      </c>
      <c r="E20" t="s">
        <v>62</v>
      </c>
      <c r="F20" t="s">
        <v>243</v>
      </c>
      <c r="G20" t="s">
        <v>233</v>
      </c>
      <c r="H20" t="s">
        <v>90</v>
      </c>
      <c r="I20" t="s">
        <v>91</v>
      </c>
      <c r="J20" t="s">
        <v>254</v>
      </c>
      <c r="K20" s="78">
        <v>1.3</v>
      </c>
      <c r="L20" t="s">
        <v>92</v>
      </c>
      <c r="M20" s="79">
        <v>0.04</v>
      </c>
      <c r="N20" s="79">
        <v>2.1499999999999998E-2</v>
      </c>
      <c r="O20" s="78">
        <v>394945</v>
      </c>
      <c r="P20" s="78">
        <v>106.76</v>
      </c>
      <c r="Q20" s="78">
        <v>0</v>
      </c>
      <c r="R20" s="78">
        <v>421.643282</v>
      </c>
      <c r="S20" s="79">
        <v>2.0000000000000001E-4</v>
      </c>
      <c r="T20" s="79">
        <v>1.1999999999999999E-3</v>
      </c>
      <c r="U20" s="79">
        <v>2.0000000000000001E-4</v>
      </c>
    </row>
    <row r="21" spans="2:21">
      <c r="B21" t="s">
        <v>255</v>
      </c>
      <c r="C21" t="s">
        <v>256</v>
      </c>
      <c r="D21" t="s">
        <v>149</v>
      </c>
      <c r="E21" t="s">
        <v>62</v>
      </c>
      <c r="F21" t="s">
        <v>243</v>
      </c>
      <c r="G21" t="s">
        <v>233</v>
      </c>
      <c r="H21" t="s">
        <v>90</v>
      </c>
      <c r="I21" t="s">
        <v>91</v>
      </c>
      <c r="J21" t="s">
        <v>257</v>
      </c>
      <c r="K21" s="78">
        <v>6.15</v>
      </c>
      <c r="L21" t="s">
        <v>92</v>
      </c>
      <c r="M21" s="79">
        <v>3.8E-3</v>
      </c>
      <c r="N21" s="79">
        <v>1.03E-2</v>
      </c>
      <c r="O21" s="78">
        <v>5000000</v>
      </c>
      <c r="P21" s="78">
        <v>95.06</v>
      </c>
      <c r="Q21" s="78">
        <v>0</v>
      </c>
      <c r="R21" s="78">
        <v>4753</v>
      </c>
      <c r="S21" s="79">
        <v>1.6999999999999999E-3</v>
      </c>
      <c r="T21" s="79">
        <v>1.3299999999999999E-2</v>
      </c>
      <c r="U21" s="79">
        <v>2.8E-3</v>
      </c>
    </row>
    <row r="22" spans="2:21">
      <c r="B22" t="s">
        <v>258</v>
      </c>
      <c r="C22" t="s">
        <v>259</v>
      </c>
      <c r="D22" t="s">
        <v>149</v>
      </c>
      <c r="E22" t="s">
        <v>62</v>
      </c>
      <c r="F22" t="s">
        <v>243</v>
      </c>
      <c r="G22" t="s">
        <v>233</v>
      </c>
      <c r="H22" t="s">
        <v>90</v>
      </c>
      <c r="I22" t="s">
        <v>91</v>
      </c>
      <c r="J22" t="s">
        <v>260</v>
      </c>
      <c r="K22" s="78">
        <v>3.57</v>
      </c>
      <c r="L22" t="s">
        <v>92</v>
      </c>
      <c r="M22" s="79">
        <v>1E-3</v>
      </c>
      <c r="N22" s="79">
        <v>1.23E-2</v>
      </c>
      <c r="O22" s="78">
        <v>2940000</v>
      </c>
      <c r="P22" s="78">
        <v>95.65</v>
      </c>
      <c r="Q22" s="78">
        <v>0</v>
      </c>
      <c r="R22" s="78">
        <v>2812.11</v>
      </c>
      <c r="S22" s="79">
        <v>1.1999999999999999E-3</v>
      </c>
      <c r="T22" s="79">
        <v>7.9000000000000008E-3</v>
      </c>
      <c r="U22" s="79">
        <v>1.6000000000000001E-3</v>
      </c>
    </row>
    <row r="23" spans="2:21">
      <c r="B23" t="s">
        <v>261</v>
      </c>
      <c r="C23" t="s">
        <v>262</v>
      </c>
      <c r="D23" t="s">
        <v>149</v>
      </c>
      <c r="E23" t="s">
        <v>62</v>
      </c>
      <c r="F23" t="s">
        <v>263</v>
      </c>
      <c r="G23" t="s">
        <v>233</v>
      </c>
      <c r="H23" t="s">
        <v>90</v>
      </c>
      <c r="I23" t="s">
        <v>91</v>
      </c>
      <c r="J23" t="s">
        <v>264</v>
      </c>
      <c r="K23" s="78">
        <v>5.41</v>
      </c>
      <c r="L23" t="s">
        <v>92</v>
      </c>
      <c r="M23" s="79">
        <v>1.7500000000000002E-2</v>
      </c>
      <c r="N23" s="79">
        <v>1.0500000000000001E-2</v>
      </c>
      <c r="O23" s="78">
        <v>1709645.5</v>
      </c>
      <c r="P23" s="78">
        <v>103.87</v>
      </c>
      <c r="Q23" s="78">
        <v>0</v>
      </c>
      <c r="R23" s="78">
        <v>1775.8087808499999</v>
      </c>
      <c r="S23" s="79">
        <v>4.0000000000000002E-4</v>
      </c>
      <c r="T23" s="79">
        <v>5.0000000000000001E-3</v>
      </c>
      <c r="U23" s="79">
        <v>1E-3</v>
      </c>
    </row>
    <row r="24" spans="2:21">
      <c r="B24" t="s">
        <v>265</v>
      </c>
      <c r="C24" t="s">
        <v>266</v>
      </c>
      <c r="D24" t="s">
        <v>149</v>
      </c>
      <c r="E24" t="s">
        <v>62</v>
      </c>
      <c r="F24" t="s">
        <v>263</v>
      </c>
      <c r="G24" t="s">
        <v>233</v>
      </c>
      <c r="H24" t="s">
        <v>90</v>
      </c>
      <c r="I24" t="s">
        <v>91</v>
      </c>
      <c r="J24" t="s">
        <v>267</v>
      </c>
      <c r="K24" s="78">
        <v>3.99</v>
      </c>
      <c r="L24" t="s">
        <v>92</v>
      </c>
      <c r="M24" s="79">
        <v>6.3E-3</v>
      </c>
      <c r="N24" s="79">
        <v>8.3999999999999995E-3</v>
      </c>
      <c r="O24" s="78">
        <v>5584681</v>
      </c>
      <c r="P24" s="78">
        <v>100.6</v>
      </c>
      <c r="Q24" s="78">
        <v>0</v>
      </c>
      <c r="R24" s="78">
        <v>5618.1890860000003</v>
      </c>
      <c r="S24" s="79">
        <v>2.8E-3</v>
      </c>
      <c r="T24" s="79">
        <v>1.5699999999999999E-2</v>
      </c>
      <c r="U24" s="79">
        <v>3.3E-3</v>
      </c>
    </row>
    <row r="25" spans="2:21">
      <c r="B25" t="s">
        <v>268</v>
      </c>
      <c r="C25" t="s">
        <v>269</v>
      </c>
      <c r="D25" t="s">
        <v>149</v>
      </c>
      <c r="E25" t="s">
        <v>62</v>
      </c>
      <c r="F25" t="s">
        <v>263</v>
      </c>
      <c r="G25" t="s">
        <v>233</v>
      </c>
      <c r="H25" t="s">
        <v>90</v>
      </c>
      <c r="I25" t="s">
        <v>91</v>
      </c>
      <c r="J25" t="s">
        <v>270</v>
      </c>
      <c r="K25" s="78">
        <v>2.25</v>
      </c>
      <c r="L25" t="s">
        <v>92</v>
      </c>
      <c r="M25" s="79">
        <v>0.05</v>
      </c>
      <c r="N25" s="79">
        <v>1.52E-2</v>
      </c>
      <c r="O25" s="78">
        <v>5715561</v>
      </c>
      <c r="P25" s="78">
        <v>112.4</v>
      </c>
      <c r="Q25" s="78">
        <v>0</v>
      </c>
      <c r="R25" s="78">
        <v>6424.2905639999999</v>
      </c>
      <c r="S25" s="79">
        <v>1.8E-3</v>
      </c>
      <c r="T25" s="79">
        <v>1.7899999999999999E-2</v>
      </c>
      <c r="U25" s="79">
        <v>3.7000000000000002E-3</v>
      </c>
    </row>
    <row r="26" spans="2:21">
      <c r="B26" t="s">
        <v>271</v>
      </c>
      <c r="C26" t="s">
        <v>272</v>
      </c>
      <c r="D26" t="s">
        <v>149</v>
      </c>
      <c r="E26" t="s">
        <v>62</v>
      </c>
      <c r="F26" t="s">
        <v>263</v>
      </c>
      <c r="G26" t="s">
        <v>233</v>
      </c>
      <c r="H26" t="s">
        <v>90</v>
      </c>
      <c r="I26" t="s">
        <v>91</v>
      </c>
      <c r="J26" t="s">
        <v>273</v>
      </c>
      <c r="K26" s="78">
        <v>1.97</v>
      </c>
      <c r="L26" t="s">
        <v>92</v>
      </c>
      <c r="M26" s="79">
        <v>7.0000000000000001E-3</v>
      </c>
      <c r="N26" s="79">
        <v>1.6799999999999999E-2</v>
      </c>
      <c r="O26" s="78">
        <v>2886740.54</v>
      </c>
      <c r="P26" s="78">
        <v>99.8</v>
      </c>
      <c r="Q26" s="78">
        <v>0</v>
      </c>
      <c r="R26" s="78">
        <v>2880.96705892</v>
      </c>
      <c r="S26" s="79">
        <v>1.4E-3</v>
      </c>
      <c r="T26" s="79">
        <v>8.0000000000000002E-3</v>
      </c>
      <c r="U26" s="79">
        <v>1.6999999999999999E-3</v>
      </c>
    </row>
    <row r="27" spans="2:21">
      <c r="B27" t="s">
        <v>274</v>
      </c>
      <c r="C27" t="s">
        <v>275</v>
      </c>
      <c r="D27" t="s">
        <v>149</v>
      </c>
      <c r="E27" t="s">
        <v>62</v>
      </c>
      <c r="F27" t="s">
        <v>276</v>
      </c>
      <c r="G27" t="s">
        <v>233</v>
      </c>
      <c r="H27" t="s">
        <v>277</v>
      </c>
      <c r="I27" t="s">
        <v>91</v>
      </c>
      <c r="J27" t="s">
        <v>151</v>
      </c>
      <c r="K27" s="78">
        <v>0.96</v>
      </c>
      <c r="L27" t="s">
        <v>92</v>
      </c>
      <c r="M27" s="79">
        <v>4.2000000000000003E-2</v>
      </c>
      <c r="N27" s="79">
        <v>-1E-4</v>
      </c>
      <c r="O27" s="78">
        <v>0.11</v>
      </c>
      <c r="P27" s="78">
        <v>126.58</v>
      </c>
      <c r="Q27" s="78">
        <v>0</v>
      </c>
      <c r="R27" s="78">
        <v>1.39238E-4</v>
      </c>
      <c r="S27" s="79">
        <v>0</v>
      </c>
      <c r="T27" s="79">
        <v>0</v>
      </c>
      <c r="U27" s="79">
        <v>0</v>
      </c>
    </row>
    <row r="28" spans="2:21">
      <c r="B28" t="s">
        <v>278</v>
      </c>
      <c r="C28" t="s">
        <v>279</v>
      </c>
      <c r="D28" t="s">
        <v>149</v>
      </c>
      <c r="E28" t="s">
        <v>62</v>
      </c>
      <c r="F28" t="s">
        <v>280</v>
      </c>
      <c r="G28" t="s">
        <v>233</v>
      </c>
      <c r="H28" t="s">
        <v>277</v>
      </c>
      <c r="I28" t="s">
        <v>91</v>
      </c>
      <c r="J28" t="s">
        <v>281</v>
      </c>
      <c r="K28" s="78">
        <v>1.54</v>
      </c>
      <c r="L28" t="s">
        <v>92</v>
      </c>
      <c r="M28" s="79">
        <v>4.7500000000000001E-2</v>
      </c>
      <c r="N28" s="79">
        <v>1.15E-2</v>
      </c>
      <c r="O28" s="78">
        <v>0.22</v>
      </c>
      <c r="P28" s="78">
        <v>127.2</v>
      </c>
      <c r="Q28" s="78">
        <v>0</v>
      </c>
      <c r="R28" s="78">
        <v>2.7984E-4</v>
      </c>
      <c r="S28" s="79">
        <v>0</v>
      </c>
      <c r="T28" s="79">
        <v>0</v>
      </c>
      <c r="U28" s="79">
        <v>0</v>
      </c>
    </row>
    <row r="29" spans="2:21">
      <c r="B29" t="s">
        <v>282</v>
      </c>
      <c r="C29" t="s">
        <v>283</v>
      </c>
      <c r="D29" t="s">
        <v>149</v>
      </c>
      <c r="E29" t="s">
        <v>62</v>
      </c>
      <c r="F29" t="s">
        <v>284</v>
      </c>
      <c r="G29" t="s">
        <v>233</v>
      </c>
      <c r="H29" t="s">
        <v>277</v>
      </c>
      <c r="I29" t="s">
        <v>91</v>
      </c>
      <c r="J29" t="s">
        <v>285</v>
      </c>
      <c r="K29" s="78">
        <v>1.17</v>
      </c>
      <c r="L29" t="s">
        <v>92</v>
      </c>
      <c r="M29" s="79">
        <v>3.85E-2</v>
      </c>
      <c r="N29" s="79">
        <v>1.67E-2</v>
      </c>
      <c r="O29" s="78">
        <v>946730.25</v>
      </c>
      <c r="P29" s="78">
        <v>112.06</v>
      </c>
      <c r="Q29" s="78">
        <v>0</v>
      </c>
      <c r="R29" s="78">
        <v>1060.9059181499999</v>
      </c>
      <c r="S29" s="79">
        <v>3.0000000000000001E-3</v>
      </c>
      <c r="T29" s="79">
        <v>3.0000000000000001E-3</v>
      </c>
      <c r="U29" s="79">
        <v>5.9999999999999995E-4</v>
      </c>
    </row>
    <row r="30" spans="2:21">
      <c r="B30" t="s">
        <v>286</v>
      </c>
      <c r="C30" t="s">
        <v>287</v>
      </c>
      <c r="D30" t="s">
        <v>149</v>
      </c>
      <c r="E30" t="s">
        <v>62</v>
      </c>
      <c r="F30" t="s">
        <v>288</v>
      </c>
      <c r="G30" t="s">
        <v>289</v>
      </c>
      <c r="H30" t="s">
        <v>290</v>
      </c>
      <c r="I30" t="s">
        <v>245</v>
      </c>
      <c r="J30" t="s">
        <v>291</v>
      </c>
      <c r="K30" s="78">
        <v>5.25</v>
      </c>
      <c r="L30" t="s">
        <v>92</v>
      </c>
      <c r="M30" s="79">
        <v>8.3000000000000001E-3</v>
      </c>
      <c r="N30" s="79">
        <v>1.0200000000000001E-2</v>
      </c>
      <c r="O30" s="78">
        <v>622868</v>
      </c>
      <c r="P30" s="78">
        <v>100.2</v>
      </c>
      <c r="Q30" s="78">
        <v>0</v>
      </c>
      <c r="R30" s="78">
        <v>624.11373600000002</v>
      </c>
      <c r="S30" s="79">
        <v>4.0000000000000002E-4</v>
      </c>
      <c r="T30" s="79">
        <v>1.6999999999999999E-3</v>
      </c>
      <c r="U30" s="79">
        <v>4.0000000000000002E-4</v>
      </c>
    </row>
    <row r="31" spans="2:21">
      <c r="B31" t="s">
        <v>292</v>
      </c>
      <c r="C31" t="s">
        <v>293</v>
      </c>
      <c r="D31" t="s">
        <v>149</v>
      </c>
      <c r="E31" t="s">
        <v>62</v>
      </c>
      <c r="F31" t="s">
        <v>294</v>
      </c>
      <c r="G31" t="s">
        <v>289</v>
      </c>
      <c r="H31" t="s">
        <v>290</v>
      </c>
      <c r="I31" t="s">
        <v>245</v>
      </c>
      <c r="J31" t="s">
        <v>295</v>
      </c>
      <c r="K31" s="78">
        <v>5.0199999999999996</v>
      </c>
      <c r="L31" t="s">
        <v>92</v>
      </c>
      <c r="M31" s="79">
        <v>1.34E-2</v>
      </c>
      <c r="N31" s="79">
        <v>1.49E-2</v>
      </c>
      <c r="O31" s="78">
        <v>2411926.73</v>
      </c>
      <c r="P31" s="78">
        <v>101</v>
      </c>
      <c r="Q31" s="78">
        <v>0</v>
      </c>
      <c r="R31" s="78">
        <v>2436.0459973000002</v>
      </c>
      <c r="S31" s="79">
        <v>5.9999999999999995E-4</v>
      </c>
      <c r="T31" s="79">
        <v>6.7999999999999996E-3</v>
      </c>
      <c r="U31" s="79">
        <v>1.4E-3</v>
      </c>
    </row>
    <row r="32" spans="2:21">
      <c r="B32" t="s">
        <v>296</v>
      </c>
      <c r="C32" t="s">
        <v>297</v>
      </c>
      <c r="D32" t="s">
        <v>149</v>
      </c>
      <c r="E32" t="s">
        <v>62</v>
      </c>
      <c r="F32" t="s">
        <v>294</v>
      </c>
      <c r="G32" t="s">
        <v>289</v>
      </c>
      <c r="H32" t="s">
        <v>277</v>
      </c>
      <c r="I32" t="s">
        <v>91</v>
      </c>
      <c r="J32" t="s">
        <v>298</v>
      </c>
      <c r="K32" s="78">
        <v>2.96</v>
      </c>
      <c r="L32" t="s">
        <v>92</v>
      </c>
      <c r="M32" s="79">
        <v>6.4999999999999997E-3</v>
      </c>
      <c r="N32" s="79">
        <v>1.37E-2</v>
      </c>
      <c r="O32" s="78">
        <v>17767.12</v>
      </c>
      <c r="P32" s="78">
        <v>98</v>
      </c>
      <c r="Q32" s="78">
        <v>3.6259899999999998</v>
      </c>
      <c r="R32" s="78">
        <v>21.037767599999999</v>
      </c>
      <c r="S32" s="79">
        <v>0</v>
      </c>
      <c r="T32" s="79">
        <v>1E-4</v>
      </c>
      <c r="U32" s="79">
        <v>0</v>
      </c>
    </row>
    <row r="33" spans="2:21">
      <c r="B33" t="s">
        <v>299</v>
      </c>
      <c r="C33" t="s">
        <v>300</v>
      </c>
      <c r="D33" t="s">
        <v>149</v>
      </c>
      <c r="E33" t="s">
        <v>62</v>
      </c>
      <c r="F33" t="s">
        <v>263</v>
      </c>
      <c r="G33" t="s">
        <v>233</v>
      </c>
      <c r="H33" t="s">
        <v>277</v>
      </c>
      <c r="I33" t="s">
        <v>91</v>
      </c>
      <c r="J33" t="s">
        <v>151</v>
      </c>
      <c r="K33" s="78">
        <v>0.99</v>
      </c>
      <c r="L33" t="s">
        <v>92</v>
      </c>
      <c r="M33" s="79">
        <v>4.1000000000000002E-2</v>
      </c>
      <c r="N33" s="79">
        <v>1.95E-2</v>
      </c>
      <c r="O33" s="78">
        <v>1765856.3</v>
      </c>
      <c r="P33" s="78">
        <v>124.05</v>
      </c>
      <c r="Q33" s="78">
        <v>0</v>
      </c>
      <c r="R33" s="78">
        <v>2190.5447401500001</v>
      </c>
      <c r="S33" s="79">
        <v>2.3E-3</v>
      </c>
      <c r="T33" s="79">
        <v>6.1000000000000004E-3</v>
      </c>
      <c r="U33" s="79">
        <v>1.2999999999999999E-3</v>
      </c>
    </row>
    <row r="34" spans="2:21">
      <c r="B34" t="s">
        <v>301</v>
      </c>
      <c r="C34" t="s">
        <v>302</v>
      </c>
      <c r="D34" t="s">
        <v>149</v>
      </c>
      <c r="E34" t="s">
        <v>62</v>
      </c>
      <c r="F34" t="s">
        <v>263</v>
      </c>
      <c r="G34" t="s">
        <v>233</v>
      </c>
      <c r="H34" t="s">
        <v>277</v>
      </c>
      <c r="I34" t="s">
        <v>91</v>
      </c>
      <c r="J34" t="s">
        <v>303</v>
      </c>
      <c r="K34" s="78">
        <v>1.62</v>
      </c>
      <c r="L34" t="s">
        <v>92</v>
      </c>
      <c r="M34" s="79">
        <v>0.04</v>
      </c>
      <c r="N34" s="79">
        <v>2.1399999999999999E-2</v>
      </c>
      <c r="O34" s="78">
        <v>1571081</v>
      </c>
      <c r="P34" s="78">
        <v>110.7</v>
      </c>
      <c r="Q34" s="78">
        <v>0</v>
      </c>
      <c r="R34" s="78">
        <v>1739.1866669999999</v>
      </c>
      <c r="S34" s="79">
        <v>6.9999999999999999E-4</v>
      </c>
      <c r="T34" s="79">
        <v>4.8999999999999998E-3</v>
      </c>
      <c r="U34" s="79">
        <v>1E-3</v>
      </c>
    </row>
    <row r="35" spans="2:21">
      <c r="B35" t="s">
        <v>304</v>
      </c>
      <c r="C35" t="s">
        <v>305</v>
      </c>
      <c r="D35" t="s">
        <v>149</v>
      </c>
      <c r="E35" t="s">
        <v>62</v>
      </c>
      <c r="F35" t="s">
        <v>306</v>
      </c>
      <c r="G35" t="s">
        <v>289</v>
      </c>
      <c r="H35" t="s">
        <v>307</v>
      </c>
      <c r="I35" t="s">
        <v>91</v>
      </c>
      <c r="J35" t="s">
        <v>151</v>
      </c>
      <c r="K35" s="78">
        <v>0.75</v>
      </c>
      <c r="L35" t="s">
        <v>92</v>
      </c>
      <c r="M35" s="79">
        <v>4.9000000000000002E-2</v>
      </c>
      <c r="N35" s="79">
        <v>2.0799999999999999E-2</v>
      </c>
      <c r="O35" s="78">
        <v>0.03</v>
      </c>
      <c r="P35" s="78">
        <v>112</v>
      </c>
      <c r="Q35" s="78">
        <v>0</v>
      </c>
      <c r="R35" s="78">
        <v>3.3599999999999997E-5</v>
      </c>
      <c r="S35" s="79">
        <v>0</v>
      </c>
      <c r="T35" s="79">
        <v>0</v>
      </c>
      <c r="U35" s="79">
        <v>0</v>
      </c>
    </row>
    <row r="36" spans="2:21">
      <c r="B36" t="s">
        <v>308</v>
      </c>
      <c r="C36" t="s">
        <v>309</v>
      </c>
      <c r="D36" t="s">
        <v>149</v>
      </c>
      <c r="E36" t="s">
        <v>62</v>
      </c>
      <c r="F36" t="s">
        <v>310</v>
      </c>
      <c r="G36" t="s">
        <v>289</v>
      </c>
      <c r="H36" t="s">
        <v>307</v>
      </c>
      <c r="I36" t="s">
        <v>91</v>
      </c>
      <c r="J36" t="s">
        <v>311</v>
      </c>
      <c r="K36" s="78">
        <v>1.57</v>
      </c>
      <c r="L36" t="s">
        <v>92</v>
      </c>
      <c r="M36" s="79">
        <v>0.03</v>
      </c>
      <c r="N36" s="79">
        <v>2.2100000000000002E-2</v>
      </c>
      <c r="O36" s="78">
        <v>0.19</v>
      </c>
      <c r="P36" s="78">
        <v>103</v>
      </c>
      <c r="Q36" s="78">
        <v>0</v>
      </c>
      <c r="R36" s="78">
        <v>1.9570000000000001E-4</v>
      </c>
      <c r="S36" s="79">
        <v>0</v>
      </c>
      <c r="T36" s="79">
        <v>0</v>
      </c>
      <c r="U36" s="79">
        <v>0</v>
      </c>
    </row>
    <row r="37" spans="2:21">
      <c r="B37" t="s">
        <v>312</v>
      </c>
      <c r="C37" t="s">
        <v>313</v>
      </c>
      <c r="D37" t="s">
        <v>149</v>
      </c>
      <c r="E37" t="s">
        <v>62</v>
      </c>
      <c r="F37" t="s">
        <v>232</v>
      </c>
      <c r="G37" t="s">
        <v>233</v>
      </c>
      <c r="H37" t="s">
        <v>307</v>
      </c>
      <c r="I37" t="s">
        <v>91</v>
      </c>
      <c r="J37" t="s">
        <v>314</v>
      </c>
      <c r="K37" s="78">
        <v>0.83</v>
      </c>
      <c r="L37" t="s">
        <v>92</v>
      </c>
      <c r="M37" s="79">
        <v>0.04</v>
      </c>
      <c r="N37" s="79">
        <v>1.44E-2</v>
      </c>
      <c r="O37" s="78">
        <v>5127638</v>
      </c>
      <c r="P37" s="78">
        <v>111.43</v>
      </c>
      <c r="Q37" s="78">
        <v>0</v>
      </c>
      <c r="R37" s="78">
        <v>5713.7270233999998</v>
      </c>
      <c r="S37" s="79">
        <v>3.8E-3</v>
      </c>
      <c r="T37" s="79">
        <v>1.6E-2</v>
      </c>
      <c r="U37" s="79">
        <v>3.3E-3</v>
      </c>
    </row>
    <row r="38" spans="2:21">
      <c r="B38" t="s">
        <v>315</v>
      </c>
      <c r="C38" t="s">
        <v>316</v>
      </c>
      <c r="D38" t="s">
        <v>149</v>
      </c>
      <c r="E38" t="s">
        <v>62</v>
      </c>
      <c r="F38" t="s">
        <v>232</v>
      </c>
      <c r="G38" t="s">
        <v>233</v>
      </c>
      <c r="H38" t="s">
        <v>307</v>
      </c>
      <c r="I38" t="s">
        <v>91</v>
      </c>
      <c r="J38" t="s">
        <v>317</v>
      </c>
      <c r="K38" s="78">
        <v>0.36</v>
      </c>
      <c r="L38" t="s">
        <v>92</v>
      </c>
      <c r="M38" s="79">
        <v>0.05</v>
      </c>
      <c r="N38" s="79">
        <v>8.1600000000000006E-2</v>
      </c>
      <c r="O38" s="78">
        <v>3497321</v>
      </c>
      <c r="P38" s="78">
        <v>109.96</v>
      </c>
      <c r="Q38" s="78">
        <v>0</v>
      </c>
      <c r="R38" s="78">
        <v>3845.6541716000002</v>
      </c>
      <c r="S38" s="79">
        <v>3.5000000000000001E-3</v>
      </c>
      <c r="T38" s="79">
        <v>1.0699999999999999E-2</v>
      </c>
      <c r="U38" s="79">
        <v>2.2000000000000001E-3</v>
      </c>
    </row>
    <row r="39" spans="2:21">
      <c r="B39" t="s">
        <v>318</v>
      </c>
      <c r="C39" t="s">
        <v>319</v>
      </c>
      <c r="D39" t="s">
        <v>149</v>
      </c>
      <c r="E39" t="s">
        <v>62</v>
      </c>
      <c r="F39" t="s">
        <v>320</v>
      </c>
      <c r="G39" t="s">
        <v>289</v>
      </c>
      <c r="H39" t="s">
        <v>307</v>
      </c>
      <c r="I39" t="s">
        <v>91</v>
      </c>
      <c r="J39" t="s">
        <v>321</v>
      </c>
      <c r="K39" s="78">
        <v>1.68</v>
      </c>
      <c r="L39" t="s">
        <v>92</v>
      </c>
      <c r="M39" s="79">
        <v>2.5499999999999998E-2</v>
      </c>
      <c r="N39" s="79">
        <v>3.1099999999999999E-2</v>
      </c>
      <c r="O39" s="78">
        <v>1280859.6599999999</v>
      </c>
      <c r="P39" s="78">
        <v>101</v>
      </c>
      <c r="Q39" s="78">
        <v>0</v>
      </c>
      <c r="R39" s="78">
        <v>1293.6682565999999</v>
      </c>
      <c r="S39" s="79">
        <v>1.1999999999999999E-3</v>
      </c>
      <c r="T39" s="79">
        <v>3.5999999999999999E-3</v>
      </c>
      <c r="U39" s="79">
        <v>8.0000000000000004E-4</v>
      </c>
    </row>
    <row r="40" spans="2:21">
      <c r="B40" t="s">
        <v>322</v>
      </c>
      <c r="C40" t="s">
        <v>323</v>
      </c>
      <c r="D40" t="s">
        <v>149</v>
      </c>
      <c r="E40" t="s">
        <v>62</v>
      </c>
      <c r="F40" t="s">
        <v>324</v>
      </c>
      <c r="G40" t="s">
        <v>289</v>
      </c>
      <c r="H40" t="s">
        <v>307</v>
      </c>
      <c r="I40" t="s">
        <v>91</v>
      </c>
      <c r="J40" t="s">
        <v>325</v>
      </c>
      <c r="K40" s="78">
        <v>2.85</v>
      </c>
      <c r="L40" t="s">
        <v>92</v>
      </c>
      <c r="M40" s="79">
        <v>0.04</v>
      </c>
      <c r="N40" s="79">
        <v>1.9199999999999998E-2</v>
      </c>
      <c r="O40" s="78">
        <v>0.57999999999999996</v>
      </c>
      <c r="P40" s="78">
        <v>106.01</v>
      </c>
      <c r="Q40" s="78">
        <v>0</v>
      </c>
      <c r="R40" s="78">
        <v>6.1485800000000003E-4</v>
      </c>
      <c r="S40" s="79">
        <v>0</v>
      </c>
      <c r="T40" s="79">
        <v>0</v>
      </c>
      <c r="U40" s="79">
        <v>0</v>
      </c>
    </row>
    <row r="41" spans="2:21">
      <c r="B41" t="s">
        <v>326</v>
      </c>
      <c r="C41" t="s">
        <v>327</v>
      </c>
      <c r="D41" t="s">
        <v>149</v>
      </c>
      <c r="E41" t="s">
        <v>62</v>
      </c>
      <c r="F41" t="s">
        <v>328</v>
      </c>
      <c r="G41" t="s">
        <v>329</v>
      </c>
      <c r="H41" t="s">
        <v>307</v>
      </c>
      <c r="I41" t="s">
        <v>91</v>
      </c>
      <c r="J41" t="s">
        <v>330</v>
      </c>
      <c r="K41" s="78">
        <v>4.18</v>
      </c>
      <c r="L41" t="s">
        <v>92</v>
      </c>
      <c r="M41" s="79">
        <v>4.2999999999999997E-2</v>
      </c>
      <c r="N41" s="79">
        <v>1.6899999999999998E-2</v>
      </c>
      <c r="O41" s="78">
        <v>408979.47</v>
      </c>
      <c r="P41" s="78">
        <v>113.29</v>
      </c>
      <c r="Q41" s="78">
        <v>0</v>
      </c>
      <c r="R41" s="78">
        <v>463.33284156299999</v>
      </c>
      <c r="S41" s="79">
        <v>4.0000000000000002E-4</v>
      </c>
      <c r="T41" s="79">
        <v>1.2999999999999999E-3</v>
      </c>
      <c r="U41" s="79">
        <v>2.9999999999999997E-4</v>
      </c>
    </row>
    <row r="42" spans="2:21">
      <c r="B42" t="s">
        <v>331</v>
      </c>
      <c r="C42" t="s">
        <v>332</v>
      </c>
      <c r="D42" t="s">
        <v>149</v>
      </c>
      <c r="E42" t="s">
        <v>62</v>
      </c>
      <c r="F42" t="s">
        <v>333</v>
      </c>
      <c r="G42" t="s">
        <v>233</v>
      </c>
      <c r="H42" t="s">
        <v>334</v>
      </c>
      <c r="I42" t="s">
        <v>245</v>
      </c>
      <c r="J42" t="s">
        <v>335</v>
      </c>
      <c r="K42" s="78">
        <v>6.57</v>
      </c>
      <c r="L42" t="s">
        <v>92</v>
      </c>
      <c r="M42" s="79">
        <v>5.0000000000000001E-3</v>
      </c>
      <c r="N42" s="79">
        <v>1.09E-2</v>
      </c>
      <c r="O42" s="78">
        <v>2776000</v>
      </c>
      <c r="P42" s="78">
        <v>95.5</v>
      </c>
      <c r="Q42" s="78">
        <v>0</v>
      </c>
      <c r="R42" s="78">
        <v>2651.08</v>
      </c>
      <c r="S42" s="79">
        <v>3.5999999999999999E-3</v>
      </c>
      <c r="T42" s="79">
        <v>7.4000000000000003E-3</v>
      </c>
      <c r="U42" s="79">
        <v>1.5E-3</v>
      </c>
    </row>
    <row r="43" spans="2:21">
      <c r="B43" t="s">
        <v>336</v>
      </c>
      <c r="C43" t="s">
        <v>337</v>
      </c>
      <c r="D43" t="s">
        <v>149</v>
      </c>
      <c r="E43" t="s">
        <v>62</v>
      </c>
      <c r="F43" t="s">
        <v>333</v>
      </c>
      <c r="G43" t="s">
        <v>233</v>
      </c>
      <c r="H43" t="s">
        <v>334</v>
      </c>
      <c r="I43" t="s">
        <v>245</v>
      </c>
      <c r="J43" t="s">
        <v>338</v>
      </c>
      <c r="K43" s="78">
        <v>2.87</v>
      </c>
      <c r="L43" t="s">
        <v>92</v>
      </c>
      <c r="M43" s="79">
        <v>9.4999999999999998E-3</v>
      </c>
      <c r="N43" s="79">
        <v>1.52E-2</v>
      </c>
      <c r="O43" s="78">
        <v>4415678.67</v>
      </c>
      <c r="P43" s="78">
        <v>99.35</v>
      </c>
      <c r="Q43" s="78">
        <v>0</v>
      </c>
      <c r="R43" s="78">
        <v>4386.9767586449998</v>
      </c>
      <c r="S43" s="79">
        <v>8.3999999999999995E-3</v>
      </c>
      <c r="T43" s="79">
        <v>1.2200000000000001E-2</v>
      </c>
      <c r="U43" s="79">
        <v>2.5999999999999999E-3</v>
      </c>
    </row>
    <row r="44" spans="2:21">
      <c r="B44" t="s">
        <v>339</v>
      </c>
      <c r="C44" t="s">
        <v>340</v>
      </c>
      <c r="D44" t="s">
        <v>149</v>
      </c>
      <c r="E44" t="s">
        <v>62</v>
      </c>
      <c r="F44" t="s">
        <v>341</v>
      </c>
      <c r="G44" t="s">
        <v>342</v>
      </c>
      <c r="H44" t="s">
        <v>343</v>
      </c>
      <c r="I44" t="s">
        <v>91</v>
      </c>
      <c r="J44" t="s">
        <v>344</v>
      </c>
      <c r="K44" s="78">
        <v>7.14</v>
      </c>
      <c r="L44" t="s">
        <v>92</v>
      </c>
      <c r="M44" s="79">
        <v>5.1499999999999997E-2</v>
      </c>
      <c r="N44" s="79">
        <v>2.64E-2</v>
      </c>
      <c r="O44" s="78">
        <v>2921582</v>
      </c>
      <c r="P44" s="78">
        <v>145.5</v>
      </c>
      <c r="Q44" s="78">
        <v>0</v>
      </c>
      <c r="R44" s="78">
        <v>4250.9018100000003</v>
      </c>
      <c r="S44" s="79">
        <v>8.0000000000000004E-4</v>
      </c>
      <c r="T44" s="79">
        <v>1.1900000000000001E-2</v>
      </c>
      <c r="U44" s="79">
        <v>2.5000000000000001E-3</v>
      </c>
    </row>
    <row r="45" spans="2:21">
      <c r="B45" t="s">
        <v>345</v>
      </c>
      <c r="C45" t="s">
        <v>346</v>
      </c>
      <c r="D45" t="s">
        <v>149</v>
      </c>
      <c r="E45" t="s">
        <v>62</v>
      </c>
      <c r="F45" t="s">
        <v>347</v>
      </c>
      <c r="G45" t="s">
        <v>289</v>
      </c>
      <c r="H45" t="s">
        <v>343</v>
      </c>
      <c r="I45" t="s">
        <v>91</v>
      </c>
      <c r="J45" t="s">
        <v>348</v>
      </c>
      <c r="K45" s="78">
        <v>1.85</v>
      </c>
      <c r="L45" t="s">
        <v>92</v>
      </c>
      <c r="M45" s="79">
        <v>4.4499999999999998E-2</v>
      </c>
      <c r="N45" s="79">
        <v>2.76E-2</v>
      </c>
      <c r="O45" s="78">
        <v>2810865.04</v>
      </c>
      <c r="P45" s="78">
        <v>107</v>
      </c>
      <c r="Q45" s="78">
        <v>0</v>
      </c>
      <c r="R45" s="78">
        <v>3007.6255928</v>
      </c>
      <c r="S45" s="79">
        <v>4.4999999999999997E-3</v>
      </c>
      <c r="T45" s="79">
        <v>8.3999999999999995E-3</v>
      </c>
      <c r="U45" s="79">
        <v>1.8E-3</v>
      </c>
    </row>
    <row r="46" spans="2:21">
      <c r="B46" t="s">
        <v>349</v>
      </c>
      <c r="C46" t="s">
        <v>350</v>
      </c>
      <c r="D46" t="s">
        <v>149</v>
      </c>
      <c r="E46" t="s">
        <v>62</v>
      </c>
      <c r="F46" t="s">
        <v>351</v>
      </c>
      <c r="G46" t="s">
        <v>352</v>
      </c>
      <c r="H46" t="s">
        <v>343</v>
      </c>
      <c r="I46" t="s">
        <v>91</v>
      </c>
      <c r="J46" t="s">
        <v>314</v>
      </c>
      <c r="K46" s="78">
        <v>1.61</v>
      </c>
      <c r="L46" t="s">
        <v>92</v>
      </c>
      <c r="M46" s="79">
        <v>3.6999999999999998E-2</v>
      </c>
      <c r="N46" s="79">
        <v>2.46E-2</v>
      </c>
      <c r="O46" s="78">
        <v>1800000</v>
      </c>
      <c r="P46" s="78">
        <v>107.15</v>
      </c>
      <c r="Q46" s="78">
        <v>0</v>
      </c>
      <c r="R46" s="78">
        <v>1928.7</v>
      </c>
      <c r="S46" s="79">
        <v>1.1999999999999999E-3</v>
      </c>
      <c r="T46" s="79">
        <v>5.4000000000000003E-3</v>
      </c>
      <c r="U46" s="79">
        <v>1.1000000000000001E-3</v>
      </c>
    </row>
    <row r="47" spans="2:21">
      <c r="B47" t="s">
        <v>353</v>
      </c>
      <c r="C47" t="s">
        <v>354</v>
      </c>
      <c r="D47" t="s">
        <v>149</v>
      </c>
      <c r="E47" t="s">
        <v>62</v>
      </c>
      <c r="F47" t="s">
        <v>355</v>
      </c>
      <c r="G47" t="s">
        <v>289</v>
      </c>
      <c r="H47" t="s">
        <v>334</v>
      </c>
      <c r="I47" t="s">
        <v>245</v>
      </c>
      <c r="J47" t="s">
        <v>356</v>
      </c>
      <c r="K47" s="78">
        <v>4.7300000000000004</v>
      </c>
      <c r="L47" t="s">
        <v>92</v>
      </c>
      <c r="M47" s="79">
        <v>1.95E-2</v>
      </c>
      <c r="N47" s="79">
        <v>2.63E-2</v>
      </c>
      <c r="O47" s="78">
        <v>0.73</v>
      </c>
      <c r="P47" s="78">
        <v>98.45</v>
      </c>
      <c r="Q47" s="78">
        <v>0</v>
      </c>
      <c r="R47" s="78">
        <v>7.1868500000000005E-4</v>
      </c>
      <c r="S47" s="79">
        <v>0</v>
      </c>
      <c r="T47" s="79">
        <v>0</v>
      </c>
      <c r="U47" s="79">
        <v>0</v>
      </c>
    </row>
    <row r="48" spans="2:21">
      <c r="B48" t="s">
        <v>357</v>
      </c>
      <c r="C48" t="s">
        <v>358</v>
      </c>
      <c r="D48" t="s">
        <v>149</v>
      </c>
      <c r="E48" t="s">
        <v>62</v>
      </c>
      <c r="F48" t="s">
        <v>355</v>
      </c>
      <c r="G48" t="s">
        <v>289</v>
      </c>
      <c r="H48" t="s">
        <v>334</v>
      </c>
      <c r="I48" t="s">
        <v>245</v>
      </c>
      <c r="J48" t="s">
        <v>359</v>
      </c>
      <c r="K48" s="78">
        <v>7.48</v>
      </c>
      <c r="L48" t="s">
        <v>92</v>
      </c>
      <c r="M48" s="79">
        <v>1.17E-2</v>
      </c>
      <c r="N48" s="79">
        <v>3.0499999999999999E-2</v>
      </c>
      <c r="O48" s="78">
        <v>1949000</v>
      </c>
      <c r="P48" s="78">
        <v>86.84</v>
      </c>
      <c r="Q48" s="78">
        <v>0</v>
      </c>
      <c r="R48" s="78">
        <v>1692.5116</v>
      </c>
      <c r="S48" s="79">
        <v>3.2000000000000002E-3</v>
      </c>
      <c r="T48" s="79">
        <v>4.7000000000000002E-3</v>
      </c>
      <c r="U48" s="79">
        <v>1E-3</v>
      </c>
    </row>
    <row r="49" spans="2:21">
      <c r="B49" t="s">
        <v>360</v>
      </c>
      <c r="C49" t="s">
        <v>361</v>
      </c>
      <c r="D49" t="s">
        <v>149</v>
      </c>
      <c r="E49" t="s">
        <v>62</v>
      </c>
      <c r="F49" t="s">
        <v>362</v>
      </c>
      <c r="G49" t="s">
        <v>363</v>
      </c>
      <c r="H49" t="s">
        <v>334</v>
      </c>
      <c r="I49" t="s">
        <v>245</v>
      </c>
      <c r="J49" t="s">
        <v>151</v>
      </c>
      <c r="K49" s="78">
        <v>2.82</v>
      </c>
      <c r="L49" t="s">
        <v>92</v>
      </c>
      <c r="M49" s="79">
        <v>5.3499999999999999E-2</v>
      </c>
      <c r="N49" s="79">
        <v>2.3900000000000001E-2</v>
      </c>
      <c r="O49" s="78">
        <v>5999971</v>
      </c>
      <c r="P49" s="78">
        <v>112.48</v>
      </c>
      <c r="Q49" s="78">
        <v>0</v>
      </c>
      <c r="R49" s="78">
        <v>6748.7673808</v>
      </c>
      <c r="S49" s="79">
        <v>4.3E-3</v>
      </c>
      <c r="T49" s="79">
        <v>1.8800000000000001E-2</v>
      </c>
      <c r="U49" s="79">
        <v>3.8999999999999998E-3</v>
      </c>
    </row>
    <row r="50" spans="2:21">
      <c r="B50" t="s">
        <v>364</v>
      </c>
      <c r="C50" t="s">
        <v>365</v>
      </c>
      <c r="D50" t="s">
        <v>149</v>
      </c>
      <c r="E50" t="s">
        <v>62</v>
      </c>
      <c r="F50" t="s">
        <v>362</v>
      </c>
      <c r="G50" t="s">
        <v>363</v>
      </c>
      <c r="H50" t="s">
        <v>343</v>
      </c>
      <c r="I50" t="s">
        <v>91</v>
      </c>
      <c r="J50" t="s">
        <v>366</v>
      </c>
      <c r="K50" s="78">
        <v>6.46</v>
      </c>
      <c r="L50" t="s">
        <v>92</v>
      </c>
      <c r="M50" s="79">
        <v>1.29E-2</v>
      </c>
      <c r="N50" s="79">
        <v>3.5900000000000001E-2</v>
      </c>
      <c r="O50" s="78">
        <v>2573000</v>
      </c>
      <c r="P50" s="78">
        <v>85.8</v>
      </c>
      <c r="Q50" s="78">
        <v>0</v>
      </c>
      <c r="R50" s="78">
        <v>2207.634</v>
      </c>
      <c r="S50" s="79">
        <v>4.3E-3</v>
      </c>
      <c r="T50" s="79">
        <v>6.1999999999999998E-3</v>
      </c>
      <c r="U50" s="79">
        <v>1.2999999999999999E-3</v>
      </c>
    </row>
    <row r="51" spans="2:21">
      <c r="B51" t="s">
        <v>367</v>
      </c>
      <c r="C51" t="s">
        <v>368</v>
      </c>
      <c r="D51" t="s">
        <v>149</v>
      </c>
      <c r="E51" t="s">
        <v>62</v>
      </c>
      <c r="F51" t="s">
        <v>369</v>
      </c>
      <c r="G51" t="s">
        <v>370</v>
      </c>
      <c r="H51" t="s">
        <v>343</v>
      </c>
      <c r="I51" t="s">
        <v>91</v>
      </c>
      <c r="J51" t="s">
        <v>371</v>
      </c>
      <c r="K51" s="78">
        <v>2.98</v>
      </c>
      <c r="L51" t="s">
        <v>92</v>
      </c>
      <c r="M51" s="79">
        <v>3.85E-2</v>
      </c>
      <c r="N51" s="79">
        <v>9.1000000000000004E-3</v>
      </c>
      <c r="O51" s="78">
        <v>2000000</v>
      </c>
      <c r="P51" s="78">
        <v>114.18</v>
      </c>
      <c r="Q51" s="78">
        <v>0</v>
      </c>
      <c r="R51" s="78">
        <v>2283.6</v>
      </c>
      <c r="S51" s="79">
        <v>8.3000000000000001E-3</v>
      </c>
      <c r="T51" s="79">
        <v>6.4000000000000003E-3</v>
      </c>
      <c r="U51" s="79">
        <v>1.2999999999999999E-3</v>
      </c>
    </row>
    <row r="52" spans="2:21">
      <c r="B52" t="s">
        <v>372</v>
      </c>
      <c r="C52" t="s">
        <v>373</v>
      </c>
      <c r="D52" t="s">
        <v>149</v>
      </c>
      <c r="E52" t="s">
        <v>62</v>
      </c>
      <c r="F52" t="s">
        <v>369</v>
      </c>
      <c r="G52" t="s">
        <v>370</v>
      </c>
      <c r="H52" t="s">
        <v>343</v>
      </c>
      <c r="I52" t="s">
        <v>91</v>
      </c>
      <c r="J52" t="s">
        <v>374</v>
      </c>
      <c r="K52" s="78">
        <v>3.86</v>
      </c>
      <c r="L52" t="s">
        <v>92</v>
      </c>
      <c r="M52" s="79">
        <v>3.85E-2</v>
      </c>
      <c r="N52" s="79">
        <v>1.41E-2</v>
      </c>
      <c r="O52" s="78">
        <v>1421614</v>
      </c>
      <c r="P52" s="78">
        <v>114.88</v>
      </c>
      <c r="Q52" s="78">
        <v>0</v>
      </c>
      <c r="R52" s="78">
        <v>1633.1501632</v>
      </c>
      <c r="S52" s="79">
        <v>5.7000000000000002E-3</v>
      </c>
      <c r="T52" s="79">
        <v>4.5999999999999999E-3</v>
      </c>
      <c r="U52" s="79">
        <v>1E-3</v>
      </c>
    </row>
    <row r="53" spans="2:21">
      <c r="B53" t="s">
        <v>375</v>
      </c>
      <c r="C53" t="s">
        <v>376</v>
      </c>
      <c r="D53" t="s">
        <v>149</v>
      </c>
      <c r="E53" t="s">
        <v>62</v>
      </c>
      <c r="F53" t="s">
        <v>369</v>
      </c>
      <c r="G53" t="s">
        <v>370</v>
      </c>
      <c r="H53" t="s">
        <v>343</v>
      </c>
      <c r="I53" t="s">
        <v>91</v>
      </c>
      <c r="J53" t="s">
        <v>151</v>
      </c>
      <c r="K53" s="78">
        <v>1.1399999999999999</v>
      </c>
      <c r="L53" t="s">
        <v>92</v>
      </c>
      <c r="M53" s="79">
        <v>3.9E-2</v>
      </c>
      <c r="N53" s="79">
        <v>2.8199999999999999E-2</v>
      </c>
      <c r="O53" s="78">
        <v>2648908</v>
      </c>
      <c r="P53" s="78">
        <v>111.2</v>
      </c>
      <c r="Q53" s="78">
        <v>0</v>
      </c>
      <c r="R53" s="78">
        <v>2945.5856960000001</v>
      </c>
      <c r="S53" s="79">
        <v>6.6E-3</v>
      </c>
      <c r="T53" s="79">
        <v>8.2000000000000007E-3</v>
      </c>
      <c r="U53" s="79">
        <v>1.6999999999999999E-3</v>
      </c>
    </row>
    <row r="54" spans="2:21">
      <c r="B54" t="s">
        <v>377</v>
      </c>
      <c r="C54" t="s">
        <v>378</v>
      </c>
      <c r="D54" t="s">
        <v>149</v>
      </c>
      <c r="E54" t="s">
        <v>62</v>
      </c>
      <c r="F54" t="s">
        <v>379</v>
      </c>
      <c r="G54" t="s">
        <v>233</v>
      </c>
      <c r="H54" t="s">
        <v>343</v>
      </c>
      <c r="I54" t="s">
        <v>91</v>
      </c>
      <c r="J54" t="s">
        <v>380</v>
      </c>
      <c r="K54" s="78">
        <v>5.21</v>
      </c>
      <c r="L54" t="s">
        <v>92</v>
      </c>
      <c r="M54" s="79">
        <v>2E-3</v>
      </c>
      <c r="N54" s="79">
        <v>1.52E-2</v>
      </c>
      <c r="O54" s="78">
        <v>1858000</v>
      </c>
      <c r="P54" s="78">
        <v>92.64</v>
      </c>
      <c r="Q54" s="78">
        <v>0</v>
      </c>
      <c r="R54" s="78">
        <v>1721.2511999999999</v>
      </c>
      <c r="S54" s="79">
        <v>4.5999999999999999E-3</v>
      </c>
      <c r="T54" s="79">
        <v>4.7999999999999996E-3</v>
      </c>
      <c r="U54" s="79">
        <v>1E-3</v>
      </c>
    </row>
    <row r="55" spans="2:21">
      <c r="B55" t="s">
        <v>381</v>
      </c>
      <c r="C55" t="s">
        <v>382</v>
      </c>
      <c r="D55" t="s">
        <v>149</v>
      </c>
      <c r="E55" t="s">
        <v>62</v>
      </c>
      <c r="F55" t="s">
        <v>383</v>
      </c>
      <c r="G55" t="s">
        <v>370</v>
      </c>
      <c r="H55" t="s">
        <v>334</v>
      </c>
      <c r="I55" t="s">
        <v>245</v>
      </c>
      <c r="J55" t="s">
        <v>384</v>
      </c>
      <c r="K55" s="78">
        <v>5.01</v>
      </c>
      <c r="L55" t="s">
        <v>92</v>
      </c>
      <c r="M55" s="79">
        <v>2.4799999999999999E-2</v>
      </c>
      <c r="N55" s="79">
        <v>2.3099999999999999E-2</v>
      </c>
      <c r="O55" s="78">
        <v>5756797.8200000003</v>
      </c>
      <c r="P55" s="78">
        <v>101.64</v>
      </c>
      <c r="Q55" s="78">
        <v>0</v>
      </c>
      <c r="R55" s="78">
        <v>5851.2093042480001</v>
      </c>
      <c r="S55" s="79">
        <v>1.3599999999999999E-2</v>
      </c>
      <c r="T55" s="79">
        <v>1.6299999999999999E-2</v>
      </c>
      <c r="U55" s="79">
        <v>3.3999999999999998E-3</v>
      </c>
    </row>
    <row r="56" spans="2:21">
      <c r="B56" t="s">
        <v>385</v>
      </c>
      <c r="C56" t="s">
        <v>386</v>
      </c>
      <c r="D56" t="s">
        <v>149</v>
      </c>
      <c r="E56" t="s">
        <v>62</v>
      </c>
      <c r="F56" t="s">
        <v>387</v>
      </c>
      <c r="G56" t="s">
        <v>289</v>
      </c>
      <c r="H56" t="s">
        <v>343</v>
      </c>
      <c r="I56" t="s">
        <v>91</v>
      </c>
      <c r="J56" t="s">
        <v>388</v>
      </c>
      <c r="K56" s="78">
        <v>4.1500000000000004</v>
      </c>
      <c r="L56" t="s">
        <v>92</v>
      </c>
      <c r="M56" s="79">
        <v>3.6999999999999998E-2</v>
      </c>
      <c r="N56" s="79">
        <v>1.9400000000000001E-2</v>
      </c>
      <c r="O56" s="78">
        <v>2351144.1800000002</v>
      </c>
      <c r="P56" s="78">
        <v>108.6</v>
      </c>
      <c r="Q56" s="78">
        <v>0</v>
      </c>
      <c r="R56" s="78">
        <v>2553.34257948</v>
      </c>
      <c r="S56" s="79">
        <v>3.7000000000000002E-3</v>
      </c>
      <c r="T56" s="79">
        <v>7.1000000000000004E-3</v>
      </c>
      <c r="U56" s="79">
        <v>1.5E-3</v>
      </c>
    </row>
    <row r="57" spans="2:21">
      <c r="B57" t="s">
        <v>389</v>
      </c>
      <c r="C57" t="s">
        <v>390</v>
      </c>
      <c r="D57" t="s">
        <v>149</v>
      </c>
      <c r="E57" t="s">
        <v>62</v>
      </c>
      <c r="F57" t="s">
        <v>391</v>
      </c>
      <c r="G57" t="s">
        <v>233</v>
      </c>
      <c r="H57" t="s">
        <v>343</v>
      </c>
      <c r="I57" t="s">
        <v>91</v>
      </c>
      <c r="J57" t="s">
        <v>151</v>
      </c>
      <c r="K57" s="78">
        <v>1.7</v>
      </c>
      <c r="L57" t="s">
        <v>92</v>
      </c>
      <c r="M57" s="79">
        <v>4.4999999999999998E-2</v>
      </c>
      <c r="N57" s="79">
        <v>1.9699999999999999E-2</v>
      </c>
      <c r="O57" s="78">
        <v>5821510</v>
      </c>
      <c r="P57" s="78">
        <v>125.96</v>
      </c>
      <c r="Q57" s="78">
        <v>79.045919999999995</v>
      </c>
      <c r="R57" s="78">
        <v>7411.8199160000004</v>
      </c>
      <c r="S57" s="79">
        <v>3.3999999999999998E-3</v>
      </c>
      <c r="T57" s="79">
        <v>2.07E-2</v>
      </c>
      <c r="U57" s="79">
        <v>4.3E-3</v>
      </c>
    </row>
    <row r="58" spans="2:21">
      <c r="B58" t="s">
        <v>392</v>
      </c>
      <c r="C58" t="s">
        <v>393</v>
      </c>
      <c r="D58" t="s">
        <v>149</v>
      </c>
      <c r="E58" t="s">
        <v>62</v>
      </c>
      <c r="F58" t="s">
        <v>320</v>
      </c>
      <c r="G58" t="s">
        <v>289</v>
      </c>
      <c r="H58" t="s">
        <v>343</v>
      </c>
      <c r="I58" t="s">
        <v>91</v>
      </c>
      <c r="J58" t="s">
        <v>394</v>
      </c>
      <c r="K58" s="78">
        <v>1.59</v>
      </c>
      <c r="L58" t="s">
        <v>92</v>
      </c>
      <c r="M58" s="79">
        <v>5.8500000000000003E-2</v>
      </c>
      <c r="N58" s="79">
        <v>2.9399999999999999E-2</v>
      </c>
      <c r="O58" s="78">
        <v>1688581.1</v>
      </c>
      <c r="P58" s="78">
        <v>115.65</v>
      </c>
      <c r="Q58" s="78">
        <v>0</v>
      </c>
      <c r="R58" s="78">
        <v>1952.84404215</v>
      </c>
      <c r="S58" s="79">
        <v>2E-3</v>
      </c>
      <c r="T58" s="79">
        <v>5.4999999999999997E-3</v>
      </c>
      <c r="U58" s="79">
        <v>1.1000000000000001E-3</v>
      </c>
    </row>
    <row r="59" spans="2:21">
      <c r="B59" t="s">
        <v>395</v>
      </c>
      <c r="C59" t="s">
        <v>396</v>
      </c>
      <c r="D59" t="s">
        <v>149</v>
      </c>
      <c r="E59" t="s">
        <v>62</v>
      </c>
      <c r="F59" t="s">
        <v>320</v>
      </c>
      <c r="G59" t="s">
        <v>289</v>
      </c>
      <c r="H59" t="s">
        <v>343</v>
      </c>
      <c r="I59" t="s">
        <v>91</v>
      </c>
      <c r="J59" t="s">
        <v>151</v>
      </c>
      <c r="K59" s="78">
        <v>1.95</v>
      </c>
      <c r="L59" t="s">
        <v>92</v>
      </c>
      <c r="M59" s="79">
        <v>4.9000000000000002E-2</v>
      </c>
      <c r="N59" s="79">
        <v>3.44E-2</v>
      </c>
      <c r="O59" s="78">
        <v>2631669.0699999998</v>
      </c>
      <c r="P59" s="78">
        <v>106</v>
      </c>
      <c r="Q59" s="78">
        <v>66.521820000000005</v>
      </c>
      <c r="R59" s="78">
        <v>2856.0910342000002</v>
      </c>
      <c r="S59" s="79">
        <v>4.8999999999999998E-3</v>
      </c>
      <c r="T59" s="79">
        <v>8.0000000000000002E-3</v>
      </c>
      <c r="U59" s="79">
        <v>1.6999999999999999E-3</v>
      </c>
    </row>
    <row r="60" spans="2:21">
      <c r="B60" t="s">
        <v>397</v>
      </c>
      <c r="C60" t="s">
        <v>398</v>
      </c>
      <c r="D60" t="s">
        <v>149</v>
      </c>
      <c r="E60" t="s">
        <v>62</v>
      </c>
      <c r="F60" t="s">
        <v>320</v>
      </c>
      <c r="G60" t="s">
        <v>289</v>
      </c>
      <c r="H60" t="s">
        <v>343</v>
      </c>
      <c r="I60" t="s">
        <v>91</v>
      </c>
      <c r="J60" t="s">
        <v>399</v>
      </c>
      <c r="K60" s="78">
        <v>4.68</v>
      </c>
      <c r="L60" t="s">
        <v>92</v>
      </c>
      <c r="M60" s="79">
        <v>2.3E-2</v>
      </c>
      <c r="N60" s="79">
        <v>3.4700000000000002E-2</v>
      </c>
      <c r="O60" s="78">
        <v>0.68</v>
      </c>
      <c r="P60" s="78">
        <v>97</v>
      </c>
      <c r="Q60" s="78">
        <v>0</v>
      </c>
      <c r="R60" s="78">
        <v>6.5959999999999999E-4</v>
      </c>
      <c r="S60" s="79">
        <v>0</v>
      </c>
      <c r="T60" s="79">
        <v>0</v>
      </c>
      <c r="U60" s="79">
        <v>0</v>
      </c>
    </row>
    <row r="61" spans="2:21">
      <c r="B61" t="s">
        <v>400</v>
      </c>
      <c r="C61" t="s">
        <v>401</v>
      </c>
      <c r="D61" t="s">
        <v>149</v>
      </c>
      <c r="E61" t="s">
        <v>62</v>
      </c>
      <c r="F61" t="s">
        <v>402</v>
      </c>
      <c r="G61" t="s">
        <v>370</v>
      </c>
      <c r="H61" t="s">
        <v>334</v>
      </c>
      <c r="I61" t="s">
        <v>245</v>
      </c>
      <c r="J61" t="s">
        <v>151</v>
      </c>
      <c r="K61" s="78">
        <v>1.22</v>
      </c>
      <c r="L61" t="s">
        <v>92</v>
      </c>
      <c r="M61" s="79">
        <v>4.0500000000000001E-2</v>
      </c>
      <c r="N61" s="79">
        <v>2.0000000000000001E-4</v>
      </c>
      <c r="O61" s="78">
        <v>1485100.25</v>
      </c>
      <c r="P61" s="78">
        <v>130.35</v>
      </c>
      <c r="Q61" s="78">
        <v>0</v>
      </c>
      <c r="R61" s="78">
        <v>1935.8281758749999</v>
      </c>
      <c r="S61" s="79">
        <v>1.3599999999999999E-2</v>
      </c>
      <c r="T61" s="79">
        <v>5.4000000000000003E-3</v>
      </c>
      <c r="U61" s="79">
        <v>1.1000000000000001E-3</v>
      </c>
    </row>
    <row r="62" spans="2:21">
      <c r="B62" t="s">
        <v>403</v>
      </c>
      <c r="C62" t="s">
        <v>404</v>
      </c>
      <c r="D62" t="s">
        <v>149</v>
      </c>
      <c r="E62" t="s">
        <v>62</v>
      </c>
      <c r="F62" t="s">
        <v>405</v>
      </c>
      <c r="G62" t="s">
        <v>406</v>
      </c>
      <c r="H62" t="s">
        <v>343</v>
      </c>
      <c r="I62" t="s">
        <v>91</v>
      </c>
      <c r="J62" t="s">
        <v>407</v>
      </c>
      <c r="K62" s="78">
        <v>4.4000000000000004</v>
      </c>
      <c r="L62" t="s">
        <v>92</v>
      </c>
      <c r="M62" s="79">
        <v>1.9400000000000001E-2</v>
      </c>
      <c r="N62" s="79">
        <v>2.01E-2</v>
      </c>
      <c r="O62" s="78">
        <v>0.46</v>
      </c>
      <c r="P62" s="78">
        <v>101.28</v>
      </c>
      <c r="Q62" s="78">
        <v>0</v>
      </c>
      <c r="R62" s="78">
        <v>4.6588800000000002E-4</v>
      </c>
      <c r="S62" s="79">
        <v>0</v>
      </c>
      <c r="T62" s="79">
        <v>0</v>
      </c>
      <c r="U62" s="79">
        <v>0</v>
      </c>
    </row>
    <row r="63" spans="2:21">
      <c r="B63" t="s">
        <v>408</v>
      </c>
      <c r="C63" t="s">
        <v>409</v>
      </c>
      <c r="D63" t="s">
        <v>149</v>
      </c>
      <c r="E63" t="s">
        <v>62</v>
      </c>
      <c r="F63" t="s">
        <v>405</v>
      </c>
      <c r="G63" t="s">
        <v>406</v>
      </c>
      <c r="H63" t="s">
        <v>343</v>
      </c>
      <c r="I63" t="s">
        <v>91</v>
      </c>
      <c r="J63" t="s">
        <v>410</v>
      </c>
      <c r="K63" s="78">
        <v>5.37</v>
      </c>
      <c r="L63" t="s">
        <v>92</v>
      </c>
      <c r="M63" s="79">
        <v>1.23E-2</v>
      </c>
      <c r="N63" s="79">
        <v>2.1000000000000001E-2</v>
      </c>
      <c r="O63" s="78">
        <v>9219</v>
      </c>
      <c r="P63" s="78">
        <v>96.55</v>
      </c>
      <c r="Q63" s="78">
        <v>0</v>
      </c>
      <c r="R63" s="78">
        <v>8.9009444999999996</v>
      </c>
      <c r="S63" s="79">
        <v>0</v>
      </c>
      <c r="T63" s="79">
        <v>0</v>
      </c>
      <c r="U63" s="79">
        <v>0</v>
      </c>
    </row>
    <row r="64" spans="2:21">
      <c r="B64" t="s">
        <v>411</v>
      </c>
      <c r="C64" t="s">
        <v>412</v>
      </c>
      <c r="D64" t="s">
        <v>149</v>
      </c>
      <c r="E64" t="s">
        <v>62</v>
      </c>
      <c r="F64" t="s">
        <v>280</v>
      </c>
      <c r="G64" t="s">
        <v>233</v>
      </c>
      <c r="H64" t="s">
        <v>343</v>
      </c>
      <c r="I64" t="s">
        <v>91</v>
      </c>
      <c r="J64" t="s">
        <v>285</v>
      </c>
      <c r="K64" s="78">
        <v>0.05</v>
      </c>
      <c r="L64" t="s">
        <v>92</v>
      </c>
      <c r="M64" s="79">
        <v>6.4000000000000001E-2</v>
      </c>
      <c r="N64" s="79">
        <v>0.186</v>
      </c>
      <c r="O64" s="78">
        <v>1270578</v>
      </c>
      <c r="P64" s="78">
        <v>114.18</v>
      </c>
      <c r="Q64" s="78">
        <v>0</v>
      </c>
      <c r="R64" s="78">
        <v>1450.7459604000001</v>
      </c>
      <c r="S64" s="79">
        <v>1E-3</v>
      </c>
      <c r="T64" s="79">
        <v>4.1000000000000003E-3</v>
      </c>
      <c r="U64" s="79">
        <v>8.0000000000000004E-4</v>
      </c>
    </row>
    <row r="65" spans="2:21">
      <c r="B65" t="s">
        <v>413</v>
      </c>
      <c r="C65" t="s">
        <v>414</v>
      </c>
      <c r="D65" t="s">
        <v>149</v>
      </c>
      <c r="E65" t="s">
        <v>62</v>
      </c>
      <c r="F65" t="s">
        <v>415</v>
      </c>
      <c r="G65" t="s">
        <v>416</v>
      </c>
      <c r="H65" t="s">
        <v>343</v>
      </c>
      <c r="I65" t="s">
        <v>91</v>
      </c>
      <c r="J65" t="s">
        <v>417</v>
      </c>
      <c r="K65" s="78">
        <v>3.03</v>
      </c>
      <c r="L65" t="s">
        <v>92</v>
      </c>
      <c r="M65" s="79">
        <v>1.7999999999999999E-2</v>
      </c>
      <c r="N65" s="79">
        <v>4.36E-2</v>
      </c>
      <c r="O65" s="78">
        <v>0.13</v>
      </c>
      <c r="P65" s="78">
        <v>93.3</v>
      </c>
      <c r="Q65" s="78">
        <v>0</v>
      </c>
      <c r="R65" s="78">
        <v>1.2129E-4</v>
      </c>
      <c r="S65" s="79">
        <v>0</v>
      </c>
      <c r="T65" s="79">
        <v>0</v>
      </c>
      <c r="U65" s="79">
        <v>0</v>
      </c>
    </row>
    <row r="66" spans="2:21">
      <c r="B66" t="s">
        <v>418</v>
      </c>
      <c r="C66" t="s">
        <v>419</v>
      </c>
      <c r="D66" t="s">
        <v>149</v>
      </c>
      <c r="E66" t="s">
        <v>62</v>
      </c>
      <c r="F66" t="s">
        <v>333</v>
      </c>
      <c r="G66" t="s">
        <v>233</v>
      </c>
      <c r="H66" t="s">
        <v>420</v>
      </c>
      <c r="I66" t="s">
        <v>245</v>
      </c>
      <c r="J66" t="s">
        <v>151</v>
      </c>
      <c r="K66" s="78">
        <v>0.74</v>
      </c>
      <c r="L66" t="s">
        <v>92</v>
      </c>
      <c r="M66" s="79">
        <v>4.1500000000000002E-2</v>
      </c>
      <c r="N66" s="79">
        <v>4.87E-2</v>
      </c>
      <c r="O66" s="78">
        <v>2266667.7999999998</v>
      </c>
      <c r="P66" s="78">
        <v>106.4</v>
      </c>
      <c r="Q66" s="78">
        <v>0</v>
      </c>
      <c r="R66" s="78">
        <v>2411.7345392000002</v>
      </c>
      <c r="S66" s="79">
        <v>1.1299999999999999E-2</v>
      </c>
      <c r="T66" s="79">
        <v>6.7000000000000002E-3</v>
      </c>
      <c r="U66" s="79">
        <v>1.4E-3</v>
      </c>
    </row>
    <row r="67" spans="2:21">
      <c r="B67" t="s">
        <v>421</v>
      </c>
      <c r="C67" t="s">
        <v>422</v>
      </c>
      <c r="D67" t="s">
        <v>149</v>
      </c>
      <c r="E67" t="s">
        <v>62</v>
      </c>
      <c r="F67" t="s">
        <v>423</v>
      </c>
      <c r="G67" t="s">
        <v>424</v>
      </c>
      <c r="H67" t="s">
        <v>420</v>
      </c>
      <c r="I67" t="s">
        <v>245</v>
      </c>
      <c r="J67" t="s">
        <v>425</v>
      </c>
      <c r="K67" s="78">
        <v>0.53</v>
      </c>
      <c r="L67" t="s">
        <v>92</v>
      </c>
      <c r="M67" s="79">
        <v>4.7E-2</v>
      </c>
      <c r="N67" s="79">
        <v>7.0099999999999996E-2</v>
      </c>
      <c r="O67" s="78">
        <v>2529800.21</v>
      </c>
      <c r="P67" s="78">
        <v>122.35</v>
      </c>
      <c r="Q67" s="78">
        <v>0</v>
      </c>
      <c r="R67" s="78">
        <v>3095.2105569350001</v>
      </c>
      <c r="S67" s="79">
        <v>2.5700000000000001E-2</v>
      </c>
      <c r="T67" s="79">
        <v>8.6E-3</v>
      </c>
      <c r="U67" s="79">
        <v>1.8E-3</v>
      </c>
    </row>
    <row r="68" spans="2:21">
      <c r="B68" t="s">
        <v>426</v>
      </c>
      <c r="C68" t="s">
        <v>427</v>
      </c>
      <c r="D68" t="s">
        <v>149</v>
      </c>
      <c r="E68" t="s">
        <v>62</v>
      </c>
      <c r="F68" t="s">
        <v>428</v>
      </c>
      <c r="G68" t="s">
        <v>429</v>
      </c>
      <c r="H68" t="s">
        <v>420</v>
      </c>
      <c r="I68" t="s">
        <v>245</v>
      </c>
      <c r="J68" t="s">
        <v>151</v>
      </c>
      <c r="K68" s="78">
        <v>2.98</v>
      </c>
      <c r="L68" t="s">
        <v>92</v>
      </c>
      <c r="M68" s="79">
        <v>3.95E-2</v>
      </c>
      <c r="N68" s="79">
        <v>2.7400000000000001E-2</v>
      </c>
      <c r="O68" s="78">
        <v>4559267.07</v>
      </c>
      <c r="P68" s="78">
        <v>111.2</v>
      </c>
      <c r="Q68" s="78">
        <v>0</v>
      </c>
      <c r="R68" s="78">
        <v>5069.9049818399999</v>
      </c>
      <c r="S68" s="79">
        <v>9.2999999999999992E-3</v>
      </c>
      <c r="T68" s="79">
        <v>1.4200000000000001E-2</v>
      </c>
      <c r="U68" s="79">
        <v>3.0000000000000001E-3</v>
      </c>
    </row>
    <row r="69" spans="2:21">
      <c r="B69" t="s">
        <v>430</v>
      </c>
      <c r="C69" t="s">
        <v>431</v>
      </c>
      <c r="D69" t="s">
        <v>149</v>
      </c>
      <c r="E69" t="s">
        <v>62</v>
      </c>
      <c r="F69" t="s">
        <v>387</v>
      </c>
      <c r="G69" t="s">
        <v>289</v>
      </c>
      <c r="H69" t="s">
        <v>420</v>
      </c>
      <c r="I69" t="s">
        <v>245</v>
      </c>
      <c r="J69" t="s">
        <v>432</v>
      </c>
      <c r="K69" s="78">
        <v>5.05</v>
      </c>
      <c r="L69" t="s">
        <v>92</v>
      </c>
      <c r="M69" s="79">
        <v>2.4E-2</v>
      </c>
      <c r="N69" s="79">
        <v>1.9E-2</v>
      </c>
      <c r="O69" s="78">
        <v>1403009.82</v>
      </c>
      <c r="P69" s="78">
        <v>103.3</v>
      </c>
      <c r="Q69" s="78">
        <v>0</v>
      </c>
      <c r="R69" s="78">
        <v>1449.3091440600001</v>
      </c>
      <c r="S69" s="79">
        <v>2.8999999999999998E-3</v>
      </c>
      <c r="T69" s="79">
        <v>4.0000000000000001E-3</v>
      </c>
      <c r="U69" s="79">
        <v>8.0000000000000004E-4</v>
      </c>
    </row>
    <row r="70" spans="2:21">
      <c r="B70" t="s">
        <v>433</v>
      </c>
      <c r="C70" t="s">
        <v>434</v>
      </c>
      <c r="D70" t="s">
        <v>149</v>
      </c>
      <c r="E70" t="s">
        <v>62</v>
      </c>
      <c r="F70" t="s">
        <v>435</v>
      </c>
      <c r="G70" t="s">
        <v>363</v>
      </c>
      <c r="H70" t="s">
        <v>420</v>
      </c>
      <c r="I70" t="s">
        <v>245</v>
      </c>
      <c r="J70" t="s">
        <v>436</v>
      </c>
      <c r="K70" s="78">
        <v>3.63</v>
      </c>
      <c r="L70" t="s">
        <v>92</v>
      </c>
      <c r="M70" s="79">
        <v>2.8500000000000001E-2</v>
      </c>
      <c r="N70" s="79">
        <v>6.7000000000000004E-2</v>
      </c>
      <c r="O70" s="78">
        <v>4387674.4000000004</v>
      </c>
      <c r="P70" s="78">
        <v>87.93</v>
      </c>
      <c r="Q70" s="78">
        <v>0</v>
      </c>
      <c r="R70" s="78">
        <v>3858.08209992</v>
      </c>
      <c r="S70" s="79">
        <v>2.2599999999999999E-2</v>
      </c>
      <c r="T70" s="79">
        <v>1.0800000000000001E-2</v>
      </c>
      <c r="U70" s="79">
        <v>2.2000000000000001E-3</v>
      </c>
    </row>
    <row r="71" spans="2:21">
      <c r="B71" t="s">
        <v>437</v>
      </c>
      <c r="C71" t="s">
        <v>438</v>
      </c>
      <c r="D71" t="s">
        <v>149</v>
      </c>
      <c r="E71" t="s">
        <v>62</v>
      </c>
      <c r="F71" t="s">
        <v>439</v>
      </c>
      <c r="G71" t="s">
        <v>289</v>
      </c>
      <c r="H71" t="s">
        <v>420</v>
      </c>
      <c r="I71" t="s">
        <v>245</v>
      </c>
      <c r="J71" t="s">
        <v>440</v>
      </c>
      <c r="K71" s="78">
        <v>0.25</v>
      </c>
      <c r="L71" t="s">
        <v>92</v>
      </c>
      <c r="M71" s="79">
        <v>4.4999999999999998E-2</v>
      </c>
      <c r="N71" s="79">
        <v>8.6499999999999994E-2</v>
      </c>
      <c r="O71" s="78">
        <v>0.25</v>
      </c>
      <c r="P71" s="78">
        <v>108.21</v>
      </c>
      <c r="Q71" s="78">
        <v>0</v>
      </c>
      <c r="R71" s="78">
        <v>2.7052499999999998E-4</v>
      </c>
      <c r="S71" s="79">
        <v>0</v>
      </c>
      <c r="T71" s="79">
        <v>0</v>
      </c>
      <c r="U71" s="79">
        <v>0</v>
      </c>
    </row>
    <row r="72" spans="2:21">
      <c r="B72" t="s">
        <v>441</v>
      </c>
      <c r="C72" t="s">
        <v>442</v>
      </c>
      <c r="D72" t="s">
        <v>149</v>
      </c>
      <c r="E72" t="s">
        <v>62</v>
      </c>
      <c r="F72" t="s">
        <v>439</v>
      </c>
      <c r="G72" t="s">
        <v>289</v>
      </c>
      <c r="H72" t="s">
        <v>420</v>
      </c>
      <c r="I72" t="s">
        <v>245</v>
      </c>
      <c r="J72" t="s">
        <v>443</v>
      </c>
      <c r="K72" s="78">
        <v>4.18</v>
      </c>
      <c r="L72" t="s">
        <v>92</v>
      </c>
      <c r="M72" s="79">
        <v>1.6E-2</v>
      </c>
      <c r="N72" s="79">
        <v>1.21E-2</v>
      </c>
      <c r="O72" s="78">
        <v>1070700.49</v>
      </c>
      <c r="P72" s="78">
        <v>103.73</v>
      </c>
      <c r="Q72" s="78">
        <v>0</v>
      </c>
      <c r="R72" s="78">
        <v>1110.637618277</v>
      </c>
      <c r="S72" s="79">
        <v>6.7999999999999996E-3</v>
      </c>
      <c r="T72" s="79">
        <v>3.0999999999999999E-3</v>
      </c>
      <c r="U72" s="79">
        <v>5.9999999999999995E-4</v>
      </c>
    </row>
    <row r="73" spans="2:21">
      <c r="B73" t="s">
        <v>444</v>
      </c>
      <c r="C73" t="s">
        <v>445</v>
      </c>
      <c r="D73" t="s">
        <v>149</v>
      </c>
      <c r="E73" t="s">
        <v>62</v>
      </c>
      <c r="F73" t="s">
        <v>446</v>
      </c>
      <c r="G73" t="s">
        <v>363</v>
      </c>
      <c r="H73" t="s">
        <v>447</v>
      </c>
      <c r="I73" t="s">
        <v>245</v>
      </c>
      <c r="J73" t="s">
        <v>151</v>
      </c>
      <c r="K73" s="78">
        <v>0.33</v>
      </c>
      <c r="L73" t="s">
        <v>92</v>
      </c>
      <c r="M73" s="79">
        <v>4.8000000000000001E-2</v>
      </c>
      <c r="N73" s="79">
        <v>-4.4999999999999997E-3</v>
      </c>
      <c r="O73" s="78">
        <v>0.31</v>
      </c>
      <c r="P73" s="78">
        <v>105</v>
      </c>
      <c r="Q73" s="78">
        <v>0</v>
      </c>
      <c r="R73" s="78">
        <v>3.255E-4</v>
      </c>
      <c r="S73" s="79">
        <v>0</v>
      </c>
      <c r="T73" s="79">
        <v>0</v>
      </c>
      <c r="U73" s="79">
        <v>0</v>
      </c>
    </row>
    <row r="74" spans="2:21">
      <c r="B74" t="s">
        <v>448</v>
      </c>
      <c r="C74" t="s">
        <v>449</v>
      </c>
      <c r="D74" t="s">
        <v>149</v>
      </c>
      <c r="E74" t="s">
        <v>62</v>
      </c>
      <c r="F74" t="s">
        <v>284</v>
      </c>
      <c r="G74" t="s">
        <v>233</v>
      </c>
      <c r="H74" t="s">
        <v>450</v>
      </c>
      <c r="I74" t="s">
        <v>91</v>
      </c>
      <c r="J74" t="s">
        <v>451</v>
      </c>
      <c r="K74" s="78">
        <v>1.69</v>
      </c>
      <c r="L74" t="s">
        <v>92</v>
      </c>
      <c r="M74" s="79">
        <v>5.0999999999999997E-2</v>
      </c>
      <c r="N74" s="79">
        <v>2.7099999999999999E-2</v>
      </c>
      <c r="O74" s="78">
        <v>4523780</v>
      </c>
      <c r="P74" s="78">
        <v>125.89</v>
      </c>
      <c r="Q74" s="78">
        <v>69.750330000000005</v>
      </c>
      <c r="R74" s="78">
        <v>5764.7369719999997</v>
      </c>
      <c r="S74" s="79">
        <v>3.8999999999999998E-3</v>
      </c>
      <c r="T74" s="79">
        <v>1.61E-2</v>
      </c>
      <c r="U74" s="79">
        <v>3.3999999999999998E-3</v>
      </c>
    </row>
    <row r="75" spans="2:21">
      <c r="B75" t="s">
        <v>452</v>
      </c>
      <c r="C75" t="s">
        <v>453</v>
      </c>
      <c r="D75" t="s">
        <v>149</v>
      </c>
      <c r="E75" t="s">
        <v>62</v>
      </c>
      <c r="F75" t="s">
        <v>454</v>
      </c>
      <c r="G75" t="s">
        <v>424</v>
      </c>
      <c r="H75" t="s">
        <v>450</v>
      </c>
      <c r="I75" t="s">
        <v>91</v>
      </c>
      <c r="J75" t="s">
        <v>151</v>
      </c>
      <c r="K75" s="78">
        <v>0.93</v>
      </c>
      <c r="L75" t="s">
        <v>92</v>
      </c>
      <c r="M75" s="79">
        <v>4.9500000000000002E-2</v>
      </c>
      <c r="N75" s="79">
        <v>2.7199999999999998E-2</v>
      </c>
      <c r="O75" s="78">
        <v>1139075.8</v>
      </c>
      <c r="P75" s="78">
        <v>124.25</v>
      </c>
      <c r="Q75" s="78">
        <v>0</v>
      </c>
      <c r="R75" s="78">
        <v>1415.3016815000001</v>
      </c>
      <c r="S75" s="79">
        <v>2.3E-3</v>
      </c>
      <c r="T75" s="79">
        <v>4.0000000000000001E-3</v>
      </c>
      <c r="U75" s="79">
        <v>8.0000000000000004E-4</v>
      </c>
    </row>
    <row r="76" spans="2:21">
      <c r="B76" t="s">
        <v>455</v>
      </c>
      <c r="C76" t="s">
        <v>456</v>
      </c>
      <c r="D76" t="s">
        <v>149</v>
      </c>
      <c r="E76" t="s">
        <v>62</v>
      </c>
      <c r="F76" t="s">
        <v>457</v>
      </c>
      <c r="G76" t="s">
        <v>289</v>
      </c>
      <c r="H76" t="s">
        <v>447</v>
      </c>
      <c r="I76" t="s">
        <v>245</v>
      </c>
      <c r="J76" t="s">
        <v>458</v>
      </c>
      <c r="K76" s="78">
        <v>2.12</v>
      </c>
      <c r="L76" t="s">
        <v>92</v>
      </c>
      <c r="M76" s="79">
        <v>4.9500000000000002E-2</v>
      </c>
      <c r="N76" s="79">
        <v>3.3399999999999999E-2</v>
      </c>
      <c r="O76" s="78">
        <v>3038078.44</v>
      </c>
      <c r="P76" s="78">
        <v>106.72</v>
      </c>
      <c r="Q76" s="78">
        <v>0</v>
      </c>
      <c r="R76" s="78">
        <v>3242.2373111679999</v>
      </c>
      <c r="S76" s="79">
        <v>6.1000000000000004E-3</v>
      </c>
      <c r="T76" s="79">
        <v>9.1000000000000004E-3</v>
      </c>
      <c r="U76" s="79">
        <v>1.9E-3</v>
      </c>
    </row>
    <row r="77" spans="2:21">
      <c r="B77" t="s">
        <v>459</v>
      </c>
      <c r="C77" t="s">
        <v>460</v>
      </c>
      <c r="D77" t="s">
        <v>149</v>
      </c>
      <c r="E77" t="s">
        <v>62</v>
      </c>
      <c r="F77" t="s">
        <v>457</v>
      </c>
      <c r="G77" t="s">
        <v>289</v>
      </c>
      <c r="H77" t="s">
        <v>450</v>
      </c>
      <c r="I77" t="s">
        <v>91</v>
      </c>
      <c r="J77" t="s">
        <v>151</v>
      </c>
      <c r="K77" s="78">
        <v>2.97</v>
      </c>
      <c r="L77" t="s">
        <v>92</v>
      </c>
      <c r="M77" s="79">
        <v>4.9500000000000002E-2</v>
      </c>
      <c r="N77" s="79">
        <v>4.07E-2</v>
      </c>
      <c r="O77" s="78">
        <v>1673200</v>
      </c>
      <c r="P77" s="78">
        <v>125.72</v>
      </c>
      <c r="Q77" s="78">
        <v>0</v>
      </c>
      <c r="R77" s="78">
        <v>2103.5470399999999</v>
      </c>
      <c r="S77" s="79">
        <v>1E-3</v>
      </c>
      <c r="T77" s="79">
        <v>5.8999999999999999E-3</v>
      </c>
      <c r="U77" s="79">
        <v>1.1999999999999999E-3</v>
      </c>
    </row>
    <row r="78" spans="2:21">
      <c r="B78" t="s">
        <v>461</v>
      </c>
      <c r="C78" t="s">
        <v>462</v>
      </c>
      <c r="D78" t="s">
        <v>149</v>
      </c>
      <c r="E78" t="s">
        <v>62</v>
      </c>
      <c r="F78" t="s">
        <v>463</v>
      </c>
      <c r="G78" t="s">
        <v>464</v>
      </c>
      <c r="H78" t="s">
        <v>450</v>
      </c>
      <c r="I78" t="s">
        <v>91</v>
      </c>
      <c r="J78" t="s">
        <v>465</v>
      </c>
      <c r="K78" s="78">
        <v>3.27</v>
      </c>
      <c r="L78" t="s">
        <v>92</v>
      </c>
      <c r="M78" s="79">
        <v>4.3400000000000001E-2</v>
      </c>
      <c r="N78" s="79">
        <v>2.3800000000000002E-2</v>
      </c>
      <c r="O78" s="78">
        <v>11732.27</v>
      </c>
      <c r="P78" s="78">
        <v>106.6</v>
      </c>
      <c r="Q78" s="78">
        <v>1.51773</v>
      </c>
      <c r="R78" s="78">
        <v>14.02432982</v>
      </c>
      <c r="S78" s="79">
        <v>0</v>
      </c>
      <c r="T78" s="79">
        <v>0</v>
      </c>
      <c r="U78" s="79">
        <v>0</v>
      </c>
    </row>
    <row r="79" spans="2:21">
      <c r="B79" t="s">
        <v>466</v>
      </c>
      <c r="C79" t="s">
        <v>467</v>
      </c>
      <c r="D79" t="s">
        <v>149</v>
      </c>
      <c r="E79" t="s">
        <v>62</v>
      </c>
      <c r="F79" t="s">
        <v>463</v>
      </c>
      <c r="G79" t="s">
        <v>464</v>
      </c>
      <c r="H79" t="s">
        <v>450</v>
      </c>
      <c r="I79" t="s">
        <v>91</v>
      </c>
      <c r="J79" t="s">
        <v>468</v>
      </c>
      <c r="K79" s="78">
        <v>5.85</v>
      </c>
      <c r="L79" t="s">
        <v>92</v>
      </c>
      <c r="M79" s="79">
        <v>3.9E-2</v>
      </c>
      <c r="N79" s="79">
        <v>3.56E-2</v>
      </c>
      <c r="O79" s="78">
        <v>2659732.2599999998</v>
      </c>
      <c r="P79" s="78">
        <v>104.44</v>
      </c>
      <c r="Q79" s="78">
        <v>0</v>
      </c>
      <c r="R79" s="78">
        <v>2777.824372344</v>
      </c>
      <c r="S79" s="79">
        <v>1.6000000000000001E-3</v>
      </c>
      <c r="T79" s="79">
        <v>7.7999999999999996E-3</v>
      </c>
      <c r="U79" s="79">
        <v>1.6000000000000001E-3</v>
      </c>
    </row>
    <row r="80" spans="2:21">
      <c r="B80" t="s">
        <v>469</v>
      </c>
      <c r="C80" t="s">
        <v>470</v>
      </c>
      <c r="D80" t="s">
        <v>149</v>
      </c>
      <c r="E80" t="s">
        <v>62</v>
      </c>
      <c r="F80" t="s">
        <v>471</v>
      </c>
      <c r="G80" t="s">
        <v>363</v>
      </c>
      <c r="H80" t="s">
        <v>472</v>
      </c>
      <c r="I80" t="s">
        <v>245</v>
      </c>
      <c r="J80" t="s">
        <v>473</v>
      </c>
      <c r="K80" s="78">
        <v>4.71</v>
      </c>
      <c r="L80" t="s">
        <v>92</v>
      </c>
      <c r="M80" s="79">
        <v>2.5700000000000001E-2</v>
      </c>
      <c r="N80" s="79">
        <v>3.9800000000000002E-2</v>
      </c>
      <c r="O80" s="78">
        <v>1002000</v>
      </c>
      <c r="P80" s="78">
        <v>95.84</v>
      </c>
      <c r="Q80" s="78">
        <v>0</v>
      </c>
      <c r="R80" s="78">
        <v>960.31679999999994</v>
      </c>
      <c r="S80" s="79">
        <v>8.9999999999999998E-4</v>
      </c>
      <c r="T80" s="79">
        <v>2.7000000000000001E-3</v>
      </c>
      <c r="U80" s="79">
        <v>5.9999999999999995E-4</v>
      </c>
    </row>
    <row r="81" spans="2:21">
      <c r="B81" t="s">
        <v>474</v>
      </c>
      <c r="C81" t="s">
        <v>475</v>
      </c>
      <c r="D81" t="s">
        <v>149</v>
      </c>
      <c r="E81" t="s">
        <v>62</v>
      </c>
      <c r="F81" t="s">
        <v>476</v>
      </c>
      <c r="G81" t="s">
        <v>406</v>
      </c>
      <c r="H81" t="s">
        <v>477</v>
      </c>
      <c r="I81" t="s">
        <v>91</v>
      </c>
      <c r="J81" t="s">
        <v>478</v>
      </c>
      <c r="K81" s="78">
        <v>0.25</v>
      </c>
      <c r="L81" t="s">
        <v>92</v>
      </c>
      <c r="M81" s="79">
        <v>4.8000000000000001E-2</v>
      </c>
      <c r="N81" s="79">
        <v>1.6000000000000001E-3</v>
      </c>
      <c r="O81" s="78">
        <v>0.1</v>
      </c>
      <c r="P81" s="78">
        <v>120.9</v>
      </c>
      <c r="Q81" s="78">
        <v>0</v>
      </c>
      <c r="R81" s="78">
        <v>1.209E-4</v>
      </c>
      <c r="S81" s="79">
        <v>0</v>
      </c>
      <c r="T81" s="79">
        <v>0</v>
      </c>
      <c r="U81" s="79">
        <v>0</v>
      </c>
    </row>
    <row r="82" spans="2:21">
      <c r="B82" t="s">
        <v>479</v>
      </c>
      <c r="C82" t="s">
        <v>480</v>
      </c>
      <c r="D82" t="s">
        <v>149</v>
      </c>
      <c r="E82" t="s">
        <v>62</v>
      </c>
      <c r="F82" t="s">
        <v>481</v>
      </c>
      <c r="G82" t="s">
        <v>289</v>
      </c>
      <c r="H82" t="s">
        <v>477</v>
      </c>
      <c r="I82" t="s">
        <v>91</v>
      </c>
      <c r="J82" t="s">
        <v>482</v>
      </c>
      <c r="K82" s="78">
        <v>2.0699999999999998</v>
      </c>
      <c r="L82" t="s">
        <v>92</v>
      </c>
      <c r="M82" s="79">
        <v>3.2500000000000001E-2</v>
      </c>
      <c r="N82" s="79">
        <v>6.7799999999999999E-2</v>
      </c>
      <c r="O82" s="78">
        <v>913204</v>
      </c>
      <c r="P82" s="78">
        <v>95.22</v>
      </c>
      <c r="Q82" s="78">
        <v>0</v>
      </c>
      <c r="R82" s="78">
        <v>869.55284879999999</v>
      </c>
      <c r="S82" s="79">
        <v>3.0999999999999999E-3</v>
      </c>
      <c r="T82" s="79">
        <v>2.3999999999999998E-3</v>
      </c>
      <c r="U82" s="79">
        <v>5.0000000000000001E-4</v>
      </c>
    </row>
    <row r="83" spans="2:21">
      <c r="B83" t="s">
        <v>483</v>
      </c>
      <c r="C83" t="s">
        <v>484</v>
      </c>
      <c r="D83" t="s">
        <v>149</v>
      </c>
      <c r="E83" t="s">
        <v>62</v>
      </c>
      <c r="F83" t="s">
        <v>481</v>
      </c>
      <c r="G83" t="s">
        <v>289</v>
      </c>
      <c r="H83" t="s">
        <v>477</v>
      </c>
      <c r="I83" t="s">
        <v>91</v>
      </c>
      <c r="J83" t="s">
        <v>485</v>
      </c>
      <c r="K83" s="78">
        <v>3.99</v>
      </c>
      <c r="L83" t="s">
        <v>92</v>
      </c>
      <c r="M83" s="79">
        <v>2.2499999999999999E-2</v>
      </c>
      <c r="N83" s="79">
        <v>2.9700000000000001E-2</v>
      </c>
      <c r="O83" s="78">
        <v>2214875</v>
      </c>
      <c r="P83" s="78">
        <v>98</v>
      </c>
      <c r="Q83" s="78">
        <v>0</v>
      </c>
      <c r="R83" s="78">
        <v>2170.5774999999999</v>
      </c>
      <c r="S83" s="79">
        <v>3.7000000000000002E-3</v>
      </c>
      <c r="T83" s="79">
        <v>6.1000000000000004E-3</v>
      </c>
      <c r="U83" s="79">
        <v>1.2999999999999999E-3</v>
      </c>
    </row>
    <row r="84" spans="2:21">
      <c r="B84" t="s">
        <v>486</v>
      </c>
      <c r="C84" t="s">
        <v>487</v>
      </c>
      <c r="D84" t="s">
        <v>149</v>
      </c>
      <c r="E84" t="s">
        <v>62</v>
      </c>
      <c r="F84" t="s">
        <v>488</v>
      </c>
      <c r="G84" t="s">
        <v>363</v>
      </c>
      <c r="H84" t="s">
        <v>489</v>
      </c>
      <c r="I84" t="s">
        <v>91</v>
      </c>
      <c r="J84" t="s">
        <v>490</v>
      </c>
      <c r="K84" s="78">
        <v>3.54</v>
      </c>
      <c r="L84" t="s">
        <v>92</v>
      </c>
      <c r="M84" s="79">
        <v>2.6499999999999999E-2</v>
      </c>
      <c r="N84" s="79">
        <v>0.13689999999999999</v>
      </c>
      <c r="O84" s="78">
        <v>1310365</v>
      </c>
      <c r="P84" s="78">
        <v>69.17</v>
      </c>
      <c r="Q84" s="78">
        <v>0</v>
      </c>
      <c r="R84" s="78">
        <v>906.37947050000002</v>
      </c>
      <c r="S84" s="79">
        <v>8.3999999999999995E-3</v>
      </c>
      <c r="T84" s="79">
        <v>2.5000000000000001E-3</v>
      </c>
      <c r="U84" s="79">
        <v>5.0000000000000001E-4</v>
      </c>
    </row>
    <row r="85" spans="2:21">
      <c r="B85" t="s">
        <v>491</v>
      </c>
      <c r="C85" t="s">
        <v>492</v>
      </c>
      <c r="D85" t="s">
        <v>149</v>
      </c>
      <c r="E85" t="s">
        <v>62</v>
      </c>
      <c r="F85" t="s">
        <v>488</v>
      </c>
      <c r="G85" t="s">
        <v>363</v>
      </c>
      <c r="H85" t="s">
        <v>489</v>
      </c>
      <c r="I85" t="s">
        <v>91</v>
      </c>
      <c r="J85" t="s">
        <v>493</v>
      </c>
      <c r="K85" s="78">
        <v>1.17</v>
      </c>
      <c r="L85" t="s">
        <v>92</v>
      </c>
      <c r="M85" s="79">
        <v>4.9000000000000002E-2</v>
      </c>
      <c r="N85" s="79">
        <v>8.2500000000000004E-2</v>
      </c>
      <c r="O85" s="78">
        <v>1372683.8</v>
      </c>
      <c r="P85" s="78">
        <v>97.8</v>
      </c>
      <c r="Q85" s="78">
        <v>0</v>
      </c>
      <c r="R85" s="78">
        <v>1342.4847563999999</v>
      </c>
      <c r="S85" s="79">
        <v>9.4000000000000004E-3</v>
      </c>
      <c r="T85" s="79">
        <v>3.7000000000000002E-3</v>
      </c>
      <c r="U85" s="79">
        <v>8.0000000000000004E-4</v>
      </c>
    </row>
    <row r="86" spans="2:21">
      <c r="B86" t="s">
        <v>494</v>
      </c>
      <c r="C86" t="s">
        <v>495</v>
      </c>
      <c r="D86" t="s">
        <v>149</v>
      </c>
      <c r="E86" t="s">
        <v>62</v>
      </c>
      <c r="F86" t="s">
        <v>496</v>
      </c>
      <c r="G86" t="s">
        <v>424</v>
      </c>
      <c r="H86" t="s">
        <v>497</v>
      </c>
      <c r="I86" t="s">
        <v>91</v>
      </c>
      <c r="J86" t="s">
        <v>498</v>
      </c>
      <c r="K86" s="78">
        <v>2.79</v>
      </c>
      <c r="L86" t="s">
        <v>92</v>
      </c>
      <c r="M86" s="79">
        <v>4.9500000000000002E-2</v>
      </c>
      <c r="N86" s="79">
        <v>0.123</v>
      </c>
      <c r="O86" s="78">
        <v>1793977.68</v>
      </c>
      <c r="P86" s="78">
        <v>100.65</v>
      </c>
      <c r="Q86" s="78">
        <v>0</v>
      </c>
      <c r="R86" s="78">
        <v>1805.63853492</v>
      </c>
      <c r="S86" s="79">
        <v>1.2999999999999999E-3</v>
      </c>
      <c r="T86" s="79">
        <v>5.0000000000000001E-3</v>
      </c>
      <c r="U86" s="79">
        <v>1.1000000000000001E-3</v>
      </c>
    </row>
    <row r="87" spans="2:21">
      <c r="B87" t="s">
        <v>499</v>
      </c>
      <c r="C87" t="s">
        <v>500</v>
      </c>
      <c r="D87" t="s">
        <v>149</v>
      </c>
      <c r="E87" t="s">
        <v>62</v>
      </c>
      <c r="F87" t="s">
        <v>501</v>
      </c>
      <c r="G87" t="s">
        <v>502</v>
      </c>
      <c r="H87" t="s">
        <v>503</v>
      </c>
      <c r="I87" t="s">
        <v>245</v>
      </c>
      <c r="J87" t="s">
        <v>504</v>
      </c>
      <c r="K87" s="78">
        <v>0.76</v>
      </c>
      <c r="L87" t="s">
        <v>92</v>
      </c>
      <c r="M87" s="79">
        <v>6.0999999999999999E-2</v>
      </c>
      <c r="N87" s="79">
        <v>3.3306</v>
      </c>
      <c r="O87" s="78">
        <v>0.35</v>
      </c>
      <c r="P87" s="78">
        <v>24.98</v>
      </c>
      <c r="Q87" s="78">
        <v>0</v>
      </c>
      <c r="R87" s="78">
        <v>8.7429999999999995E-5</v>
      </c>
      <c r="S87" s="79">
        <v>0</v>
      </c>
      <c r="T87" s="79">
        <v>0</v>
      </c>
      <c r="U87" s="79">
        <v>0</v>
      </c>
    </row>
    <row r="88" spans="2:21">
      <c r="B88" t="s">
        <v>505</v>
      </c>
      <c r="C88" t="s">
        <v>506</v>
      </c>
      <c r="D88" t="s">
        <v>149</v>
      </c>
      <c r="E88" t="s">
        <v>62</v>
      </c>
      <c r="F88" t="s">
        <v>501</v>
      </c>
      <c r="G88" t="s">
        <v>502</v>
      </c>
      <c r="H88" t="s">
        <v>503</v>
      </c>
      <c r="I88" t="s">
        <v>245</v>
      </c>
      <c r="J88" t="s">
        <v>151</v>
      </c>
      <c r="K88" s="78">
        <v>0.71</v>
      </c>
      <c r="L88" t="s">
        <v>92</v>
      </c>
      <c r="M88" s="79">
        <v>4.5999999999999999E-2</v>
      </c>
      <c r="N88" s="79">
        <v>5.4819000000000004</v>
      </c>
      <c r="O88" s="78">
        <v>495099.67</v>
      </c>
      <c r="P88" s="78">
        <v>26.43</v>
      </c>
      <c r="Q88" s="78">
        <v>0</v>
      </c>
      <c r="R88" s="78">
        <v>130.854842781</v>
      </c>
      <c r="S88" s="79">
        <v>1.8E-3</v>
      </c>
      <c r="T88" s="79">
        <v>4.0000000000000002E-4</v>
      </c>
      <c r="U88" s="79">
        <v>1E-4</v>
      </c>
    </row>
    <row r="89" spans="2:21">
      <c r="B89" t="s">
        <v>507</v>
      </c>
      <c r="C89" t="s">
        <v>508</v>
      </c>
      <c r="D89" t="s">
        <v>149</v>
      </c>
      <c r="E89" t="s">
        <v>62</v>
      </c>
      <c r="F89" t="s">
        <v>501</v>
      </c>
      <c r="G89" t="s">
        <v>502</v>
      </c>
      <c r="H89" t="s">
        <v>503</v>
      </c>
      <c r="I89" t="s">
        <v>245</v>
      </c>
      <c r="J89" t="s">
        <v>509</v>
      </c>
      <c r="K89" s="78">
        <v>0.46</v>
      </c>
      <c r="L89" t="s">
        <v>92</v>
      </c>
      <c r="M89" s="79">
        <v>4.4999999999999998E-2</v>
      </c>
      <c r="N89" s="79">
        <v>1E-4</v>
      </c>
      <c r="O89" s="78">
        <v>1333333.44</v>
      </c>
      <c r="P89" s="78">
        <v>28.03</v>
      </c>
      <c r="Q89" s="78">
        <v>0</v>
      </c>
      <c r="R89" s="78">
        <v>373.73336323199999</v>
      </c>
      <c r="S89" s="79">
        <v>5.3E-3</v>
      </c>
      <c r="T89" s="79">
        <v>1E-3</v>
      </c>
      <c r="U89" s="79">
        <v>2.0000000000000001E-4</v>
      </c>
    </row>
    <row r="90" spans="2:21">
      <c r="B90" t="s">
        <v>510</v>
      </c>
      <c r="C90" t="s">
        <v>511</v>
      </c>
      <c r="D90" t="s">
        <v>149</v>
      </c>
      <c r="E90" t="s">
        <v>62</v>
      </c>
      <c r="F90" t="s">
        <v>512</v>
      </c>
      <c r="G90" t="s">
        <v>424</v>
      </c>
      <c r="H90" t="s">
        <v>513</v>
      </c>
      <c r="I90" t="s">
        <v>91</v>
      </c>
      <c r="J90" t="s">
        <v>151</v>
      </c>
      <c r="K90" s="78">
        <v>1.35</v>
      </c>
      <c r="L90" t="s">
        <v>92</v>
      </c>
      <c r="M90" s="79">
        <v>4.9500000000000002E-2</v>
      </c>
      <c r="N90" s="79">
        <v>1.2339</v>
      </c>
      <c r="O90" s="78">
        <v>0.47</v>
      </c>
      <c r="P90" s="78">
        <v>27.01</v>
      </c>
      <c r="Q90" s="78">
        <v>0</v>
      </c>
      <c r="R90" s="78">
        <v>1.26947E-4</v>
      </c>
      <c r="S90" s="79">
        <v>0</v>
      </c>
      <c r="T90" s="79">
        <v>0</v>
      </c>
      <c r="U90" s="79">
        <v>0</v>
      </c>
    </row>
    <row r="91" spans="2:21">
      <c r="B91" t="s">
        <v>514</v>
      </c>
      <c r="C91" t="s">
        <v>515</v>
      </c>
      <c r="D91" t="s">
        <v>149</v>
      </c>
      <c r="E91" t="s">
        <v>62</v>
      </c>
      <c r="F91" t="s">
        <v>516</v>
      </c>
      <c r="G91" t="s">
        <v>289</v>
      </c>
      <c r="H91" t="s">
        <v>117</v>
      </c>
      <c r="I91" t="s">
        <v>517</v>
      </c>
      <c r="J91" t="s">
        <v>518</v>
      </c>
      <c r="K91" s="78">
        <v>3.62</v>
      </c>
      <c r="L91" t="s">
        <v>92</v>
      </c>
      <c r="M91" s="79">
        <v>1.9E-2</v>
      </c>
      <c r="N91" s="79">
        <v>3.3399999999999999E-2</v>
      </c>
      <c r="O91" s="78">
        <v>452000</v>
      </c>
      <c r="P91" s="78">
        <v>96.45</v>
      </c>
      <c r="Q91" s="78">
        <v>0</v>
      </c>
      <c r="R91" s="78">
        <v>435.95400000000001</v>
      </c>
      <c r="S91" s="79">
        <v>2.0999999999999999E-3</v>
      </c>
      <c r="T91" s="79">
        <v>1.1999999999999999E-3</v>
      </c>
      <c r="U91" s="79">
        <v>2.9999999999999997E-4</v>
      </c>
    </row>
    <row r="92" spans="2:21">
      <c r="B92" t="s">
        <v>519</v>
      </c>
      <c r="C92" t="s">
        <v>520</v>
      </c>
      <c r="D92" t="s">
        <v>149</v>
      </c>
      <c r="E92" t="s">
        <v>62</v>
      </c>
      <c r="F92" t="s">
        <v>521</v>
      </c>
      <c r="G92" t="s">
        <v>424</v>
      </c>
      <c r="H92" t="s">
        <v>117</v>
      </c>
      <c r="I92" t="s">
        <v>517</v>
      </c>
      <c r="J92" t="s">
        <v>522</v>
      </c>
      <c r="K92" s="78">
        <v>0.73</v>
      </c>
      <c r="L92" t="s">
        <v>92</v>
      </c>
      <c r="M92" s="79">
        <v>0.06</v>
      </c>
      <c r="N92" s="79">
        <v>1E-4</v>
      </c>
      <c r="O92" s="78">
        <v>3060000</v>
      </c>
      <c r="P92" s="78">
        <v>30</v>
      </c>
      <c r="Q92" s="78">
        <v>0</v>
      </c>
      <c r="R92" s="78">
        <v>918</v>
      </c>
      <c r="S92" s="79">
        <v>4.4999999999999997E-3</v>
      </c>
      <c r="T92" s="79">
        <v>2.5999999999999999E-3</v>
      </c>
      <c r="U92" s="79">
        <v>5.0000000000000001E-4</v>
      </c>
    </row>
    <row r="93" spans="2:21">
      <c r="B93" t="s">
        <v>523</v>
      </c>
      <c r="C93" t="s">
        <v>524</v>
      </c>
      <c r="D93" t="s">
        <v>149</v>
      </c>
      <c r="E93" t="s">
        <v>62</v>
      </c>
      <c r="F93" t="s">
        <v>525</v>
      </c>
      <c r="G93" t="s">
        <v>424</v>
      </c>
      <c r="H93" t="s">
        <v>117</v>
      </c>
      <c r="I93" t="s">
        <v>517</v>
      </c>
      <c r="J93" t="s">
        <v>526</v>
      </c>
      <c r="K93" s="78">
        <v>4.8600000000000003</v>
      </c>
      <c r="L93" t="s">
        <v>92</v>
      </c>
      <c r="M93" s="79">
        <v>3.6999999999999998E-2</v>
      </c>
      <c r="N93" s="79">
        <v>6.0900000000000003E-2</v>
      </c>
      <c r="O93" s="78">
        <v>1777000</v>
      </c>
      <c r="P93" s="78">
        <v>90.38</v>
      </c>
      <c r="Q93" s="78">
        <v>0</v>
      </c>
      <c r="R93" s="78">
        <v>1606.0526</v>
      </c>
      <c r="S93" s="79">
        <v>1.6999999999999999E-3</v>
      </c>
      <c r="T93" s="79">
        <v>4.4999999999999997E-3</v>
      </c>
      <c r="U93" s="79">
        <v>8.9999999999999998E-4</v>
      </c>
    </row>
    <row r="94" spans="2:21">
      <c r="B94" s="80" t="s">
        <v>168</v>
      </c>
      <c r="C94" s="16"/>
      <c r="D94" s="16"/>
      <c r="E94" s="16"/>
      <c r="F94" s="16"/>
      <c r="K94" s="82">
        <v>3.43</v>
      </c>
      <c r="N94" s="81">
        <v>4.9000000000000002E-2</v>
      </c>
      <c r="O94" s="82">
        <v>161405688.09</v>
      </c>
      <c r="Q94" s="82">
        <v>956.09046999999998</v>
      </c>
      <c r="R94" s="82">
        <v>156512.217716791</v>
      </c>
      <c r="T94" s="81">
        <v>0.437</v>
      </c>
      <c r="U94" s="81">
        <v>9.11E-2</v>
      </c>
    </row>
    <row r="95" spans="2:21">
      <c r="B95" t="s">
        <v>527</v>
      </c>
      <c r="C95" t="s">
        <v>528</v>
      </c>
      <c r="D95" t="s">
        <v>149</v>
      </c>
      <c r="E95" t="s">
        <v>62</v>
      </c>
      <c r="F95" t="s">
        <v>243</v>
      </c>
      <c r="G95" t="s">
        <v>233</v>
      </c>
      <c r="H95" t="s">
        <v>90</v>
      </c>
      <c r="I95" t="s">
        <v>91</v>
      </c>
      <c r="J95" t="s">
        <v>529</v>
      </c>
      <c r="K95" s="78">
        <v>2.11</v>
      </c>
      <c r="L95" t="s">
        <v>92</v>
      </c>
      <c r="M95" s="79">
        <v>2.47E-2</v>
      </c>
      <c r="N95" s="79">
        <v>1.44E-2</v>
      </c>
      <c r="O95" s="78">
        <v>4615000</v>
      </c>
      <c r="P95" s="78">
        <v>104.21</v>
      </c>
      <c r="Q95" s="78">
        <v>0</v>
      </c>
      <c r="R95" s="78">
        <v>4809.2915000000003</v>
      </c>
      <c r="S95" s="79">
        <v>1.4E-3</v>
      </c>
      <c r="T95" s="79">
        <v>1.34E-2</v>
      </c>
      <c r="U95" s="79">
        <v>2.8E-3</v>
      </c>
    </row>
    <row r="96" spans="2:21">
      <c r="B96" t="s">
        <v>530</v>
      </c>
      <c r="C96" t="s">
        <v>531</v>
      </c>
      <c r="D96" t="s">
        <v>149</v>
      </c>
      <c r="E96" t="s">
        <v>62</v>
      </c>
      <c r="F96" t="s">
        <v>243</v>
      </c>
      <c r="G96" t="s">
        <v>233</v>
      </c>
      <c r="H96" t="s">
        <v>90</v>
      </c>
      <c r="I96" t="s">
        <v>91</v>
      </c>
      <c r="J96" t="s">
        <v>532</v>
      </c>
      <c r="K96" s="78">
        <v>4.79</v>
      </c>
      <c r="L96" t="s">
        <v>92</v>
      </c>
      <c r="M96" s="79">
        <v>2.98E-2</v>
      </c>
      <c r="N96" s="79">
        <v>1.67E-2</v>
      </c>
      <c r="O96" s="78">
        <v>7628808</v>
      </c>
      <c r="P96" s="78">
        <v>108.89</v>
      </c>
      <c r="Q96" s="78">
        <v>0</v>
      </c>
      <c r="R96" s="78">
        <v>8307.0090311999993</v>
      </c>
      <c r="S96" s="79">
        <v>3.0000000000000001E-3</v>
      </c>
      <c r="T96" s="79">
        <v>2.3199999999999998E-2</v>
      </c>
      <c r="U96" s="79">
        <v>4.7999999999999996E-3</v>
      </c>
    </row>
    <row r="97" spans="2:21">
      <c r="B97" t="s">
        <v>533</v>
      </c>
      <c r="C97" t="s">
        <v>534</v>
      </c>
      <c r="D97" t="s">
        <v>149</v>
      </c>
      <c r="E97" t="s">
        <v>62</v>
      </c>
      <c r="F97" t="s">
        <v>263</v>
      </c>
      <c r="G97" t="s">
        <v>233</v>
      </c>
      <c r="H97" t="s">
        <v>277</v>
      </c>
      <c r="I97" t="s">
        <v>91</v>
      </c>
      <c r="J97" t="s">
        <v>151</v>
      </c>
      <c r="K97" s="78">
        <v>0.99</v>
      </c>
      <c r="L97" t="s">
        <v>92</v>
      </c>
      <c r="M97" s="79">
        <v>6.0999999999999999E-2</v>
      </c>
      <c r="N97" s="79">
        <v>6.7999999999999996E-3</v>
      </c>
      <c r="O97" s="78">
        <v>0.2</v>
      </c>
      <c r="P97" s="78">
        <v>105.39</v>
      </c>
      <c r="Q97" s="78">
        <v>0</v>
      </c>
      <c r="R97" s="78">
        <v>2.1078000000000001E-4</v>
      </c>
      <c r="S97" s="79">
        <v>0</v>
      </c>
      <c r="T97" s="79">
        <v>0</v>
      </c>
      <c r="U97" s="79">
        <v>0</v>
      </c>
    </row>
    <row r="98" spans="2:21">
      <c r="B98" t="s">
        <v>535</v>
      </c>
      <c r="C98" t="s">
        <v>536</v>
      </c>
      <c r="D98" t="s">
        <v>149</v>
      </c>
      <c r="E98" t="s">
        <v>62</v>
      </c>
      <c r="F98" t="s">
        <v>537</v>
      </c>
      <c r="G98" t="s">
        <v>289</v>
      </c>
      <c r="H98" t="s">
        <v>307</v>
      </c>
      <c r="I98" t="s">
        <v>91</v>
      </c>
      <c r="J98" t="s">
        <v>538</v>
      </c>
      <c r="K98" s="78">
        <v>6.18</v>
      </c>
      <c r="L98" t="s">
        <v>92</v>
      </c>
      <c r="M98" s="79">
        <v>2.5499999999999998E-2</v>
      </c>
      <c r="N98" s="79">
        <v>2.7E-2</v>
      </c>
      <c r="O98" s="78">
        <v>68411</v>
      </c>
      <c r="P98" s="78">
        <v>99.8</v>
      </c>
      <c r="Q98" s="78">
        <v>0</v>
      </c>
      <c r="R98" s="78">
        <v>68.274178000000006</v>
      </c>
      <c r="S98" s="79">
        <v>1E-4</v>
      </c>
      <c r="T98" s="79">
        <v>2.0000000000000001E-4</v>
      </c>
      <c r="U98" s="79">
        <v>0</v>
      </c>
    </row>
    <row r="99" spans="2:21">
      <c r="B99" t="s">
        <v>539</v>
      </c>
      <c r="C99" t="s">
        <v>540</v>
      </c>
      <c r="D99" t="s">
        <v>149</v>
      </c>
      <c r="E99" t="s">
        <v>62</v>
      </c>
      <c r="F99" t="s">
        <v>541</v>
      </c>
      <c r="G99" t="s">
        <v>363</v>
      </c>
      <c r="H99" t="s">
        <v>307</v>
      </c>
      <c r="I99" t="s">
        <v>91</v>
      </c>
      <c r="J99" t="s">
        <v>436</v>
      </c>
      <c r="K99" s="78">
        <v>2.82</v>
      </c>
      <c r="L99" t="s">
        <v>92</v>
      </c>
      <c r="M99" s="79">
        <v>4.3499999999999997E-2</v>
      </c>
      <c r="N99" s="79">
        <v>0.18529999999999999</v>
      </c>
      <c r="O99" s="78">
        <v>3438874.63</v>
      </c>
      <c r="P99" s="78">
        <v>68.3</v>
      </c>
      <c r="Q99" s="78">
        <v>0</v>
      </c>
      <c r="R99" s="78">
        <v>2348.7513722899998</v>
      </c>
      <c r="S99" s="79">
        <v>2.0999999999999999E-3</v>
      </c>
      <c r="T99" s="79">
        <v>6.6E-3</v>
      </c>
      <c r="U99" s="79">
        <v>1.4E-3</v>
      </c>
    </row>
    <row r="100" spans="2:21">
      <c r="B100" t="s">
        <v>542</v>
      </c>
      <c r="C100" t="s">
        <v>543</v>
      </c>
      <c r="D100" t="s">
        <v>149</v>
      </c>
      <c r="E100" t="s">
        <v>62</v>
      </c>
      <c r="F100" t="s">
        <v>544</v>
      </c>
      <c r="G100" t="s">
        <v>289</v>
      </c>
      <c r="H100" t="s">
        <v>307</v>
      </c>
      <c r="I100" t="s">
        <v>91</v>
      </c>
      <c r="J100" t="s">
        <v>545</v>
      </c>
      <c r="K100" s="78">
        <v>2.14</v>
      </c>
      <c r="L100" t="s">
        <v>92</v>
      </c>
      <c r="M100" s="79">
        <v>4.5999999999999999E-2</v>
      </c>
      <c r="N100" s="79">
        <v>1.95E-2</v>
      </c>
      <c r="O100" s="78">
        <v>5142400</v>
      </c>
      <c r="P100" s="78">
        <v>106.96</v>
      </c>
      <c r="Q100" s="78">
        <v>0</v>
      </c>
      <c r="R100" s="78">
        <v>5500.3110399999996</v>
      </c>
      <c r="S100" s="79">
        <v>2.5000000000000001E-2</v>
      </c>
      <c r="T100" s="79">
        <v>1.54E-2</v>
      </c>
      <c r="U100" s="79">
        <v>3.2000000000000002E-3</v>
      </c>
    </row>
    <row r="101" spans="2:21">
      <c r="B101" t="s">
        <v>546</v>
      </c>
      <c r="C101" t="s">
        <v>547</v>
      </c>
      <c r="D101" t="s">
        <v>149</v>
      </c>
      <c r="E101" t="s">
        <v>62</v>
      </c>
      <c r="F101" t="s">
        <v>544</v>
      </c>
      <c r="G101" t="s">
        <v>289</v>
      </c>
      <c r="H101" t="s">
        <v>307</v>
      </c>
      <c r="I101" t="s">
        <v>91</v>
      </c>
      <c r="J101" t="s">
        <v>548</v>
      </c>
      <c r="K101" s="78">
        <v>3.75</v>
      </c>
      <c r="L101" t="s">
        <v>92</v>
      </c>
      <c r="M101" s="79">
        <v>2.5000000000000001E-2</v>
      </c>
      <c r="N101" s="79">
        <v>1.4999999999999999E-2</v>
      </c>
      <c r="O101" s="78">
        <v>6576751</v>
      </c>
      <c r="P101" s="78">
        <v>104.68</v>
      </c>
      <c r="Q101" s="78">
        <v>0</v>
      </c>
      <c r="R101" s="78">
        <v>6884.5429468000002</v>
      </c>
      <c r="S101" s="79">
        <v>2.92E-2</v>
      </c>
      <c r="T101" s="79">
        <v>1.9199999999999998E-2</v>
      </c>
      <c r="U101" s="79">
        <v>4.0000000000000001E-3</v>
      </c>
    </row>
    <row r="102" spans="2:21">
      <c r="B102" t="s">
        <v>549</v>
      </c>
      <c r="C102" t="s">
        <v>550</v>
      </c>
      <c r="D102" t="s">
        <v>149</v>
      </c>
      <c r="E102" t="s">
        <v>62</v>
      </c>
      <c r="F102" t="s">
        <v>551</v>
      </c>
      <c r="G102" t="s">
        <v>406</v>
      </c>
      <c r="H102" t="s">
        <v>552</v>
      </c>
      <c r="I102" t="s">
        <v>245</v>
      </c>
      <c r="J102" t="s">
        <v>553</v>
      </c>
      <c r="K102" s="78">
        <v>2.42</v>
      </c>
      <c r="L102" t="s">
        <v>92</v>
      </c>
      <c r="M102" s="79">
        <v>4.8000000000000001E-2</v>
      </c>
      <c r="N102" s="79">
        <v>1.43E-2</v>
      </c>
      <c r="O102" s="78">
        <v>4055441.79</v>
      </c>
      <c r="P102" s="78">
        <v>108.15</v>
      </c>
      <c r="Q102" s="78">
        <v>97.330600000000004</v>
      </c>
      <c r="R102" s="78">
        <v>4483.2908958850003</v>
      </c>
      <c r="S102" s="79">
        <v>2E-3</v>
      </c>
      <c r="T102" s="79">
        <v>1.2500000000000001E-2</v>
      </c>
      <c r="U102" s="79">
        <v>2.5999999999999999E-3</v>
      </c>
    </row>
    <row r="103" spans="2:21">
      <c r="B103" t="s">
        <v>554</v>
      </c>
      <c r="C103" t="s">
        <v>555</v>
      </c>
      <c r="D103" t="s">
        <v>149</v>
      </c>
      <c r="E103" t="s">
        <v>62</v>
      </c>
      <c r="F103" t="s">
        <v>556</v>
      </c>
      <c r="G103" t="s">
        <v>429</v>
      </c>
      <c r="H103" t="s">
        <v>552</v>
      </c>
      <c r="I103" t="s">
        <v>245</v>
      </c>
      <c r="J103" t="s">
        <v>557</v>
      </c>
      <c r="K103" s="78">
        <v>2.11</v>
      </c>
      <c r="L103" t="s">
        <v>92</v>
      </c>
      <c r="M103" s="79">
        <v>1.49E-2</v>
      </c>
      <c r="N103" s="79">
        <v>1.8800000000000001E-2</v>
      </c>
      <c r="O103" s="78">
        <v>2000000</v>
      </c>
      <c r="P103" s="78">
        <v>99.7</v>
      </c>
      <c r="Q103" s="78">
        <v>0</v>
      </c>
      <c r="R103" s="78">
        <v>1994</v>
      </c>
      <c r="S103" s="79">
        <v>1.9E-3</v>
      </c>
      <c r="T103" s="79">
        <v>5.5999999999999999E-3</v>
      </c>
      <c r="U103" s="79">
        <v>1.1999999999999999E-3</v>
      </c>
    </row>
    <row r="104" spans="2:21">
      <c r="B104" t="s">
        <v>558</v>
      </c>
      <c r="C104" t="s">
        <v>559</v>
      </c>
      <c r="D104" t="s">
        <v>149</v>
      </c>
      <c r="E104" t="s">
        <v>62</v>
      </c>
      <c r="F104" t="s">
        <v>560</v>
      </c>
      <c r="G104" t="s">
        <v>502</v>
      </c>
      <c r="H104" t="s">
        <v>307</v>
      </c>
      <c r="I104" t="s">
        <v>91</v>
      </c>
      <c r="J104" t="s">
        <v>561</v>
      </c>
      <c r="K104" s="78">
        <v>2.3199999999999998</v>
      </c>
      <c r="L104" t="s">
        <v>92</v>
      </c>
      <c r="M104" s="79">
        <v>2.3599999999999999E-2</v>
      </c>
      <c r="N104" s="79">
        <v>1.9099999999999999E-2</v>
      </c>
      <c r="O104" s="78">
        <v>1407000.07</v>
      </c>
      <c r="P104" s="78">
        <v>101.5</v>
      </c>
      <c r="Q104" s="78">
        <v>0</v>
      </c>
      <c r="R104" s="78">
        <v>1428.1050710500001</v>
      </c>
      <c r="S104" s="79">
        <v>4.4999999999999997E-3</v>
      </c>
      <c r="T104" s="79">
        <v>4.0000000000000001E-3</v>
      </c>
      <c r="U104" s="79">
        <v>8.0000000000000004E-4</v>
      </c>
    </row>
    <row r="105" spans="2:21">
      <c r="B105" t="s">
        <v>562</v>
      </c>
      <c r="C105" t="s">
        <v>563</v>
      </c>
      <c r="D105" t="s">
        <v>149</v>
      </c>
      <c r="E105" t="s">
        <v>62</v>
      </c>
      <c r="F105" t="s">
        <v>564</v>
      </c>
      <c r="G105" t="s">
        <v>363</v>
      </c>
      <c r="H105" t="s">
        <v>552</v>
      </c>
      <c r="I105" t="s">
        <v>245</v>
      </c>
      <c r="J105" t="s">
        <v>565</v>
      </c>
      <c r="K105" s="78">
        <v>0.83</v>
      </c>
      <c r="L105" t="s">
        <v>92</v>
      </c>
      <c r="M105" s="79">
        <v>2.1700000000000001E-2</v>
      </c>
      <c r="N105" s="79">
        <v>2.52E-2</v>
      </c>
      <c r="O105" s="78">
        <v>2176000</v>
      </c>
      <c r="P105" s="78">
        <v>100.09</v>
      </c>
      <c r="Q105" s="78">
        <v>0</v>
      </c>
      <c r="R105" s="78">
        <v>2177.9584</v>
      </c>
      <c r="S105" s="79">
        <v>2.5000000000000001E-3</v>
      </c>
      <c r="T105" s="79">
        <v>6.1000000000000004E-3</v>
      </c>
      <c r="U105" s="79">
        <v>1.2999999999999999E-3</v>
      </c>
    </row>
    <row r="106" spans="2:21">
      <c r="B106" t="s">
        <v>566</v>
      </c>
      <c r="C106" t="s">
        <v>567</v>
      </c>
      <c r="D106" t="s">
        <v>149</v>
      </c>
      <c r="E106" t="s">
        <v>62</v>
      </c>
      <c r="F106" t="s">
        <v>568</v>
      </c>
      <c r="G106" t="s">
        <v>363</v>
      </c>
      <c r="H106" t="s">
        <v>307</v>
      </c>
      <c r="I106" t="s">
        <v>91</v>
      </c>
      <c r="J106" t="s">
        <v>291</v>
      </c>
      <c r="K106" s="78">
        <v>3.06</v>
      </c>
      <c r="L106" t="s">
        <v>92</v>
      </c>
      <c r="M106" s="79">
        <v>3.3799999999999997E-2</v>
      </c>
      <c r="N106" s="79">
        <v>3.6900000000000002E-2</v>
      </c>
      <c r="O106" s="78">
        <v>1981000</v>
      </c>
      <c r="P106" s="78">
        <v>100.01</v>
      </c>
      <c r="Q106" s="78">
        <v>0</v>
      </c>
      <c r="R106" s="78">
        <v>1981.1981000000001</v>
      </c>
      <c r="S106" s="79">
        <v>2.3999999999999998E-3</v>
      </c>
      <c r="T106" s="79">
        <v>5.4999999999999997E-3</v>
      </c>
      <c r="U106" s="79">
        <v>1.1999999999999999E-3</v>
      </c>
    </row>
    <row r="107" spans="2:21">
      <c r="B107" t="s">
        <v>569</v>
      </c>
      <c r="C107" t="s">
        <v>570</v>
      </c>
      <c r="D107" t="s">
        <v>149</v>
      </c>
      <c r="E107" t="s">
        <v>62</v>
      </c>
      <c r="F107" t="s">
        <v>568</v>
      </c>
      <c r="G107" t="s">
        <v>363</v>
      </c>
      <c r="H107" t="s">
        <v>307</v>
      </c>
      <c r="I107" t="s">
        <v>91</v>
      </c>
      <c r="J107" t="s">
        <v>571</v>
      </c>
      <c r="K107" s="78">
        <v>5.93</v>
      </c>
      <c r="L107" t="s">
        <v>92</v>
      </c>
      <c r="M107" s="79">
        <v>3.49E-2</v>
      </c>
      <c r="N107" s="79">
        <v>4.36E-2</v>
      </c>
      <c r="O107" s="78">
        <v>951061</v>
      </c>
      <c r="P107" s="78">
        <v>97.03</v>
      </c>
      <c r="Q107" s="78">
        <v>0</v>
      </c>
      <c r="R107" s="78">
        <v>922.81448829999999</v>
      </c>
      <c r="S107" s="79">
        <v>4.1000000000000003E-3</v>
      </c>
      <c r="T107" s="79">
        <v>2.5999999999999999E-3</v>
      </c>
      <c r="U107" s="79">
        <v>5.0000000000000001E-4</v>
      </c>
    </row>
    <row r="108" spans="2:21">
      <c r="B108" t="s">
        <v>572</v>
      </c>
      <c r="C108" t="s">
        <v>573</v>
      </c>
      <c r="D108" t="s">
        <v>149</v>
      </c>
      <c r="E108" t="s">
        <v>62</v>
      </c>
      <c r="F108" t="s">
        <v>328</v>
      </c>
      <c r="G108" t="s">
        <v>329</v>
      </c>
      <c r="H108" t="s">
        <v>307</v>
      </c>
      <c r="I108" t="s">
        <v>91</v>
      </c>
      <c r="J108" t="s">
        <v>374</v>
      </c>
      <c r="K108" s="78">
        <v>4.55</v>
      </c>
      <c r="L108" t="s">
        <v>92</v>
      </c>
      <c r="M108" s="79">
        <v>5.0900000000000001E-2</v>
      </c>
      <c r="N108" s="79">
        <v>1.83E-2</v>
      </c>
      <c r="O108" s="78">
        <v>497889.99</v>
      </c>
      <c r="P108" s="78">
        <v>117.7</v>
      </c>
      <c r="Q108" s="78">
        <v>0</v>
      </c>
      <c r="R108" s="78">
        <v>586.01651822999997</v>
      </c>
      <c r="S108" s="79">
        <v>5.0000000000000001E-4</v>
      </c>
      <c r="T108" s="79">
        <v>1.6000000000000001E-3</v>
      </c>
      <c r="U108" s="79">
        <v>2.9999999999999997E-4</v>
      </c>
    </row>
    <row r="109" spans="2:21">
      <c r="B109" t="s">
        <v>574</v>
      </c>
      <c r="C109" t="s">
        <v>575</v>
      </c>
      <c r="D109" t="s">
        <v>149</v>
      </c>
      <c r="E109" t="s">
        <v>62</v>
      </c>
      <c r="F109" t="s">
        <v>576</v>
      </c>
      <c r="G109" t="s">
        <v>370</v>
      </c>
      <c r="H109" t="s">
        <v>334</v>
      </c>
      <c r="I109" t="s">
        <v>245</v>
      </c>
      <c r="J109" t="s">
        <v>577</v>
      </c>
      <c r="K109" s="78">
        <v>4.5599999999999996</v>
      </c>
      <c r="L109" t="s">
        <v>92</v>
      </c>
      <c r="M109" s="79">
        <v>2.2200000000000001E-2</v>
      </c>
      <c r="N109" s="79">
        <v>2.4400000000000002E-2</v>
      </c>
      <c r="O109" s="78">
        <v>2020000</v>
      </c>
      <c r="P109" s="78">
        <v>99.47</v>
      </c>
      <c r="Q109" s="78">
        <v>0</v>
      </c>
      <c r="R109" s="78">
        <v>2009.2940000000001</v>
      </c>
      <c r="S109" s="79">
        <v>7.4000000000000003E-3</v>
      </c>
      <c r="T109" s="79">
        <v>5.5999999999999999E-3</v>
      </c>
      <c r="U109" s="79">
        <v>1.1999999999999999E-3</v>
      </c>
    </row>
    <row r="110" spans="2:21">
      <c r="B110" t="s">
        <v>578</v>
      </c>
      <c r="C110" t="s">
        <v>579</v>
      </c>
      <c r="D110" t="s">
        <v>149</v>
      </c>
      <c r="E110" t="s">
        <v>62</v>
      </c>
      <c r="F110" t="s">
        <v>580</v>
      </c>
      <c r="G110" t="s">
        <v>363</v>
      </c>
      <c r="H110" t="s">
        <v>343</v>
      </c>
      <c r="I110" t="s">
        <v>91</v>
      </c>
      <c r="J110" t="s">
        <v>581</v>
      </c>
      <c r="K110" s="78">
        <v>4.22</v>
      </c>
      <c r="L110" t="s">
        <v>92</v>
      </c>
      <c r="M110" s="79">
        <v>4.8000000000000001E-2</v>
      </c>
      <c r="N110" s="79">
        <v>4.5400000000000003E-2</v>
      </c>
      <c r="O110" s="78">
        <v>3675000</v>
      </c>
      <c r="P110" s="78">
        <v>103.31</v>
      </c>
      <c r="Q110" s="78">
        <v>0</v>
      </c>
      <c r="R110" s="78">
        <v>3796.6424999999999</v>
      </c>
      <c r="S110" s="79">
        <v>7.4000000000000003E-3</v>
      </c>
      <c r="T110" s="79">
        <v>1.06E-2</v>
      </c>
      <c r="U110" s="79">
        <v>2.2000000000000001E-3</v>
      </c>
    </row>
    <row r="111" spans="2:21">
      <c r="B111" t="s">
        <v>582</v>
      </c>
      <c r="C111" t="s">
        <v>583</v>
      </c>
      <c r="D111" t="s">
        <v>149</v>
      </c>
      <c r="E111" t="s">
        <v>62</v>
      </c>
      <c r="F111" t="s">
        <v>383</v>
      </c>
      <c r="G111" t="s">
        <v>370</v>
      </c>
      <c r="H111" t="s">
        <v>334</v>
      </c>
      <c r="I111" t="s">
        <v>245</v>
      </c>
      <c r="J111" t="s">
        <v>584</v>
      </c>
      <c r="K111" s="78">
        <v>4.01</v>
      </c>
      <c r="L111" t="s">
        <v>92</v>
      </c>
      <c r="M111" s="79">
        <v>3.9199999999999999E-2</v>
      </c>
      <c r="N111" s="79">
        <v>2.9000000000000001E-2</v>
      </c>
      <c r="O111" s="78">
        <v>0.36</v>
      </c>
      <c r="P111" s="78">
        <v>104.86</v>
      </c>
      <c r="Q111" s="78">
        <v>0</v>
      </c>
      <c r="R111" s="78">
        <v>3.7749600000000001E-4</v>
      </c>
      <c r="S111" s="79">
        <v>0</v>
      </c>
      <c r="T111" s="79">
        <v>0</v>
      </c>
      <c r="U111" s="79">
        <v>0</v>
      </c>
    </row>
    <row r="112" spans="2:21">
      <c r="B112" t="s">
        <v>585</v>
      </c>
      <c r="C112" t="s">
        <v>586</v>
      </c>
      <c r="D112" t="s">
        <v>149</v>
      </c>
      <c r="E112" t="s">
        <v>62</v>
      </c>
      <c r="F112" t="s">
        <v>383</v>
      </c>
      <c r="G112" t="s">
        <v>370</v>
      </c>
      <c r="H112" t="s">
        <v>334</v>
      </c>
      <c r="I112" t="s">
        <v>245</v>
      </c>
      <c r="J112" t="s">
        <v>587</v>
      </c>
      <c r="K112" s="78">
        <v>8.77</v>
      </c>
      <c r="L112" t="s">
        <v>92</v>
      </c>
      <c r="M112" s="79">
        <v>2.64E-2</v>
      </c>
      <c r="N112" s="79">
        <v>3.9800000000000002E-2</v>
      </c>
      <c r="O112" s="78">
        <v>5910324</v>
      </c>
      <c r="P112" s="78">
        <v>89.29</v>
      </c>
      <c r="Q112" s="78">
        <v>0</v>
      </c>
      <c r="R112" s="78">
        <v>5277.3282995999998</v>
      </c>
      <c r="S112" s="79">
        <v>3.5999999999999999E-3</v>
      </c>
      <c r="T112" s="79">
        <v>1.47E-2</v>
      </c>
      <c r="U112" s="79">
        <v>3.0999999999999999E-3</v>
      </c>
    </row>
    <row r="113" spans="2:21">
      <c r="B113" t="s">
        <v>588</v>
      </c>
      <c r="C113" t="s">
        <v>589</v>
      </c>
      <c r="D113" t="s">
        <v>149</v>
      </c>
      <c r="E113" t="s">
        <v>62</v>
      </c>
      <c r="F113" t="s">
        <v>383</v>
      </c>
      <c r="G113" t="s">
        <v>370</v>
      </c>
      <c r="H113" t="s">
        <v>343</v>
      </c>
      <c r="I113" t="s">
        <v>91</v>
      </c>
      <c r="J113" t="s">
        <v>590</v>
      </c>
      <c r="K113" s="78">
        <v>2.61</v>
      </c>
      <c r="L113" t="s">
        <v>92</v>
      </c>
      <c r="M113" s="79">
        <v>4.1399999999999999E-2</v>
      </c>
      <c r="N113" s="79">
        <v>2.41E-2</v>
      </c>
      <c r="O113" s="78">
        <v>0.87</v>
      </c>
      <c r="P113" s="78">
        <v>105.66</v>
      </c>
      <c r="Q113" s="78">
        <v>0</v>
      </c>
      <c r="R113" s="78">
        <v>9.1924200000000002E-4</v>
      </c>
      <c r="S113" s="79">
        <v>0</v>
      </c>
      <c r="T113" s="79">
        <v>0</v>
      </c>
      <c r="U113" s="79">
        <v>0</v>
      </c>
    </row>
    <row r="114" spans="2:21">
      <c r="B114" t="s">
        <v>591</v>
      </c>
      <c r="C114" t="s">
        <v>592</v>
      </c>
      <c r="D114" t="s">
        <v>149</v>
      </c>
      <c r="E114" t="s">
        <v>62</v>
      </c>
      <c r="F114" t="s">
        <v>387</v>
      </c>
      <c r="G114" t="s">
        <v>289</v>
      </c>
      <c r="H114" t="s">
        <v>343</v>
      </c>
      <c r="I114" t="s">
        <v>91</v>
      </c>
      <c r="J114" t="s">
        <v>593</v>
      </c>
      <c r="K114" s="78">
        <v>2.38</v>
      </c>
      <c r="L114" t="s">
        <v>92</v>
      </c>
      <c r="M114" s="79">
        <v>5.74E-2</v>
      </c>
      <c r="N114" s="79">
        <v>2.53E-2</v>
      </c>
      <c r="O114" s="78">
        <v>2971934.69</v>
      </c>
      <c r="P114" s="78">
        <v>107.73</v>
      </c>
      <c r="Q114" s="78">
        <v>849.60422000000005</v>
      </c>
      <c r="R114" s="78">
        <v>4051.2694615370001</v>
      </c>
      <c r="S114" s="79">
        <v>2.41E-2</v>
      </c>
      <c r="T114" s="79">
        <v>1.1299999999999999E-2</v>
      </c>
      <c r="U114" s="79">
        <v>2.3999999999999998E-3</v>
      </c>
    </row>
    <row r="115" spans="2:21">
      <c r="B115" t="s">
        <v>594</v>
      </c>
      <c r="C115" t="s">
        <v>595</v>
      </c>
      <c r="D115" t="s">
        <v>149</v>
      </c>
      <c r="E115" t="s">
        <v>62</v>
      </c>
      <c r="F115" t="s">
        <v>596</v>
      </c>
      <c r="G115" t="s">
        <v>370</v>
      </c>
      <c r="H115" t="s">
        <v>334</v>
      </c>
      <c r="I115" t="s">
        <v>245</v>
      </c>
      <c r="J115" t="s">
        <v>597</v>
      </c>
      <c r="K115" s="78">
        <v>3.94</v>
      </c>
      <c r="L115" t="s">
        <v>92</v>
      </c>
      <c r="M115" s="79">
        <v>3.2899999999999999E-2</v>
      </c>
      <c r="N115" s="79">
        <v>3.5700000000000003E-2</v>
      </c>
      <c r="O115" s="78">
        <v>5326175</v>
      </c>
      <c r="P115" s="78">
        <v>101.4</v>
      </c>
      <c r="Q115" s="78">
        <v>0</v>
      </c>
      <c r="R115" s="78">
        <v>5400.7414500000004</v>
      </c>
      <c r="S115" s="79">
        <v>5.8999999999999999E-3</v>
      </c>
      <c r="T115" s="79">
        <v>1.5100000000000001E-2</v>
      </c>
      <c r="U115" s="79">
        <v>3.0999999999999999E-3</v>
      </c>
    </row>
    <row r="116" spans="2:21">
      <c r="B116" t="s">
        <v>598</v>
      </c>
      <c r="C116" t="s">
        <v>599</v>
      </c>
      <c r="D116" t="s">
        <v>149</v>
      </c>
      <c r="E116" t="s">
        <v>62</v>
      </c>
      <c r="F116" t="s">
        <v>596</v>
      </c>
      <c r="G116" t="s">
        <v>370</v>
      </c>
      <c r="H116" t="s">
        <v>334</v>
      </c>
      <c r="I116" t="s">
        <v>245</v>
      </c>
      <c r="J116" t="s">
        <v>600</v>
      </c>
      <c r="K116" s="78">
        <v>2.89</v>
      </c>
      <c r="L116" t="s">
        <v>92</v>
      </c>
      <c r="M116" s="79">
        <v>3.5799999999999998E-2</v>
      </c>
      <c r="N116" s="79">
        <v>3.9100000000000003E-2</v>
      </c>
      <c r="O116" s="78">
        <v>768472</v>
      </c>
      <c r="P116" s="78">
        <v>99.1</v>
      </c>
      <c r="Q116" s="78">
        <v>0</v>
      </c>
      <c r="R116" s="78">
        <v>761.55575199999998</v>
      </c>
      <c r="S116" s="79">
        <v>5.9999999999999995E-4</v>
      </c>
      <c r="T116" s="79">
        <v>2.0999999999999999E-3</v>
      </c>
      <c r="U116" s="79">
        <v>4.0000000000000002E-4</v>
      </c>
    </row>
    <row r="117" spans="2:21">
      <c r="B117" t="s">
        <v>601</v>
      </c>
      <c r="C117" t="s">
        <v>602</v>
      </c>
      <c r="D117" t="s">
        <v>149</v>
      </c>
      <c r="E117" t="s">
        <v>62</v>
      </c>
      <c r="F117" t="s">
        <v>603</v>
      </c>
      <c r="G117" t="s">
        <v>363</v>
      </c>
      <c r="H117" t="s">
        <v>343</v>
      </c>
      <c r="I117" t="s">
        <v>91</v>
      </c>
      <c r="J117" t="s">
        <v>604</v>
      </c>
      <c r="K117" s="78">
        <v>4.7</v>
      </c>
      <c r="L117" t="s">
        <v>92</v>
      </c>
      <c r="M117" s="79">
        <v>4.4999999999999998E-2</v>
      </c>
      <c r="N117" s="79">
        <v>8.4500000000000006E-2</v>
      </c>
      <c r="O117" s="78">
        <v>2833000</v>
      </c>
      <c r="P117" s="78">
        <v>85.57</v>
      </c>
      <c r="Q117" s="78">
        <v>0</v>
      </c>
      <c r="R117" s="78">
        <v>2424.1981000000001</v>
      </c>
      <c r="S117" s="79">
        <v>7.1999999999999998E-3</v>
      </c>
      <c r="T117" s="79">
        <v>6.7999999999999996E-3</v>
      </c>
      <c r="U117" s="79">
        <v>1.4E-3</v>
      </c>
    </row>
    <row r="118" spans="2:21">
      <c r="B118" t="s">
        <v>605</v>
      </c>
      <c r="C118" t="s">
        <v>606</v>
      </c>
      <c r="D118" t="s">
        <v>149</v>
      </c>
      <c r="E118" t="s">
        <v>62</v>
      </c>
      <c r="F118" t="s">
        <v>607</v>
      </c>
      <c r="G118" t="s">
        <v>608</v>
      </c>
      <c r="H118" t="s">
        <v>343</v>
      </c>
      <c r="I118" t="s">
        <v>91</v>
      </c>
      <c r="J118" t="s">
        <v>609</v>
      </c>
      <c r="K118" s="78">
        <v>2.17</v>
      </c>
      <c r="L118" t="s">
        <v>92</v>
      </c>
      <c r="M118" s="79">
        <v>2.8000000000000001E-2</v>
      </c>
      <c r="N118" s="79">
        <v>1.9800000000000002E-2</v>
      </c>
      <c r="O118" s="78">
        <v>2500000.33</v>
      </c>
      <c r="P118" s="78">
        <v>102.5</v>
      </c>
      <c r="Q118" s="78">
        <v>0</v>
      </c>
      <c r="R118" s="78">
        <v>2562.5003382499999</v>
      </c>
      <c r="S118" s="79">
        <v>1.46E-2</v>
      </c>
      <c r="T118" s="79">
        <v>7.1999999999999998E-3</v>
      </c>
      <c r="U118" s="79">
        <v>1.5E-3</v>
      </c>
    </row>
    <row r="119" spans="2:21">
      <c r="B119" t="s">
        <v>610</v>
      </c>
      <c r="C119" t="s">
        <v>611</v>
      </c>
      <c r="D119" t="s">
        <v>149</v>
      </c>
      <c r="E119" t="s">
        <v>62</v>
      </c>
      <c r="F119" t="s">
        <v>612</v>
      </c>
      <c r="G119" t="s">
        <v>370</v>
      </c>
      <c r="H119" t="s">
        <v>334</v>
      </c>
      <c r="I119" t="s">
        <v>245</v>
      </c>
      <c r="J119" t="s">
        <v>613</v>
      </c>
      <c r="K119" s="78">
        <v>4.8899999999999997</v>
      </c>
      <c r="L119" t="s">
        <v>92</v>
      </c>
      <c r="M119" s="79">
        <v>3.61E-2</v>
      </c>
      <c r="N119" s="79">
        <v>2.06E-2</v>
      </c>
      <c r="O119" s="78">
        <v>3645464</v>
      </c>
      <c r="P119" s="78">
        <v>108.42</v>
      </c>
      <c r="Q119" s="78">
        <v>0</v>
      </c>
      <c r="R119" s="78">
        <v>3952.4120687999998</v>
      </c>
      <c r="S119" s="79">
        <v>4.7000000000000002E-3</v>
      </c>
      <c r="T119" s="79">
        <v>1.0999999999999999E-2</v>
      </c>
      <c r="U119" s="79">
        <v>2.3E-3</v>
      </c>
    </row>
    <row r="120" spans="2:21">
      <c r="B120" t="s">
        <v>614</v>
      </c>
      <c r="C120" t="s">
        <v>615</v>
      </c>
      <c r="D120" t="s">
        <v>149</v>
      </c>
      <c r="E120" t="s">
        <v>62</v>
      </c>
      <c r="F120" t="s">
        <v>612</v>
      </c>
      <c r="G120" t="s">
        <v>370</v>
      </c>
      <c r="H120" t="s">
        <v>334</v>
      </c>
      <c r="I120" t="s">
        <v>245</v>
      </c>
      <c r="J120" t="s">
        <v>616</v>
      </c>
      <c r="K120" s="78">
        <v>8.0299999999999994</v>
      </c>
      <c r="L120" t="s">
        <v>92</v>
      </c>
      <c r="M120" s="79">
        <v>2.6200000000000001E-2</v>
      </c>
      <c r="N120" s="79">
        <v>3.1199999999999999E-2</v>
      </c>
      <c r="O120" s="78">
        <v>222000</v>
      </c>
      <c r="P120" s="78">
        <v>97.33</v>
      </c>
      <c r="Q120" s="78">
        <v>0</v>
      </c>
      <c r="R120" s="78">
        <v>216.07259999999999</v>
      </c>
      <c r="S120" s="79">
        <v>2.9999999999999997E-4</v>
      </c>
      <c r="T120" s="79">
        <v>5.9999999999999995E-4</v>
      </c>
      <c r="U120" s="79">
        <v>1E-4</v>
      </c>
    </row>
    <row r="121" spans="2:21">
      <c r="B121" t="s">
        <v>617</v>
      </c>
      <c r="C121" t="s">
        <v>618</v>
      </c>
      <c r="D121" t="s">
        <v>149</v>
      </c>
      <c r="E121" t="s">
        <v>62</v>
      </c>
      <c r="F121" t="s">
        <v>619</v>
      </c>
      <c r="G121" t="s">
        <v>363</v>
      </c>
      <c r="H121" t="s">
        <v>343</v>
      </c>
      <c r="I121" t="s">
        <v>91</v>
      </c>
      <c r="J121" t="s">
        <v>620</v>
      </c>
      <c r="K121" s="78">
        <v>4.3499999999999996</v>
      </c>
      <c r="L121" t="s">
        <v>92</v>
      </c>
      <c r="M121" s="79">
        <v>3.9300000000000002E-2</v>
      </c>
      <c r="N121" s="79">
        <v>8.0100000000000005E-2</v>
      </c>
      <c r="O121" s="78">
        <v>1958000</v>
      </c>
      <c r="P121" s="78">
        <v>85</v>
      </c>
      <c r="Q121" s="78">
        <v>0</v>
      </c>
      <c r="R121" s="78">
        <v>1664.3</v>
      </c>
      <c r="S121" s="79">
        <v>7.7000000000000002E-3</v>
      </c>
      <c r="T121" s="79">
        <v>4.5999999999999999E-3</v>
      </c>
      <c r="U121" s="79">
        <v>1E-3</v>
      </c>
    </row>
    <row r="122" spans="2:21">
      <c r="B122" t="s">
        <v>621</v>
      </c>
      <c r="C122" t="s">
        <v>622</v>
      </c>
      <c r="D122" t="s">
        <v>149</v>
      </c>
      <c r="E122" t="s">
        <v>62</v>
      </c>
      <c r="F122" t="s">
        <v>623</v>
      </c>
      <c r="G122" t="s">
        <v>624</v>
      </c>
      <c r="H122" t="s">
        <v>625</v>
      </c>
      <c r="I122" t="s">
        <v>91</v>
      </c>
      <c r="J122" t="s">
        <v>626</v>
      </c>
      <c r="K122" s="78">
        <v>2.57</v>
      </c>
      <c r="L122" t="s">
        <v>92</v>
      </c>
      <c r="M122" s="79">
        <v>4.7500000000000001E-2</v>
      </c>
      <c r="N122" s="79">
        <v>3.15E-2</v>
      </c>
      <c r="O122" s="78">
        <v>2294969.42</v>
      </c>
      <c r="P122" s="78">
        <v>105.38</v>
      </c>
      <c r="Q122" s="78">
        <v>0</v>
      </c>
      <c r="R122" s="78">
        <v>2418.438774796</v>
      </c>
      <c r="S122" s="79">
        <v>5.4999999999999997E-3</v>
      </c>
      <c r="T122" s="79">
        <v>6.7999999999999996E-3</v>
      </c>
      <c r="U122" s="79">
        <v>1.4E-3</v>
      </c>
    </row>
    <row r="123" spans="2:21">
      <c r="B123" t="s">
        <v>627</v>
      </c>
      <c r="C123" t="s">
        <v>628</v>
      </c>
      <c r="D123" t="s">
        <v>149</v>
      </c>
      <c r="E123" t="s">
        <v>62</v>
      </c>
      <c r="F123" t="s">
        <v>629</v>
      </c>
      <c r="G123" t="s">
        <v>416</v>
      </c>
      <c r="H123" t="s">
        <v>625</v>
      </c>
      <c r="I123" t="s">
        <v>91</v>
      </c>
      <c r="J123" t="s">
        <v>630</v>
      </c>
      <c r="K123" s="78">
        <v>0.81</v>
      </c>
      <c r="L123" t="s">
        <v>92</v>
      </c>
      <c r="M123" s="79">
        <v>3.3000000000000002E-2</v>
      </c>
      <c r="N123" s="79">
        <v>0.24429999999999999</v>
      </c>
      <c r="O123" s="78">
        <v>0.1</v>
      </c>
      <c r="P123" s="78">
        <v>86</v>
      </c>
      <c r="Q123" s="78">
        <v>0</v>
      </c>
      <c r="R123" s="78">
        <v>8.6000000000000003E-5</v>
      </c>
      <c r="S123" s="79">
        <v>0</v>
      </c>
      <c r="T123" s="79">
        <v>0</v>
      </c>
      <c r="U123" s="79">
        <v>0</v>
      </c>
    </row>
    <row r="124" spans="2:21">
      <c r="B124" t="s">
        <v>631</v>
      </c>
      <c r="C124" t="s">
        <v>632</v>
      </c>
      <c r="D124" t="s">
        <v>149</v>
      </c>
      <c r="E124" t="s">
        <v>62</v>
      </c>
      <c r="F124" t="s">
        <v>629</v>
      </c>
      <c r="G124" t="s">
        <v>416</v>
      </c>
      <c r="H124" t="s">
        <v>625</v>
      </c>
      <c r="I124" t="s">
        <v>91</v>
      </c>
      <c r="J124" t="s">
        <v>633</v>
      </c>
      <c r="K124" s="78">
        <v>1.69</v>
      </c>
      <c r="L124" t="s">
        <v>92</v>
      </c>
      <c r="M124" s="79">
        <v>0.03</v>
      </c>
      <c r="N124" s="79">
        <v>0.1368</v>
      </c>
      <c r="O124" s="78">
        <v>0.52</v>
      </c>
      <c r="P124" s="78">
        <v>84.55</v>
      </c>
      <c r="Q124" s="78">
        <v>0</v>
      </c>
      <c r="R124" s="78">
        <v>4.3965999999999997E-4</v>
      </c>
      <c r="S124" s="79">
        <v>0</v>
      </c>
      <c r="T124" s="79">
        <v>0</v>
      </c>
      <c r="U124" s="79">
        <v>0</v>
      </c>
    </row>
    <row r="125" spans="2:21">
      <c r="B125" t="s">
        <v>634</v>
      </c>
      <c r="C125" t="s">
        <v>635</v>
      </c>
      <c r="D125" t="s">
        <v>149</v>
      </c>
      <c r="E125" t="s">
        <v>62</v>
      </c>
      <c r="F125" t="s">
        <v>636</v>
      </c>
      <c r="G125" t="s">
        <v>424</v>
      </c>
      <c r="H125" t="s">
        <v>625</v>
      </c>
      <c r="I125" t="s">
        <v>91</v>
      </c>
      <c r="J125" t="s">
        <v>637</v>
      </c>
      <c r="K125" s="78">
        <v>2.12</v>
      </c>
      <c r="L125" t="s">
        <v>92</v>
      </c>
      <c r="M125" s="79">
        <v>5.0999999999999997E-2</v>
      </c>
      <c r="N125" s="79">
        <v>2.41E-2</v>
      </c>
      <c r="O125" s="78">
        <v>4430505.1399999997</v>
      </c>
      <c r="P125" s="78">
        <v>107.16</v>
      </c>
      <c r="Q125" s="78">
        <v>0</v>
      </c>
      <c r="R125" s="78">
        <v>4747.7293080239997</v>
      </c>
      <c r="S125" s="79">
        <v>2.6100000000000002E-2</v>
      </c>
      <c r="T125" s="79">
        <v>1.3299999999999999E-2</v>
      </c>
      <c r="U125" s="79">
        <v>2.8E-3</v>
      </c>
    </row>
    <row r="126" spans="2:21">
      <c r="B126" t="s">
        <v>638</v>
      </c>
      <c r="C126" t="s">
        <v>639</v>
      </c>
      <c r="D126" t="s">
        <v>149</v>
      </c>
      <c r="E126" t="s">
        <v>62</v>
      </c>
      <c r="F126" t="s">
        <v>423</v>
      </c>
      <c r="G126" t="s">
        <v>424</v>
      </c>
      <c r="H126" t="s">
        <v>625</v>
      </c>
      <c r="I126" t="s">
        <v>91</v>
      </c>
      <c r="J126" t="s">
        <v>640</v>
      </c>
      <c r="K126" s="78">
        <v>3.06</v>
      </c>
      <c r="L126" t="s">
        <v>92</v>
      </c>
      <c r="M126" s="79">
        <v>3.7499999999999999E-2</v>
      </c>
      <c r="N126" s="79">
        <v>2.18E-2</v>
      </c>
      <c r="O126" s="78">
        <v>0.46</v>
      </c>
      <c r="P126" s="78">
        <v>105.81</v>
      </c>
      <c r="Q126" s="78">
        <v>0</v>
      </c>
      <c r="R126" s="78">
        <v>4.8672599999999999E-4</v>
      </c>
      <c r="S126" s="79">
        <v>0</v>
      </c>
      <c r="T126" s="79">
        <v>0</v>
      </c>
      <c r="U126" s="79">
        <v>0</v>
      </c>
    </row>
    <row r="127" spans="2:21">
      <c r="B127" t="s">
        <v>641</v>
      </c>
      <c r="C127" t="s">
        <v>642</v>
      </c>
      <c r="D127" t="s">
        <v>149</v>
      </c>
      <c r="E127" t="s">
        <v>62</v>
      </c>
      <c r="F127" t="s">
        <v>643</v>
      </c>
      <c r="G127" t="s">
        <v>429</v>
      </c>
      <c r="H127" t="s">
        <v>625</v>
      </c>
      <c r="I127" t="s">
        <v>91</v>
      </c>
      <c r="J127" t="s">
        <v>644</v>
      </c>
      <c r="K127" s="78">
        <v>2.62</v>
      </c>
      <c r="L127" t="s">
        <v>92</v>
      </c>
      <c r="M127" s="79">
        <v>0.06</v>
      </c>
      <c r="N127" s="79">
        <v>0.1076</v>
      </c>
      <c r="O127" s="78">
        <v>2017971</v>
      </c>
      <c r="P127" s="78">
        <v>91</v>
      </c>
      <c r="Q127" s="78">
        <v>0</v>
      </c>
      <c r="R127" s="78">
        <v>1836.3536099999999</v>
      </c>
      <c r="S127" s="79">
        <v>8.3999999999999995E-3</v>
      </c>
      <c r="T127" s="79">
        <v>5.1000000000000004E-3</v>
      </c>
      <c r="U127" s="79">
        <v>1.1000000000000001E-3</v>
      </c>
    </row>
    <row r="128" spans="2:21">
      <c r="B128" t="s">
        <v>645</v>
      </c>
      <c r="C128" t="s">
        <v>646</v>
      </c>
      <c r="D128" t="s">
        <v>149</v>
      </c>
      <c r="E128" t="s">
        <v>62</v>
      </c>
      <c r="F128" t="s">
        <v>643</v>
      </c>
      <c r="G128" t="s">
        <v>429</v>
      </c>
      <c r="H128" t="s">
        <v>625</v>
      </c>
      <c r="I128" t="s">
        <v>91</v>
      </c>
      <c r="J128" t="s">
        <v>571</v>
      </c>
      <c r="K128" s="78">
        <v>3.26</v>
      </c>
      <c r="L128" t="s">
        <v>92</v>
      </c>
      <c r="M128" s="79">
        <v>4.19E-2</v>
      </c>
      <c r="N128" s="79">
        <v>8.7300000000000003E-2</v>
      </c>
      <c r="O128" s="78">
        <v>5523718</v>
      </c>
      <c r="P128" s="78">
        <v>88.63</v>
      </c>
      <c r="Q128" s="78">
        <v>0</v>
      </c>
      <c r="R128" s="78">
        <v>4895.6712633999996</v>
      </c>
      <c r="S128" s="79">
        <v>8.0999999999999996E-3</v>
      </c>
      <c r="T128" s="79">
        <v>1.37E-2</v>
      </c>
      <c r="U128" s="79">
        <v>2.8E-3</v>
      </c>
    </row>
    <row r="129" spans="2:21">
      <c r="B129" t="s">
        <v>647</v>
      </c>
      <c r="C129" t="s">
        <v>648</v>
      </c>
      <c r="D129" t="s">
        <v>149</v>
      </c>
      <c r="E129" t="s">
        <v>62</v>
      </c>
      <c r="F129" t="s">
        <v>649</v>
      </c>
      <c r="G129" t="s">
        <v>650</v>
      </c>
      <c r="H129" t="s">
        <v>420</v>
      </c>
      <c r="I129" t="s">
        <v>245</v>
      </c>
      <c r="J129" t="s">
        <v>651</v>
      </c>
      <c r="K129" s="78">
        <v>3.85</v>
      </c>
      <c r="L129" t="s">
        <v>92</v>
      </c>
      <c r="M129" s="79">
        <v>0.05</v>
      </c>
      <c r="N129" s="79">
        <v>5.2900000000000003E-2</v>
      </c>
      <c r="O129" s="78">
        <v>6391359.5700000003</v>
      </c>
      <c r="P129" s="78">
        <v>99.6</v>
      </c>
      <c r="Q129" s="78">
        <v>0</v>
      </c>
      <c r="R129" s="78">
        <v>6365.7941317200002</v>
      </c>
      <c r="S129" s="79">
        <v>1.2699999999999999E-2</v>
      </c>
      <c r="T129" s="79">
        <v>1.78E-2</v>
      </c>
      <c r="U129" s="79">
        <v>3.7000000000000002E-3</v>
      </c>
    </row>
    <row r="130" spans="2:21">
      <c r="B130" t="s">
        <v>652</v>
      </c>
      <c r="C130" t="s">
        <v>653</v>
      </c>
      <c r="D130" t="s">
        <v>149</v>
      </c>
      <c r="E130" t="s">
        <v>62</v>
      </c>
      <c r="F130" t="s">
        <v>654</v>
      </c>
      <c r="G130" t="s">
        <v>464</v>
      </c>
      <c r="H130" t="s">
        <v>420</v>
      </c>
      <c r="I130" t="s">
        <v>245</v>
      </c>
      <c r="J130" t="s">
        <v>655</v>
      </c>
      <c r="K130" s="78">
        <v>1.7</v>
      </c>
      <c r="L130" t="s">
        <v>92</v>
      </c>
      <c r="M130" s="79">
        <v>3.4500000000000003E-2</v>
      </c>
      <c r="N130" s="79">
        <v>1.4999999999999999E-2</v>
      </c>
      <c r="O130" s="78">
        <v>2146800</v>
      </c>
      <c r="P130" s="78">
        <v>104.22</v>
      </c>
      <c r="Q130" s="78">
        <v>0</v>
      </c>
      <c r="R130" s="78">
        <v>2237.3949600000001</v>
      </c>
      <c r="S130" s="79">
        <v>1.5900000000000001E-2</v>
      </c>
      <c r="T130" s="79">
        <v>6.1999999999999998E-3</v>
      </c>
      <c r="U130" s="79">
        <v>1.2999999999999999E-3</v>
      </c>
    </row>
    <row r="131" spans="2:21">
      <c r="B131" t="s">
        <v>656</v>
      </c>
      <c r="C131" t="s">
        <v>657</v>
      </c>
      <c r="D131" t="s">
        <v>149</v>
      </c>
      <c r="E131" t="s">
        <v>62</v>
      </c>
      <c r="F131" t="s">
        <v>580</v>
      </c>
      <c r="G131" t="s">
        <v>363</v>
      </c>
      <c r="H131" t="s">
        <v>625</v>
      </c>
      <c r="I131" t="s">
        <v>91</v>
      </c>
      <c r="J131" t="s">
        <v>658</v>
      </c>
      <c r="K131" s="78">
        <v>5.29</v>
      </c>
      <c r="L131" t="s">
        <v>92</v>
      </c>
      <c r="M131" s="79">
        <v>4.3499999999999997E-2</v>
      </c>
      <c r="N131" s="79">
        <v>9.1200000000000003E-2</v>
      </c>
      <c r="O131" s="78">
        <v>2165139</v>
      </c>
      <c r="P131" s="78">
        <v>79.95</v>
      </c>
      <c r="Q131" s="78">
        <v>0</v>
      </c>
      <c r="R131" s="78">
        <v>1731.0286305</v>
      </c>
      <c r="S131" s="79">
        <v>9.4000000000000004E-3</v>
      </c>
      <c r="T131" s="79">
        <v>4.7999999999999996E-3</v>
      </c>
      <c r="U131" s="79">
        <v>1E-3</v>
      </c>
    </row>
    <row r="132" spans="2:21">
      <c r="B132" t="s">
        <v>659</v>
      </c>
      <c r="C132" t="s">
        <v>660</v>
      </c>
      <c r="D132" t="s">
        <v>149</v>
      </c>
      <c r="E132" t="s">
        <v>62</v>
      </c>
      <c r="F132" t="s">
        <v>661</v>
      </c>
      <c r="G132" t="s">
        <v>662</v>
      </c>
      <c r="H132" t="s">
        <v>420</v>
      </c>
      <c r="I132" t="s">
        <v>245</v>
      </c>
      <c r="J132" t="s">
        <v>663</v>
      </c>
      <c r="K132" s="78">
        <v>2.62</v>
      </c>
      <c r="L132" t="s">
        <v>92</v>
      </c>
      <c r="M132" s="79">
        <v>3.2000000000000001E-2</v>
      </c>
      <c r="N132" s="79">
        <v>2.4899999999999999E-2</v>
      </c>
      <c r="O132" s="78">
        <v>2425113.9500000002</v>
      </c>
      <c r="P132" s="78">
        <v>102.69</v>
      </c>
      <c r="Q132" s="78">
        <v>0</v>
      </c>
      <c r="R132" s="78">
        <v>2490.3495152549999</v>
      </c>
      <c r="S132" s="79">
        <v>2.4799999999999999E-2</v>
      </c>
      <c r="T132" s="79">
        <v>7.0000000000000001E-3</v>
      </c>
      <c r="U132" s="79">
        <v>1.4E-3</v>
      </c>
    </row>
    <row r="133" spans="2:21">
      <c r="B133" t="s">
        <v>664</v>
      </c>
      <c r="C133" t="s">
        <v>665</v>
      </c>
      <c r="D133" t="s">
        <v>149</v>
      </c>
      <c r="E133" t="s">
        <v>62</v>
      </c>
      <c r="F133" t="s">
        <v>666</v>
      </c>
      <c r="G133" t="s">
        <v>667</v>
      </c>
      <c r="H133" t="s">
        <v>420</v>
      </c>
      <c r="I133" t="s">
        <v>245</v>
      </c>
      <c r="J133" t="s">
        <v>668</v>
      </c>
      <c r="K133" s="78">
        <v>2.17</v>
      </c>
      <c r="L133" t="s">
        <v>92</v>
      </c>
      <c r="M133" s="79">
        <v>2.4500000000000001E-2</v>
      </c>
      <c r="N133" s="79">
        <v>3.4299999999999997E-2</v>
      </c>
      <c r="O133" s="78">
        <v>952353.9</v>
      </c>
      <c r="P133" s="78">
        <v>98.99</v>
      </c>
      <c r="Q133" s="78">
        <v>0</v>
      </c>
      <c r="R133" s="78">
        <v>942.73512560999995</v>
      </c>
      <c r="S133" s="79">
        <v>6.1000000000000004E-3</v>
      </c>
      <c r="T133" s="79">
        <v>2.5999999999999999E-3</v>
      </c>
      <c r="U133" s="79">
        <v>5.0000000000000001E-4</v>
      </c>
    </row>
    <row r="134" spans="2:21">
      <c r="B134" t="s">
        <v>669</v>
      </c>
      <c r="C134" t="s">
        <v>670</v>
      </c>
      <c r="D134" t="s">
        <v>149</v>
      </c>
      <c r="E134" t="s">
        <v>62</v>
      </c>
      <c r="F134" t="s">
        <v>671</v>
      </c>
      <c r="G134" t="s">
        <v>363</v>
      </c>
      <c r="H134" t="s">
        <v>625</v>
      </c>
      <c r="I134" t="s">
        <v>91</v>
      </c>
      <c r="J134" t="s">
        <v>672</v>
      </c>
      <c r="K134" s="78">
        <v>4.1399999999999997</v>
      </c>
      <c r="L134" t="s">
        <v>92</v>
      </c>
      <c r="M134" s="79">
        <v>3.95E-2</v>
      </c>
      <c r="N134" s="79">
        <v>7.4899999999999994E-2</v>
      </c>
      <c r="O134" s="78">
        <v>1898000</v>
      </c>
      <c r="P134" s="78">
        <v>88.8</v>
      </c>
      <c r="Q134" s="78">
        <v>0</v>
      </c>
      <c r="R134" s="78">
        <v>1685.424</v>
      </c>
      <c r="S134" s="79">
        <v>5.3E-3</v>
      </c>
      <c r="T134" s="79">
        <v>4.7000000000000002E-3</v>
      </c>
      <c r="U134" s="79">
        <v>1E-3</v>
      </c>
    </row>
    <row r="135" spans="2:21">
      <c r="B135" t="s">
        <v>673</v>
      </c>
      <c r="C135" t="s">
        <v>674</v>
      </c>
      <c r="D135" t="s">
        <v>149</v>
      </c>
      <c r="E135" t="s">
        <v>62</v>
      </c>
      <c r="F135" t="s">
        <v>675</v>
      </c>
      <c r="G135" t="s">
        <v>363</v>
      </c>
      <c r="H135" t="s">
        <v>420</v>
      </c>
      <c r="I135" t="s">
        <v>245</v>
      </c>
      <c r="J135" t="s">
        <v>676</v>
      </c>
      <c r="K135" s="78">
        <v>2.75</v>
      </c>
      <c r="L135" t="s">
        <v>92</v>
      </c>
      <c r="M135" s="79">
        <v>1.5299999999999999E-2</v>
      </c>
      <c r="N135" s="79">
        <v>0.13089999999999999</v>
      </c>
      <c r="O135" s="78">
        <v>5195845</v>
      </c>
      <c r="P135" s="78">
        <v>77.349999999999994</v>
      </c>
      <c r="Q135" s="78">
        <v>0</v>
      </c>
      <c r="R135" s="78">
        <v>4018.9861074999999</v>
      </c>
      <c r="S135" s="79">
        <v>4.3E-3</v>
      </c>
      <c r="T135" s="79">
        <v>1.12E-2</v>
      </c>
      <c r="U135" s="79">
        <v>2.3E-3</v>
      </c>
    </row>
    <row r="136" spans="2:21">
      <c r="B136" t="s">
        <v>677</v>
      </c>
      <c r="C136" t="s">
        <v>678</v>
      </c>
      <c r="D136" t="s">
        <v>149</v>
      </c>
      <c r="E136" t="s">
        <v>62</v>
      </c>
      <c r="F136" t="s">
        <v>675</v>
      </c>
      <c r="G136" t="s">
        <v>363</v>
      </c>
      <c r="H136" t="s">
        <v>420</v>
      </c>
      <c r="I136" t="s">
        <v>245</v>
      </c>
      <c r="J136" t="s">
        <v>679</v>
      </c>
      <c r="K136" s="78">
        <v>1.1599999999999999</v>
      </c>
      <c r="L136" t="s">
        <v>92</v>
      </c>
      <c r="M136" s="79">
        <v>4.2000000000000003E-2</v>
      </c>
      <c r="N136" s="79">
        <v>0.1142</v>
      </c>
      <c r="O136" s="78">
        <v>0.06</v>
      </c>
      <c r="P136" s="78">
        <v>93.78</v>
      </c>
      <c r="Q136" s="78">
        <v>0</v>
      </c>
      <c r="R136" s="78">
        <v>5.6267999999999997E-5</v>
      </c>
      <c r="S136" s="79">
        <v>0</v>
      </c>
      <c r="T136" s="79">
        <v>0</v>
      </c>
      <c r="U136" s="79">
        <v>0</v>
      </c>
    </row>
    <row r="137" spans="2:21">
      <c r="B137" t="s">
        <v>680</v>
      </c>
      <c r="C137" t="s">
        <v>681</v>
      </c>
      <c r="D137" t="s">
        <v>149</v>
      </c>
      <c r="E137" t="s">
        <v>62</v>
      </c>
      <c r="F137" t="s">
        <v>682</v>
      </c>
      <c r="G137" t="s">
        <v>416</v>
      </c>
      <c r="H137" t="s">
        <v>625</v>
      </c>
      <c r="I137" t="s">
        <v>91</v>
      </c>
      <c r="J137" t="s">
        <v>613</v>
      </c>
      <c r="K137" s="78">
        <v>2.33</v>
      </c>
      <c r="L137" t="s">
        <v>92</v>
      </c>
      <c r="M137" s="79">
        <v>2.9499999999999998E-2</v>
      </c>
      <c r="N137" s="79">
        <v>5.57E-2</v>
      </c>
      <c r="O137" s="78">
        <v>8223811.6299999999</v>
      </c>
      <c r="P137" s="78">
        <v>95</v>
      </c>
      <c r="Q137" s="78">
        <v>0</v>
      </c>
      <c r="R137" s="78">
        <v>7812.6210485000001</v>
      </c>
      <c r="S137" s="79">
        <v>4.5999999999999999E-2</v>
      </c>
      <c r="T137" s="79">
        <v>2.18E-2</v>
      </c>
      <c r="U137" s="79">
        <v>4.4999999999999997E-3</v>
      </c>
    </row>
    <row r="138" spans="2:21">
      <c r="B138" t="s">
        <v>683</v>
      </c>
      <c r="C138" t="s">
        <v>684</v>
      </c>
      <c r="D138" t="s">
        <v>149</v>
      </c>
      <c r="E138" t="s">
        <v>62</v>
      </c>
      <c r="F138" t="s">
        <v>682</v>
      </c>
      <c r="G138" t="s">
        <v>416</v>
      </c>
      <c r="H138" t="s">
        <v>625</v>
      </c>
      <c r="I138" t="s">
        <v>91</v>
      </c>
      <c r="J138" t="s">
        <v>685</v>
      </c>
      <c r="K138" s="78">
        <v>4.04</v>
      </c>
      <c r="L138" t="s">
        <v>92</v>
      </c>
      <c r="M138" s="79">
        <v>2.3900000000000001E-2</v>
      </c>
      <c r="N138" s="79">
        <v>4.7399999999999998E-2</v>
      </c>
      <c r="O138" s="78">
        <v>544714.15</v>
      </c>
      <c r="P138" s="78">
        <v>91.66</v>
      </c>
      <c r="Q138" s="78">
        <v>0</v>
      </c>
      <c r="R138" s="78">
        <v>499.28498989000002</v>
      </c>
      <c r="S138" s="79">
        <v>4.7999999999999996E-3</v>
      </c>
      <c r="T138" s="79">
        <v>1.4E-3</v>
      </c>
      <c r="U138" s="79">
        <v>2.9999999999999997E-4</v>
      </c>
    </row>
    <row r="139" spans="2:21">
      <c r="B139" t="s">
        <v>686</v>
      </c>
      <c r="C139" t="s">
        <v>687</v>
      </c>
      <c r="D139" t="s">
        <v>149</v>
      </c>
      <c r="E139" t="s">
        <v>62</v>
      </c>
      <c r="F139" t="s">
        <v>688</v>
      </c>
      <c r="G139" t="s">
        <v>370</v>
      </c>
      <c r="H139" t="s">
        <v>420</v>
      </c>
      <c r="I139" t="s">
        <v>245</v>
      </c>
      <c r="J139" t="s">
        <v>689</v>
      </c>
      <c r="K139" s="78">
        <v>6.15</v>
      </c>
      <c r="L139" t="s">
        <v>92</v>
      </c>
      <c r="M139" s="79">
        <v>1.84E-2</v>
      </c>
      <c r="N139" s="79">
        <v>2.3400000000000001E-2</v>
      </c>
      <c r="O139" s="78">
        <v>1869000</v>
      </c>
      <c r="P139" s="78">
        <v>97.06</v>
      </c>
      <c r="Q139" s="78">
        <v>0</v>
      </c>
      <c r="R139" s="78">
        <v>1814.0514000000001</v>
      </c>
      <c r="S139" s="79">
        <v>6.1999999999999998E-3</v>
      </c>
      <c r="T139" s="79">
        <v>5.1000000000000004E-3</v>
      </c>
      <c r="U139" s="79">
        <v>1.1000000000000001E-3</v>
      </c>
    </row>
    <row r="140" spans="2:21">
      <c r="B140" t="s">
        <v>690</v>
      </c>
      <c r="C140" t="s">
        <v>691</v>
      </c>
      <c r="D140" t="s">
        <v>149</v>
      </c>
      <c r="E140" t="s">
        <v>62</v>
      </c>
      <c r="F140" t="s">
        <v>692</v>
      </c>
      <c r="G140" t="s">
        <v>624</v>
      </c>
      <c r="H140" t="s">
        <v>625</v>
      </c>
      <c r="I140" t="s">
        <v>91</v>
      </c>
      <c r="J140" t="s">
        <v>693</v>
      </c>
      <c r="K140" s="78">
        <v>2.93</v>
      </c>
      <c r="L140" t="s">
        <v>92</v>
      </c>
      <c r="M140" s="79">
        <v>5.8900000000000001E-2</v>
      </c>
      <c r="N140" s="79">
        <v>2.1100000000000001E-2</v>
      </c>
      <c r="O140" s="78">
        <v>875000.45</v>
      </c>
      <c r="P140" s="78">
        <v>113</v>
      </c>
      <c r="Q140" s="78">
        <v>0</v>
      </c>
      <c r="R140" s="78">
        <v>988.75050850000002</v>
      </c>
      <c r="S140" s="79">
        <v>2.2000000000000001E-3</v>
      </c>
      <c r="T140" s="79">
        <v>2.8E-3</v>
      </c>
      <c r="U140" s="79">
        <v>5.9999999999999995E-4</v>
      </c>
    </row>
    <row r="141" spans="2:21">
      <c r="B141" t="s">
        <v>694</v>
      </c>
      <c r="C141" t="s">
        <v>695</v>
      </c>
      <c r="D141" t="s">
        <v>149</v>
      </c>
      <c r="E141" t="s">
        <v>62</v>
      </c>
      <c r="F141" t="s">
        <v>696</v>
      </c>
      <c r="G141" t="s">
        <v>352</v>
      </c>
      <c r="H141" t="s">
        <v>625</v>
      </c>
      <c r="I141" t="s">
        <v>91</v>
      </c>
      <c r="J141" t="s">
        <v>697</v>
      </c>
      <c r="K141" s="78">
        <v>2.17</v>
      </c>
      <c r="L141" t="s">
        <v>92</v>
      </c>
      <c r="M141" s="79">
        <v>2.1600000000000001E-2</v>
      </c>
      <c r="N141" s="79">
        <v>1.6E-2</v>
      </c>
      <c r="O141" s="78">
        <v>3093418</v>
      </c>
      <c r="P141" s="78">
        <v>101.8</v>
      </c>
      <c r="Q141" s="78">
        <v>0</v>
      </c>
      <c r="R141" s="78">
        <v>3149.0995240000002</v>
      </c>
      <c r="S141" s="79">
        <v>3.0000000000000001E-3</v>
      </c>
      <c r="T141" s="79">
        <v>8.8000000000000005E-3</v>
      </c>
      <c r="U141" s="79">
        <v>1.8E-3</v>
      </c>
    </row>
    <row r="142" spans="2:21">
      <c r="B142" t="s">
        <v>698</v>
      </c>
      <c r="C142" t="s">
        <v>699</v>
      </c>
      <c r="D142" t="s">
        <v>149</v>
      </c>
      <c r="E142" t="s">
        <v>62</v>
      </c>
      <c r="F142" t="s">
        <v>435</v>
      </c>
      <c r="G142" t="s">
        <v>363</v>
      </c>
      <c r="H142" t="s">
        <v>420</v>
      </c>
      <c r="I142" t="s">
        <v>245</v>
      </c>
      <c r="J142" t="s">
        <v>700</v>
      </c>
      <c r="K142" s="78">
        <v>2.41</v>
      </c>
      <c r="L142" t="s">
        <v>92</v>
      </c>
      <c r="M142" s="79">
        <v>3.5000000000000003E-2</v>
      </c>
      <c r="N142" s="79">
        <v>0.16839999999999999</v>
      </c>
      <c r="O142" s="78">
        <v>1580000.8</v>
      </c>
      <c r="P142" s="78">
        <v>73.709999999999994</v>
      </c>
      <c r="Q142" s="78">
        <v>0</v>
      </c>
      <c r="R142" s="78">
        <v>1164.61858968</v>
      </c>
      <c r="S142" s="79">
        <v>5.1000000000000004E-3</v>
      </c>
      <c r="T142" s="79">
        <v>3.3E-3</v>
      </c>
      <c r="U142" s="79">
        <v>6.9999999999999999E-4</v>
      </c>
    </row>
    <row r="143" spans="2:21">
      <c r="B143" t="s">
        <v>701</v>
      </c>
      <c r="C143" t="s">
        <v>702</v>
      </c>
      <c r="D143" t="s">
        <v>149</v>
      </c>
      <c r="E143" t="s">
        <v>62</v>
      </c>
      <c r="F143" t="s">
        <v>703</v>
      </c>
      <c r="G143" t="s">
        <v>667</v>
      </c>
      <c r="H143" t="s">
        <v>420</v>
      </c>
      <c r="I143" t="s">
        <v>245</v>
      </c>
      <c r="J143" t="s">
        <v>704</v>
      </c>
      <c r="K143" s="78">
        <v>2.96</v>
      </c>
      <c r="L143" t="s">
        <v>92</v>
      </c>
      <c r="M143" s="79">
        <v>3.2500000000000001E-2</v>
      </c>
      <c r="N143" s="79">
        <v>0.19950000000000001</v>
      </c>
      <c r="O143" s="78">
        <v>1983658</v>
      </c>
      <c r="P143" s="78">
        <v>62.26</v>
      </c>
      <c r="Q143" s="78">
        <v>0</v>
      </c>
      <c r="R143" s="78">
        <v>1235.0254708</v>
      </c>
      <c r="S143" s="79">
        <v>2.7000000000000001E-3</v>
      </c>
      <c r="T143" s="79">
        <v>3.3999999999999998E-3</v>
      </c>
      <c r="U143" s="79">
        <v>6.9999999999999999E-4</v>
      </c>
    </row>
    <row r="144" spans="2:21">
      <c r="B144" t="s">
        <v>705</v>
      </c>
      <c r="C144" t="s">
        <v>706</v>
      </c>
      <c r="D144" t="s">
        <v>149</v>
      </c>
      <c r="E144" t="s">
        <v>62</v>
      </c>
      <c r="F144" t="s">
        <v>707</v>
      </c>
      <c r="G144" t="s">
        <v>329</v>
      </c>
      <c r="H144" t="s">
        <v>420</v>
      </c>
      <c r="I144" t="s">
        <v>245</v>
      </c>
      <c r="J144" t="s">
        <v>708</v>
      </c>
      <c r="K144" s="78">
        <v>2.0499999999999998</v>
      </c>
      <c r="L144" t="s">
        <v>92</v>
      </c>
      <c r="M144" s="79">
        <v>2.4E-2</v>
      </c>
      <c r="N144" s="79">
        <v>5.8099999999999999E-2</v>
      </c>
      <c r="O144" s="78">
        <v>1593593.54</v>
      </c>
      <c r="P144" s="78">
        <v>93.65</v>
      </c>
      <c r="Q144" s="78">
        <v>0</v>
      </c>
      <c r="R144" s="78">
        <v>1492.4003502099999</v>
      </c>
      <c r="S144" s="79">
        <v>5.3E-3</v>
      </c>
      <c r="T144" s="79">
        <v>4.1999999999999997E-3</v>
      </c>
      <c r="U144" s="79">
        <v>8.9999999999999998E-4</v>
      </c>
    </row>
    <row r="145" spans="2:21">
      <c r="B145" t="s">
        <v>709</v>
      </c>
      <c r="C145" t="s">
        <v>710</v>
      </c>
      <c r="D145" t="s">
        <v>149</v>
      </c>
      <c r="E145" t="s">
        <v>62</v>
      </c>
      <c r="F145" t="s">
        <v>711</v>
      </c>
      <c r="G145" t="s">
        <v>712</v>
      </c>
      <c r="H145" t="s">
        <v>625</v>
      </c>
      <c r="I145" t="s">
        <v>91</v>
      </c>
      <c r="J145" t="s">
        <v>713</v>
      </c>
      <c r="K145" s="78">
        <v>2.89</v>
      </c>
      <c r="L145" t="s">
        <v>92</v>
      </c>
      <c r="M145" s="79">
        <v>3.3500000000000002E-2</v>
      </c>
      <c r="N145" s="79">
        <v>1.47E-2</v>
      </c>
      <c r="O145" s="78">
        <v>0.46</v>
      </c>
      <c r="P145" s="78">
        <v>105.47</v>
      </c>
      <c r="Q145" s="78">
        <v>1.0000000000000001E-5</v>
      </c>
      <c r="R145" s="78">
        <v>4.9516199999999995E-4</v>
      </c>
      <c r="S145" s="79">
        <v>0</v>
      </c>
      <c r="T145" s="79">
        <v>0</v>
      </c>
      <c r="U145" s="79">
        <v>0</v>
      </c>
    </row>
    <row r="146" spans="2:21">
      <c r="B146" t="s">
        <v>714</v>
      </c>
      <c r="C146" t="s">
        <v>715</v>
      </c>
      <c r="D146" t="s">
        <v>149</v>
      </c>
      <c r="E146" t="s">
        <v>62</v>
      </c>
      <c r="F146" t="s">
        <v>716</v>
      </c>
      <c r="G146" t="s">
        <v>363</v>
      </c>
      <c r="H146" t="s">
        <v>447</v>
      </c>
      <c r="I146" t="s">
        <v>245</v>
      </c>
      <c r="J146" t="s">
        <v>717</v>
      </c>
      <c r="K146" s="78">
        <v>3.92</v>
      </c>
      <c r="L146" t="s">
        <v>92</v>
      </c>
      <c r="M146" s="79">
        <v>0.03</v>
      </c>
      <c r="N146" s="79">
        <v>4.2299999999999997E-2</v>
      </c>
      <c r="O146" s="78">
        <v>3134546</v>
      </c>
      <c r="P146" s="78">
        <v>96</v>
      </c>
      <c r="Q146" s="78">
        <v>0</v>
      </c>
      <c r="R146" s="78">
        <v>3009.1641599999998</v>
      </c>
      <c r="S146" s="79">
        <v>3.8E-3</v>
      </c>
      <c r="T146" s="79">
        <v>8.3999999999999995E-3</v>
      </c>
      <c r="U146" s="79">
        <v>1.8E-3</v>
      </c>
    </row>
    <row r="147" spans="2:21">
      <c r="B147" t="s">
        <v>718</v>
      </c>
      <c r="C147" t="s">
        <v>719</v>
      </c>
      <c r="D147" t="s">
        <v>149</v>
      </c>
      <c r="E147" t="s">
        <v>62</v>
      </c>
      <c r="F147" t="s">
        <v>720</v>
      </c>
      <c r="G147" t="s">
        <v>464</v>
      </c>
      <c r="H147" t="s">
        <v>447</v>
      </c>
      <c r="I147" t="s">
        <v>245</v>
      </c>
      <c r="J147" t="s">
        <v>721</v>
      </c>
      <c r="K147" s="78">
        <v>1.47</v>
      </c>
      <c r="L147" t="s">
        <v>92</v>
      </c>
      <c r="M147" s="79">
        <v>3.9E-2</v>
      </c>
      <c r="N147" s="79">
        <v>1.9900000000000001E-2</v>
      </c>
      <c r="O147" s="78">
        <v>1315137.06</v>
      </c>
      <c r="P147" s="78">
        <v>102.83</v>
      </c>
      <c r="Q147" s="78">
        <v>0</v>
      </c>
      <c r="R147" s="78">
        <v>1352.355438798</v>
      </c>
      <c r="S147" s="79">
        <v>5.5999999999999999E-3</v>
      </c>
      <c r="T147" s="79">
        <v>3.8E-3</v>
      </c>
      <c r="U147" s="79">
        <v>8.0000000000000004E-4</v>
      </c>
    </row>
    <row r="148" spans="2:21">
      <c r="B148" t="s">
        <v>722</v>
      </c>
      <c r="C148" t="s">
        <v>723</v>
      </c>
      <c r="D148" t="s">
        <v>149</v>
      </c>
      <c r="E148" t="s">
        <v>62</v>
      </c>
      <c r="F148" t="s">
        <v>724</v>
      </c>
      <c r="G148" t="s">
        <v>289</v>
      </c>
      <c r="H148" t="s">
        <v>450</v>
      </c>
      <c r="I148" t="s">
        <v>91</v>
      </c>
      <c r="J148" t="s">
        <v>725</v>
      </c>
      <c r="K148" s="78">
        <v>4.8899999999999997</v>
      </c>
      <c r="L148" t="s">
        <v>92</v>
      </c>
      <c r="M148" s="79">
        <v>4.9000000000000002E-2</v>
      </c>
      <c r="N148" s="79">
        <v>2.69E-2</v>
      </c>
      <c r="O148" s="78">
        <v>0.57999999999999996</v>
      </c>
      <c r="P148" s="78">
        <v>111.06</v>
      </c>
      <c r="Q148" s="78">
        <v>1.0000000000000001E-5</v>
      </c>
      <c r="R148" s="78">
        <v>6.5414800000000001E-4</v>
      </c>
      <c r="S148" s="79">
        <v>0</v>
      </c>
      <c r="T148" s="79">
        <v>0</v>
      </c>
      <c r="U148" s="79">
        <v>0</v>
      </c>
    </row>
    <row r="149" spans="2:21">
      <c r="B149" t="s">
        <v>726</v>
      </c>
      <c r="C149" t="s">
        <v>727</v>
      </c>
      <c r="D149" t="s">
        <v>149</v>
      </c>
      <c r="E149" t="s">
        <v>62</v>
      </c>
      <c r="F149" t="s">
        <v>728</v>
      </c>
      <c r="G149" t="s">
        <v>416</v>
      </c>
      <c r="H149" t="s">
        <v>447</v>
      </c>
      <c r="I149" t="s">
        <v>245</v>
      </c>
      <c r="J149" t="s">
        <v>729</v>
      </c>
      <c r="K149" s="78">
        <v>1.92</v>
      </c>
      <c r="L149" t="s">
        <v>92</v>
      </c>
      <c r="M149" s="79">
        <v>2.75E-2</v>
      </c>
      <c r="N149" s="79">
        <v>3.6400000000000002E-2</v>
      </c>
      <c r="O149" s="78">
        <v>1000000.25</v>
      </c>
      <c r="P149" s="78">
        <v>99.07</v>
      </c>
      <c r="Q149" s="78">
        <v>0</v>
      </c>
      <c r="R149" s="78">
        <v>990.70024767500001</v>
      </c>
      <c r="S149" s="79">
        <v>0.02</v>
      </c>
      <c r="T149" s="79">
        <v>2.8E-3</v>
      </c>
      <c r="U149" s="79">
        <v>5.9999999999999995E-4</v>
      </c>
    </row>
    <row r="150" spans="2:21">
      <c r="B150" t="s">
        <v>730</v>
      </c>
      <c r="C150" t="s">
        <v>731</v>
      </c>
      <c r="D150" t="s">
        <v>149</v>
      </c>
      <c r="E150" t="s">
        <v>62</v>
      </c>
      <c r="F150" t="s">
        <v>481</v>
      </c>
      <c r="G150" t="s">
        <v>289</v>
      </c>
      <c r="H150" t="s">
        <v>450</v>
      </c>
      <c r="I150" t="s">
        <v>91</v>
      </c>
      <c r="J150" t="s">
        <v>732</v>
      </c>
      <c r="K150" s="78">
        <v>5.94</v>
      </c>
      <c r="L150" t="s">
        <v>92</v>
      </c>
      <c r="M150" s="79">
        <v>1.7999999999999999E-2</v>
      </c>
      <c r="N150" s="79">
        <v>2.3300000000000001E-2</v>
      </c>
      <c r="O150" s="78">
        <v>1710000</v>
      </c>
      <c r="P150" s="78">
        <v>98</v>
      </c>
      <c r="Q150" s="78">
        <v>0</v>
      </c>
      <c r="R150" s="78">
        <v>1675.8</v>
      </c>
      <c r="S150" s="79">
        <v>3.0000000000000001E-3</v>
      </c>
      <c r="T150" s="79">
        <v>4.7000000000000002E-3</v>
      </c>
      <c r="U150" s="79">
        <v>1E-3</v>
      </c>
    </row>
    <row r="151" spans="2:21">
      <c r="B151" t="s">
        <v>733</v>
      </c>
      <c r="C151" t="s">
        <v>734</v>
      </c>
      <c r="D151" t="s">
        <v>149</v>
      </c>
      <c r="E151" t="s">
        <v>62</v>
      </c>
      <c r="F151" t="s">
        <v>735</v>
      </c>
      <c r="G151" t="s">
        <v>329</v>
      </c>
      <c r="H151" t="s">
        <v>447</v>
      </c>
      <c r="I151" t="s">
        <v>245</v>
      </c>
      <c r="J151" t="s">
        <v>736</v>
      </c>
      <c r="K151" s="78">
        <v>1.85</v>
      </c>
      <c r="L151" t="s">
        <v>92</v>
      </c>
      <c r="M151" s="79">
        <v>3.5000000000000003E-2</v>
      </c>
      <c r="N151" s="79">
        <v>2.92E-2</v>
      </c>
      <c r="O151" s="78">
        <v>1050000.1399999999</v>
      </c>
      <c r="P151" s="78">
        <v>101.4</v>
      </c>
      <c r="Q151" s="78">
        <v>0</v>
      </c>
      <c r="R151" s="78">
        <v>1064.7001419600001</v>
      </c>
      <c r="S151" s="79">
        <v>1.7500000000000002E-2</v>
      </c>
      <c r="T151" s="79">
        <v>3.0000000000000001E-3</v>
      </c>
      <c r="U151" s="79">
        <v>5.9999999999999995E-4</v>
      </c>
    </row>
    <row r="152" spans="2:21">
      <c r="B152" t="s">
        <v>737</v>
      </c>
      <c r="C152" t="s">
        <v>738</v>
      </c>
      <c r="D152" t="s">
        <v>149</v>
      </c>
      <c r="E152" t="s">
        <v>62</v>
      </c>
      <c r="F152" t="s">
        <v>454</v>
      </c>
      <c r="G152" t="s">
        <v>424</v>
      </c>
      <c r="H152" t="s">
        <v>450</v>
      </c>
      <c r="I152" t="s">
        <v>91</v>
      </c>
      <c r="J152" t="s">
        <v>739</v>
      </c>
      <c r="K152" s="78">
        <v>5.43</v>
      </c>
      <c r="L152" t="s">
        <v>92</v>
      </c>
      <c r="M152" s="79">
        <v>2.1999999999999999E-2</v>
      </c>
      <c r="N152" s="79">
        <v>4.9599999999999998E-2</v>
      </c>
      <c r="O152" s="78">
        <v>1866000</v>
      </c>
      <c r="P152" s="78">
        <v>87</v>
      </c>
      <c r="Q152" s="78">
        <v>0</v>
      </c>
      <c r="R152" s="78">
        <v>1623.42</v>
      </c>
      <c r="S152" s="79">
        <v>2.5000000000000001E-3</v>
      </c>
      <c r="T152" s="79">
        <v>4.4999999999999997E-3</v>
      </c>
      <c r="U152" s="79">
        <v>8.9999999999999998E-4</v>
      </c>
    </row>
    <row r="153" spans="2:21">
      <c r="B153" t="s">
        <v>740</v>
      </c>
      <c r="C153" t="s">
        <v>741</v>
      </c>
      <c r="D153" t="s">
        <v>149</v>
      </c>
      <c r="E153" t="s">
        <v>62</v>
      </c>
      <c r="F153" t="s">
        <v>742</v>
      </c>
      <c r="G153" t="s">
        <v>289</v>
      </c>
      <c r="H153" t="s">
        <v>447</v>
      </c>
      <c r="I153" t="s">
        <v>245</v>
      </c>
      <c r="J153" t="s">
        <v>743</v>
      </c>
      <c r="K153" s="78">
        <v>5.44</v>
      </c>
      <c r="L153" t="s">
        <v>92</v>
      </c>
      <c r="M153" s="79">
        <v>2.8000000000000001E-2</v>
      </c>
      <c r="N153" s="79">
        <v>3.0499999999999999E-2</v>
      </c>
      <c r="O153" s="78">
        <v>1692000</v>
      </c>
      <c r="P153" s="78">
        <v>99.5</v>
      </c>
      <c r="Q153" s="78">
        <v>0</v>
      </c>
      <c r="R153" s="78">
        <v>1683.54</v>
      </c>
      <c r="S153" s="79">
        <v>3.3E-3</v>
      </c>
      <c r="T153" s="79">
        <v>4.7000000000000002E-3</v>
      </c>
      <c r="U153" s="79">
        <v>1E-3</v>
      </c>
    </row>
    <row r="154" spans="2:21">
      <c r="B154" t="s">
        <v>744</v>
      </c>
      <c r="C154" t="s">
        <v>745</v>
      </c>
      <c r="D154" t="s">
        <v>149</v>
      </c>
      <c r="E154" t="s">
        <v>62</v>
      </c>
      <c r="F154" t="s">
        <v>746</v>
      </c>
      <c r="G154" t="s">
        <v>464</v>
      </c>
      <c r="H154" t="s">
        <v>450</v>
      </c>
      <c r="I154" t="s">
        <v>91</v>
      </c>
      <c r="J154" t="s">
        <v>609</v>
      </c>
      <c r="K154" s="78">
        <v>1.81</v>
      </c>
      <c r="L154" t="s">
        <v>92</v>
      </c>
      <c r="M154" s="79">
        <v>3.4599999999999999E-2</v>
      </c>
      <c r="N154" s="79">
        <v>4.7899999999999998E-2</v>
      </c>
      <c r="O154" s="78">
        <v>0.12</v>
      </c>
      <c r="P154" s="78">
        <v>99.42</v>
      </c>
      <c r="Q154" s="78">
        <v>0</v>
      </c>
      <c r="R154" s="78">
        <v>1.1930399999999999E-4</v>
      </c>
      <c r="S154" s="79">
        <v>0</v>
      </c>
      <c r="T154" s="79">
        <v>0</v>
      </c>
      <c r="U154" s="79">
        <v>0</v>
      </c>
    </row>
    <row r="155" spans="2:21">
      <c r="B155" t="s">
        <v>747</v>
      </c>
      <c r="C155" t="s">
        <v>748</v>
      </c>
      <c r="D155" t="s">
        <v>149</v>
      </c>
      <c r="E155" t="s">
        <v>62</v>
      </c>
      <c r="F155" t="s">
        <v>457</v>
      </c>
      <c r="G155" t="s">
        <v>289</v>
      </c>
      <c r="H155" t="s">
        <v>447</v>
      </c>
      <c r="I155" t="s">
        <v>245</v>
      </c>
      <c r="J155" t="s">
        <v>749</v>
      </c>
      <c r="K155" s="78">
        <v>2.96</v>
      </c>
      <c r="L155" t="s">
        <v>92</v>
      </c>
      <c r="M155" s="79">
        <v>7.0499999999999993E-2</v>
      </c>
      <c r="N155" s="79">
        <v>2.4E-2</v>
      </c>
      <c r="O155" s="78">
        <v>5138521.28</v>
      </c>
      <c r="P155" s="78">
        <v>116.13</v>
      </c>
      <c r="Q155" s="78">
        <v>0</v>
      </c>
      <c r="R155" s="78">
        <v>5967.3647624639998</v>
      </c>
      <c r="S155" s="79">
        <v>1.2999999999999999E-2</v>
      </c>
      <c r="T155" s="79">
        <v>1.67E-2</v>
      </c>
      <c r="U155" s="79">
        <v>3.5000000000000001E-3</v>
      </c>
    </row>
    <row r="156" spans="2:21">
      <c r="B156" t="s">
        <v>750</v>
      </c>
      <c r="C156" t="s">
        <v>751</v>
      </c>
      <c r="D156" t="s">
        <v>149</v>
      </c>
      <c r="E156" t="s">
        <v>62</v>
      </c>
      <c r="F156" t="s">
        <v>457</v>
      </c>
      <c r="G156" t="s">
        <v>289</v>
      </c>
      <c r="H156" t="s">
        <v>447</v>
      </c>
      <c r="I156" t="s">
        <v>245</v>
      </c>
      <c r="J156" t="s">
        <v>708</v>
      </c>
      <c r="K156" s="78">
        <v>5.9</v>
      </c>
      <c r="L156" t="s">
        <v>92</v>
      </c>
      <c r="M156" s="79">
        <v>3.95E-2</v>
      </c>
      <c r="N156" s="79">
        <v>4.4900000000000002E-2</v>
      </c>
      <c r="O156" s="78">
        <v>0.68</v>
      </c>
      <c r="P156" s="78">
        <v>98.14</v>
      </c>
      <c r="Q156" s="78">
        <v>0</v>
      </c>
      <c r="R156" s="78">
        <v>6.6735199999999996E-4</v>
      </c>
      <c r="S156" s="79">
        <v>0</v>
      </c>
      <c r="T156" s="79">
        <v>0</v>
      </c>
      <c r="U156" s="79">
        <v>0</v>
      </c>
    </row>
    <row r="157" spans="2:21">
      <c r="B157" t="s">
        <v>752</v>
      </c>
      <c r="C157" t="s">
        <v>753</v>
      </c>
      <c r="D157" t="s">
        <v>149</v>
      </c>
      <c r="E157" t="s">
        <v>62</v>
      </c>
      <c r="F157" t="s">
        <v>754</v>
      </c>
      <c r="G157" t="s">
        <v>363</v>
      </c>
      <c r="H157" t="s">
        <v>450</v>
      </c>
      <c r="I157" t="s">
        <v>91</v>
      </c>
      <c r="J157" t="s">
        <v>755</v>
      </c>
      <c r="K157" s="78">
        <v>2.66</v>
      </c>
      <c r="L157" t="s">
        <v>92</v>
      </c>
      <c r="M157" s="79">
        <v>4.65E-2</v>
      </c>
      <c r="N157" s="79">
        <v>5.8299999999999998E-2</v>
      </c>
      <c r="O157" s="78">
        <v>859000</v>
      </c>
      <c r="P157" s="78">
        <v>97.95</v>
      </c>
      <c r="Q157" s="78">
        <v>0</v>
      </c>
      <c r="R157" s="78">
        <v>841.39049999999997</v>
      </c>
      <c r="S157" s="79">
        <v>3.0999999999999999E-3</v>
      </c>
      <c r="T157" s="79">
        <v>2.3E-3</v>
      </c>
      <c r="U157" s="79">
        <v>5.0000000000000001E-4</v>
      </c>
    </row>
    <row r="158" spans="2:21">
      <c r="B158" t="s">
        <v>756</v>
      </c>
      <c r="C158" t="s">
        <v>757</v>
      </c>
      <c r="D158" t="s">
        <v>149</v>
      </c>
      <c r="E158" t="s">
        <v>62</v>
      </c>
      <c r="F158" t="s">
        <v>758</v>
      </c>
      <c r="G158" t="s">
        <v>363</v>
      </c>
      <c r="H158" t="s">
        <v>450</v>
      </c>
      <c r="I158" t="s">
        <v>91</v>
      </c>
      <c r="J158" t="s">
        <v>759</v>
      </c>
      <c r="K158" s="78">
        <v>1.81</v>
      </c>
      <c r="L158" t="s">
        <v>92</v>
      </c>
      <c r="M158" s="79">
        <v>4.9500000000000002E-2</v>
      </c>
      <c r="N158" s="79">
        <v>0.1125</v>
      </c>
      <c r="O158" s="78">
        <v>1838700</v>
      </c>
      <c r="P158" s="78">
        <v>90.5</v>
      </c>
      <c r="Q158" s="78">
        <v>0</v>
      </c>
      <c r="R158" s="78">
        <v>1664.0235</v>
      </c>
      <c r="S158" s="79">
        <v>5.5999999999999999E-3</v>
      </c>
      <c r="T158" s="79">
        <v>4.5999999999999999E-3</v>
      </c>
      <c r="U158" s="79">
        <v>1E-3</v>
      </c>
    </row>
    <row r="159" spans="2:21">
      <c r="B159" t="s">
        <v>760</v>
      </c>
      <c r="C159" t="s">
        <v>761</v>
      </c>
      <c r="D159" t="s">
        <v>149</v>
      </c>
      <c r="E159" t="s">
        <v>62</v>
      </c>
      <c r="F159" t="s">
        <v>762</v>
      </c>
      <c r="G159" t="s">
        <v>352</v>
      </c>
      <c r="H159" t="s">
        <v>450</v>
      </c>
      <c r="I159" t="s">
        <v>91</v>
      </c>
      <c r="J159" t="s">
        <v>763</v>
      </c>
      <c r="K159" s="78">
        <v>2.69</v>
      </c>
      <c r="L159" t="s">
        <v>92</v>
      </c>
      <c r="M159" s="79">
        <v>4.1399999999999999E-2</v>
      </c>
      <c r="N159" s="79">
        <v>3.5299999999999998E-2</v>
      </c>
      <c r="O159" s="78">
        <v>0.56999999999999995</v>
      </c>
      <c r="P159" s="78">
        <v>102.69</v>
      </c>
      <c r="Q159" s="78">
        <v>0</v>
      </c>
      <c r="R159" s="78">
        <v>5.8533299999999995E-4</v>
      </c>
      <c r="S159" s="79">
        <v>0</v>
      </c>
      <c r="T159" s="79">
        <v>0</v>
      </c>
      <c r="U159" s="79">
        <v>0</v>
      </c>
    </row>
    <row r="160" spans="2:21">
      <c r="B160" t="s">
        <v>764</v>
      </c>
      <c r="C160" t="s">
        <v>765</v>
      </c>
      <c r="D160" t="s">
        <v>149</v>
      </c>
      <c r="E160" t="s">
        <v>62</v>
      </c>
      <c r="F160" t="s">
        <v>762</v>
      </c>
      <c r="G160" t="s">
        <v>352</v>
      </c>
      <c r="H160" t="s">
        <v>450</v>
      </c>
      <c r="I160" t="s">
        <v>91</v>
      </c>
      <c r="J160" t="s">
        <v>577</v>
      </c>
      <c r="K160" s="78">
        <v>5.0599999999999996</v>
      </c>
      <c r="L160" t="s">
        <v>92</v>
      </c>
      <c r="M160" s="79">
        <v>2.5000000000000001E-2</v>
      </c>
      <c r="N160" s="79">
        <v>4.1300000000000003E-2</v>
      </c>
      <c r="O160" s="78">
        <v>1020741</v>
      </c>
      <c r="P160" s="78">
        <v>92.81</v>
      </c>
      <c r="Q160" s="78">
        <v>0</v>
      </c>
      <c r="R160" s="78">
        <v>947.34972210000001</v>
      </c>
      <c r="S160" s="79">
        <v>1.6999999999999999E-3</v>
      </c>
      <c r="T160" s="79">
        <v>2.5999999999999999E-3</v>
      </c>
      <c r="U160" s="79">
        <v>5.9999999999999995E-4</v>
      </c>
    </row>
    <row r="161" spans="2:21">
      <c r="B161" t="s">
        <v>766</v>
      </c>
      <c r="C161" t="s">
        <v>767</v>
      </c>
      <c r="D161" t="s">
        <v>149</v>
      </c>
      <c r="E161" t="s">
        <v>62</v>
      </c>
      <c r="F161" t="s">
        <v>768</v>
      </c>
      <c r="G161" t="s">
        <v>329</v>
      </c>
      <c r="H161" t="s">
        <v>447</v>
      </c>
      <c r="I161" t="s">
        <v>245</v>
      </c>
      <c r="J161" t="s">
        <v>769</v>
      </c>
      <c r="K161" s="78">
        <v>2.2000000000000002</v>
      </c>
      <c r="L161" t="s">
        <v>92</v>
      </c>
      <c r="M161" s="79">
        <v>2.2499999999999999E-2</v>
      </c>
      <c r="N161" s="79">
        <v>4.0399999999999998E-2</v>
      </c>
      <c r="O161" s="78">
        <v>0.41</v>
      </c>
      <c r="P161" s="78">
        <v>96.72</v>
      </c>
      <c r="Q161" s="78">
        <v>0</v>
      </c>
      <c r="R161" s="78">
        <v>3.9655199999999999E-4</v>
      </c>
      <c r="S161" s="79">
        <v>0</v>
      </c>
      <c r="T161" s="79">
        <v>0</v>
      </c>
      <c r="U161" s="79">
        <v>0</v>
      </c>
    </row>
    <row r="162" spans="2:21">
      <c r="B162" t="s">
        <v>770</v>
      </c>
      <c r="C162" t="s">
        <v>771</v>
      </c>
      <c r="D162" t="s">
        <v>149</v>
      </c>
      <c r="E162" t="s">
        <v>62</v>
      </c>
      <c r="F162" t="s">
        <v>772</v>
      </c>
      <c r="G162" t="s">
        <v>363</v>
      </c>
      <c r="H162" t="s">
        <v>477</v>
      </c>
      <c r="I162" t="s">
        <v>91</v>
      </c>
      <c r="J162" t="s">
        <v>773</v>
      </c>
      <c r="K162" s="78">
        <v>3.17</v>
      </c>
      <c r="L162" t="s">
        <v>62</v>
      </c>
      <c r="M162" s="79">
        <v>6.5000000000000002E-2</v>
      </c>
      <c r="N162" s="79">
        <v>0.16109999999999999</v>
      </c>
      <c r="O162" s="78">
        <v>1250373</v>
      </c>
      <c r="P162" s="78">
        <v>77</v>
      </c>
      <c r="Q162" s="78">
        <v>0</v>
      </c>
      <c r="R162" s="78">
        <v>962.78720999999996</v>
      </c>
      <c r="S162" s="79">
        <v>4.7999999999999996E-3</v>
      </c>
      <c r="T162" s="79">
        <v>2.7000000000000001E-3</v>
      </c>
      <c r="U162" s="79">
        <v>5.9999999999999995E-4</v>
      </c>
    </row>
    <row r="163" spans="2:21">
      <c r="B163" t="s">
        <v>774</v>
      </c>
      <c r="C163" t="s">
        <v>775</v>
      </c>
      <c r="D163" t="s">
        <v>149</v>
      </c>
      <c r="E163" t="s">
        <v>62</v>
      </c>
      <c r="F163" t="s">
        <v>476</v>
      </c>
      <c r="G163" t="s">
        <v>406</v>
      </c>
      <c r="H163" t="s">
        <v>477</v>
      </c>
      <c r="I163" t="s">
        <v>91</v>
      </c>
      <c r="J163" t="s">
        <v>776</v>
      </c>
      <c r="K163" s="78">
        <v>2.5099999999999998</v>
      </c>
      <c r="L163" t="s">
        <v>92</v>
      </c>
      <c r="M163" s="79">
        <v>5.8999999999999997E-2</v>
      </c>
      <c r="N163" s="79">
        <v>4.2299999999999997E-2</v>
      </c>
      <c r="O163" s="78">
        <v>4750000</v>
      </c>
      <c r="P163" s="78">
        <v>105.79</v>
      </c>
      <c r="Q163" s="78">
        <v>0</v>
      </c>
      <c r="R163" s="78">
        <v>5025.0249999999996</v>
      </c>
      <c r="S163" s="79">
        <v>5.5999999999999999E-3</v>
      </c>
      <c r="T163" s="79">
        <v>1.4E-2</v>
      </c>
      <c r="U163" s="79">
        <v>2.8999999999999998E-3</v>
      </c>
    </row>
    <row r="164" spans="2:21">
      <c r="B164" t="s">
        <v>777</v>
      </c>
      <c r="C164" t="s">
        <v>778</v>
      </c>
      <c r="D164" t="s">
        <v>149</v>
      </c>
      <c r="E164" t="s">
        <v>62</v>
      </c>
      <c r="F164" t="s">
        <v>779</v>
      </c>
      <c r="G164" t="s">
        <v>370</v>
      </c>
      <c r="H164" t="s">
        <v>780</v>
      </c>
      <c r="I164" t="s">
        <v>245</v>
      </c>
      <c r="J164" t="s">
        <v>781</v>
      </c>
      <c r="K164" s="78">
        <v>3.01</v>
      </c>
      <c r="L164" t="s">
        <v>92</v>
      </c>
      <c r="M164" s="79">
        <v>4.7500000000000001E-2</v>
      </c>
      <c r="N164" s="79">
        <v>0.1021</v>
      </c>
      <c r="O164" s="78">
        <v>771000</v>
      </c>
      <c r="P164" s="78">
        <v>86</v>
      </c>
      <c r="Q164" s="78">
        <v>9.1556300000000004</v>
      </c>
      <c r="R164" s="78">
        <v>672.21563000000003</v>
      </c>
      <c r="S164" s="79">
        <v>7.4999999999999997E-3</v>
      </c>
      <c r="T164" s="79">
        <v>1.9E-3</v>
      </c>
      <c r="U164" s="79">
        <v>4.0000000000000002E-4</v>
      </c>
    </row>
    <row r="165" spans="2:21">
      <c r="B165" t="s">
        <v>782</v>
      </c>
      <c r="C165" t="s">
        <v>783</v>
      </c>
      <c r="D165" t="s">
        <v>149</v>
      </c>
      <c r="E165" t="s">
        <v>62</v>
      </c>
      <c r="F165" t="s">
        <v>779</v>
      </c>
      <c r="G165" t="s">
        <v>370</v>
      </c>
      <c r="H165" t="s">
        <v>780</v>
      </c>
      <c r="I165" t="s">
        <v>245</v>
      </c>
      <c r="J165" t="s">
        <v>784</v>
      </c>
      <c r="K165" s="78">
        <v>4.16</v>
      </c>
      <c r="L165" t="s">
        <v>92</v>
      </c>
      <c r="M165" s="79">
        <v>5.45E-2</v>
      </c>
      <c r="N165" s="79">
        <v>8.09E-2</v>
      </c>
      <c r="O165" s="78">
        <v>1853000</v>
      </c>
      <c r="P165" s="78">
        <v>91.68</v>
      </c>
      <c r="Q165" s="78">
        <v>0</v>
      </c>
      <c r="R165" s="78">
        <v>1698.8304000000001</v>
      </c>
      <c r="S165" s="79">
        <v>1.0999999999999999E-2</v>
      </c>
      <c r="T165" s="79">
        <v>4.7000000000000002E-3</v>
      </c>
      <c r="U165" s="79">
        <v>1E-3</v>
      </c>
    </row>
    <row r="166" spans="2:21">
      <c r="B166" t="s">
        <v>785</v>
      </c>
      <c r="C166" t="s">
        <v>786</v>
      </c>
      <c r="D166" t="s">
        <v>149</v>
      </c>
      <c r="E166" t="s">
        <v>62</v>
      </c>
      <c r="F166" t="s">
        <v>787</v>
      </c>
      <c r="G166" t="s">
        <v>352</v>
      </c>
      <c r="H166" t="s">
        <v>788</v>
      </c>
      <c r="I166" t="s">
        <v>245</v>
      </c>
      <c r="J166" t="s">
        <v>498</v>
      </c>
      <c r="K166" s="78">
        <v>4.2</v>
      </c>
      <c r="L166" t="s">
        <v>92</v>
      </c>
      <c r="M166" s="79">
        <v>3.5999999999999997E-2</v>
      </c>
      <c r="N166" s="79">
        <v>9.7100000000000006E-2</v>
      </c>
      <c r="O166" s="78">
        <v>1907336.32</v>
      </c>
      <c r="P166" s="78">
        <v>80.42</v>
      </c>
      <c r="Q166" s="78">
        <v>0</v>
      </c>
      <c r="R166" s="78">
        <v>1533.8798685439999</v>
      </c>
      <c r="S166" s="79">
        <v>1E-3</v>
      </c>
      <c r="T166" s="79">
        <v>4.3E-3</v>
      </c>
      <c r="U166" s="79">
        <v>8.9999999999999998E-4</v>
      </c>
    </row>
    <row r="167" spans="2:21">
      <c r="B167" t="s">
        <v>789</v>
      </c>
      <c r="C167" t="s">
        <v>790</v>
      </c>
      <c r="D167" t="s">
        <v>149</v>
      </c>
      <c r="E167" t="s">
        <v>62</v>
      </c>
      <c r="F167" t="s">
        <v>501</v>
      </c>
      <c r="G167" t="s">
        <v>502</v>
      </c>
      <c r="H167" t="s">
        <v>503</v>
      </c>
      <c r="I167" t="s">
        <v>245</v>
      </c>
      <c r="J167" t="s">
        <v>791</v>
      </c>
      <c r="K167" s="78">
        <v>2.06</v>
      </c>
      <c r="L167" t="s">
        <v>92</v>
      </c>
      <c r="M167" s="79">
        <v>4.2999999999999997E-2</v>
      </c>
      <c r="N167" s="79">
        <v>0.88600000000000001</v>
      </c>
      <c r="O167" s="78">
        <v>2604808.7999999998</v>
      </c>
      <c r="P167" s="78">
        <v>23.35</v>
      </c>
      <c r="Q167" s="78">
        <v>0</v>
      </c>
      <c r="R167" s="78">
        <v>608.22285480000005</v>
      </c>
      <c r="S167" s="79">
        <v>8.0000000000000004E-4</v>
      </c>
      <c r="T167" s="79">
        <v>1.6999999999999999E-3</v>
      </c>
      <c r="U167" s="79">
        <v>4.0000000000000002E-4</v>
      </c>
    </row>
    <row r="168" spans="2:21">
      <c r="B168" t="s">
        <v>792</v>
      </c>
      <c r="C168" t="s">
        <v>793</v>
      </c>
      <c r="D168" t="s">
        <v>149</v>
      </c>
      <c r="E168" t="s">
        <v>62</v>
      </c>
      <c r="F168" t="s">
        <v>787</v>
      </c>
      <c r="G168" t="s">
        <v>352</v>
      </c>
      <c r="H168" t="s">
        <v>117</v>
      </c>
      <c r="I168" t="s">
        <v>517</v>
      </c>
      <c r="J168" t="s">
        <v>181</v>
      </c>
      <c r="K168" s="78">
        <v>4.2</v>
      </c>
      <c r="L168" t="s">
        <v>92</v>
      </c>
      <c r="M168" s="79">
        <v>3.85E-2</v>
      </c>
      <c r="N168" s="79">
        <v>9.2100000000000001E-2</v>
      </c>
      <c r="O168" s="78">
        <v>70539.8</v>
      </c>
      <c r="P168" s="78">
        <v>81.95</v>
      </c>
      <c r="Q168" s="78">
        <v>0</v>
      </c>
      <c r="R168" s="78">
        <v>57.807366100000003</v>
      </c>
      <c r="S168" s="79">
        <v>1.1999999999999999E-3</v>
      </c>
      <c r="T168" s="79">
        <v>2.0000000000000001E-4</v>
      </c>
      <c r="U168" s="79">
        <v>0</v>
      </c>
    </row>
    <row r="169" spans="2:21">
      <c r="B169" s="80" t="s">
        <v>225</v>
      </c>
      <c r="C169" s="16"/>
      <c r="D169" s="16"/>
      <c r="E169" s="16"/>
      <c r="F169" s="16"/>
      <c r="K169" s="82">
        <v>3.85</v>
      </c>
      <c r="N169" s="81">
        <v>7.8700000000000006E-2</v>
      </c>
      <c r="O169" s="82">
        <v>17792540.68</v>
      </c>
      <c r="Q169" s="82">
        <v>0</v>
      </c>
      <c r="R169" s="82">
        <v>15516.058809063999</v>
      </c>
      <c r="T169" s="81">
        <v>4.3299999999999998E-2</v>
      </c>
      <c r="U169" s="81">
        <v>8.9999999999999993E-3</v>
      </c>
    </row>
    <row r="170" spans="2:21">
      <c r="B170" t="s">
        <v>794</v>
      </c>
      <c r="C170" t="s">
        <v>795</v>
      </c>
      <c r="D170" t="s">
        <v>149</v>
      </c>
      <c r="E170" t="s">
        <v>62</v>
      </c>
      <c r="F170" t="s">
        <v>796</v>
      </c>
      <c r="G170" t="s">
        <v>502</v>
      </c>
      <c r="H170" t="s">
        <v>307</v>
      </c>
      <c r="I170" t="s">
        <v>91</v>
      </c>
      <c r="J170" t="s">
        <v>797</v>
      </c>
      <c r="K170" s="78">
        <v>2.5299999999999998</v>
      </c>
      <c r="L170" t="s">
        <v>92</v>
      </c>
      <c r="M170" s="79">
        <v>3.49E-2</v>
      </c>
      <c r="N170" s="79">
        <v>5.1799999999999999E-2</v>
      </c>
      <c r="O170" s="78">
        <v>978407.25</v>
      </c>
      <c r="P170" s="78">
        <v>96.05</v>
      </c>
      <c r="Q170" s="78">
        <v>0</v>
      </c>
      <c r="R170" s="78">
        <v>939.76016362500002</v>
      </c>
      <c r="S170" s="79">
        <v>5.0000000000000001E-4</v>
      </c>
      <c r="T170" s="79">
        <v>2.5999999999999999E-3</v>
      </c>
      <c r="U170" s="79">
        <v>5.0000000000000001E-4</v>
      </c>
    </row>
    <row r="171" spans="2:21">
      <c r="B171" t="s">
        <v>798</v>
      </c>
      <c r="C171" t="s">
        <v>799</v>
      </c>
      <c r="D171" t="s">
        <v>149</v>
      </c>
      <c r="E171" t="s">
        <v>62</v>
      </c>
      <c r="F171" t="s">
        <v>800</v>
      </c>
      <c r="G171" t="s">
        <v>363</v>
      </c>
      <c r="H171" t="s">
        <v>334</v>
      </c>
      <c r="I171" t="s">
        <v>245</v>
      </c>
      <c r="J171" t="s">
        <v>801</v>
      </c>
      <c r="K171" s="78">
        <v>5.32</v>
      </c>
      <c r="L171" t="s">
        <v>92</v>
      </c>
      <c r="M171" s="79">
        <v>4.2999999999999997E-2</v>
      </c>
      <c r="N171" s="79">
        <v>6.7799999999999999E-2</v>
      </c>
      <c r="O171" s="78">
        <v>7759674.54</v>
      </c>
      <c r="P171" s="78">
        <v>82.14</v>
      </c>
      <c r="Q171" s="78">
        <v>0</v>
      </c>
      <c r="R171" s="78">
        <v>6373.7966671559998</v>
      </c>
      <c r="S171" s="79">
        <v>5.4000000000000003E-3</v>
      </c>
      <c r="T171" s="79">
        <v>1.78E-2</v>
      </c>
      <c r="U171" s="79">
        <v>3.7000000000000002E-3</v>
      </c>
    </row>
    <row r="172" spans="2:21">
      <c r="B172" t="s">
        <v>802</v>
      </c>
      <c r="C172" t="s">
        <v>803</v>
      </c>
      <c r="D172" t="s">
        <v>149</v>
      </c>
      <c r="E172" t="s">
        <v>62</v>
      </c>
      <c r="F172" t="s">
        <v>623</v>
      </c>
      <c r="G172" t="s">
        <v>624</v>
      </c>
      <c r="H172" t="s">
        <v>625</v>
      </c>
      <c r="I172" t="s">
        <v>91</v>
      </c>
      <c r="J172" t="s">
        <v>804</v>
      </c>
      <c r="K172" s="78">
        <v>3.42</v>
      </c>
      <c r="L172" t="s">
        <v>92</v>
      </c>
      <c r="M172" s="79">
        <v>3.9E-2</v>
      </c>
      <c r="N172" s="79">
        <v>5.8799999999999998E-2</v>
      </c>
      <c r="O172" s="78">
        <v>1830000</v>
      </c>
      <c r="P172" s="78">
        <v>91.87</v>
      </c>
      <c r="Q172" s="78">
        <v>0</v>
      </c>
      <c r="R172" s="78">
        <v>1681.221</v>
      </c>
      <c r="S172" s="79">
        <v>9.2999999999999992E-3</v>
      </c>
      <c r="T172" s="79">
        <v>4.7000000000000002E-3</v>
      </c>
      <c r="U172" s="79">
        <v>1E-3</v>
      </c>
    </row>
    <row r="173" spans="2:21">
      <c r="B173" t="s">
        <v>805</v>
      </c>
      <c r="C173" t="s">
        <v>806</v>
      </c>
      <c r="D173" t="s">
        <v>149</v>
      </c>
      <c r="E173" t="s">
        <v>62</v>
      </c>
      <c r="F173" t="s">
        <v>649</v>
      </c>
      <c r="G173" t="s">
        <v>650</v>
      </c>
      <c r="H173" t="s">
        <v>420</v>
      </c>
      <c r="I173" t="s">
        <v>245</v>
      </c>
      <c r="J173" t="s">
        <v>685</v>
      </c>
      <c r="K173" s="78">
        <v>3.34</v>
      </c>
      <c r="L173" t="s">
        <v>92</v>
      </c>
      <c r="M173" s="79">
        <v>3.85E-2</v>
      </c>
      <c r="N173" s="79">
        <v>6.0999999999999999E-2</v>
      </c>
      <c r="O173" s="78">
        <v>2963418.13</v>
      </c>
      <c r="P173" s="78">
        <v>92.11</v>
      </c>
      <c r="Q173" s="78">
        <v>0</v>
      </c>
      <c r="R173" s="78">
        <v>2729.6044395429999</v>
      </c>
      <c r="S173" s="79">
        <v>7.7000000000000002E-3</v>
      </c>
      <c r="T173" s="79">
        <v>7.6E-3</v>
      </c>
      <c r="U173" s="79">
        <v>1.6000000000000001E-3</v>
      </c>
    </row>
    <row r="174" spans="2:21">
      <c r="B174" t="s">
        <v>807</v>
      </c>
      <c r="C174" t="s">
        <v>808</v>
      </c>
      <c r="D174" t="s">
        <v>149</v>
      </c>
      <c r="E174" t="s">
        <v>62</v>
      </c>
      <c r="F174" t="s">
        <v>809</v>
      </c>
      <c r="G174" t="s">
        <v>502</v>
      </c>
      <c r="H174" t="s">
        <v>420</v>
      </c>
      <c r="I174" t="s">
        <v>245</v>
      </c>
      <c r="J174" t="s">
        <v>810</v>
      </c>
      <c r="K174" s="78">
        <v>4.93</v>
      </c>
      <c r="L174" t="s">
        <v>92</v>
      </c>
      <c r="M174" s="79">
        <v>4.6899999999999997E-2</v>
      </c>
      <c r="N174" s="79">
        <v>0.1104</v>
      </c>
      <c r="O174" s="78">
        <v>1386040.76</v>
      </c>
      <c r="P174" s="78">
        <v>76.150000000000006</v>
      </c>
      <c r="Q174" s="78">
        <v>0</v>
      </c>
      <c r="R174" s="78">
        <v>1055.4700387400001</v>
      </c>
      <c r="S174" s="79">
        <v>8.9999999999999998E-4</v>
      </c>
      <c r="T174" s="79">
        <v>2.8999999999999998E-3</v>
      </c>
      <c r="U174" s="79">
        <v>5.9999999999999995E-4</v>
      </c>
    </row>
    <row r="175" spans="2:21">
      <c r="B175" t="s">
        <v>811</v>
      </c>
      <c r="C175" t="s">
        <v>812</v>
      </c>
      <c r="D175" t="s">
        <v>149</v>
      </c>
      <c r="E175" t="s">
        <v>62</v>
      </c>
      <c r="F175" t="s">
        <v>813</v>
      </c>
      <c r="G175" t="s">
        <v>502</v>
      </c>
      <c r="H175" t="s">
        <v>450</v>
      </c>
      <c r="I175" t="s">
        <v>91</v>
      </c>
      <c r="J175" t="s">
        <v>814</v>
      </c>
      <c r="K175" s="78">
        <v>1.19</v>
      </c>
      <c r="L175" t="s">
        <v>92</v>
      </c>
      <c r="M175" s="79">
        <v>7.7499999999999999E-2</v>
      </c>
      <c r="N175" s="79">
        <v>9.5100000000000004E-2</v>
      </c>
      <c r="O175" s="78">
        <v>250125</v>
      </c>
      <c r="P175" s="78">
        <v>99.92</v>
      </c>
      <c r="Q175" s="78">
        <v>0</v>
      </c>
      <c r="R175" s="78">
        <v>249.92490000000001</v>
      </c>
      <c r="S175" s="79">
        <v>1.6999999999999999E-3</v>
      </c>
      <c r="T175" s="79">
        <v>6.9999999999999999E-4</v>
      </c>
      <c r="U175" s="79">
        <v>1E-4</v>
      </c>
    </row>
    <row r="176" spans="2:21">
      <c r="B176" t="s">
        <v>815</v>
      </c>
      <c r="C176" t="s">
        <v>816</v>
      </c>
      <c r="D176" t="s">
        <v>149</v>
      </c>
      <c r="E176" t="s">
        <v>62</v>
      </c>
      <c r="F176" t="s">
        <v>813</v>
      </c>
      <c r="G176" t="s">
        <v>502</v>
      </c>
      <c r="H176" t="s">
        <v>450</v>
      </c>
      <c r="I176" t="s">
        <v>91</v>
      </c>
      <c r="J176" t="s">
        <v>814</v>
      </c>
      <c r="K176" s="78">
        <v>1.27</v>
      </c>
      <c r="L176" t="s">
        <v>92</v>
      </c>
      <c r="M176" s="79">
        <v>7.7499999999999999E-2</v>
      </c>
      <c r="N176" s="79">
        <v>0.13489999999999999</v>
      </c>
      <c r="O176" s="78">
        <v>2624875</v>
      </c>
      <c r="P176" s="78">
        <v>94.72</v>
      </c>
      <c r="Q176" s="78">
        <v>0</v>
      </c>
      <c r="R176" s="78">
        <v>2486.2815999999998</v>
      </c>
      <c r="S176" s="79">
        <v>4.5999999999999999E-3</v>
      </c>
      <c r="T176" s="79">
        <v>6.8999999999999999E-3</v>
      </c>
      <c r="U176" s="79">
        <v>1.4E-3</v>
      </c>
    </row>
    <row r="177" spans="2:21">
      <c r="B177" s="80" t="s">
        <v>817</v>
      </c>
      <c r="C177" s="16"/>
      <c r="D177" s="16"/>
      <c r="E177" s="16"/>
      <c r="F177" s="16"/>
      <c r="K177" s="82">
        <v>0</v>
      </c>
      <c r="N177" s="81">
        <v>0</v>
      </c>
      <c r="O177" s="82">
        <v>0</v>
      </c>
      <c r="Q177" s="82">
        <v>0</v>
      </c>
      <c r="R177" s="82">
        <v>0</v>
      </c>
      <c r="T177" s="81">
        <v>0</v>
      </c>
      <c r="U177" s="81">
        <v>0</v>
      </c>
    </row>
    <row r="178" spans="2:21">
      <c r="B178" t="s">
        <v>117</v>
      </c>
      <c r="C178" t="s">
        <v>117</v>
      </c>
      <c r="D178" s="16"/>
      <c r="E178" s="16"/>
      <c r="F178" s="16"/>
      <c r="G178" t="s">
        <v>117</v>
      </c>
      <c r="H178" t="s">
        <v>117</v>
      </c>
      <c r="K178" s="78">
        <v>0</v>
      </c>
      <c r="L178" t="s">
        <v>117</v>
      </c>
      <c r="M178" s="79">
        <v>0</v>
      </c>
      <c r="N178" s="79">
        <v>0</v>
      </c>
      <c r="O178" s="78">
        <v>0</v>
      </c>
      <c r="P178" s="78">
        <v>0</v>
      </c>
      <c r="R178" s="78">
        <v>0</v>
      </c>
      <c r="S178" s="79">
        <v>0</v>
      </c>
      <c r="T178" s="79">
        <v>0</v>
      </c>
      <c r="U178" s="79">
        <v>0</v>
      </c>
    </row>
    <row r="179" spans="2:21">
      <c r="B179" s="80" t="s">
        <v>121</v>
      </c>
      <c r="C179" s="16"/>
      <c r="D179" s="16"/>
      <c r="E179" s="16"/>
      <c r="F179" s="16"/>
      <c r="K179" s="82">
        <v>4.8499999999999996</v>
      </c>
      <c r="N179" s="81">
        <v>5.1700000000000003E-2</v>
      </c>
      <c r="O179" s="82">
        <v>5202778</v>
      </c>
      <c r="Q179" s="82">
        <v>0</v>
      </c>
      <c r="R179" s="82">
        <v>18284.2805091755</v>
      </c>
      <c r="T179" s="81">
        <v>5.11E-2</v>
      </c>
      <c r="U179" s="81">
        <v>1.06E-2</v>
      </c>
    </row>
    <row r="180" spans="2:21">
      <c r="B180" s="80" t="s">
        <v>226</v>
      </c>
      <c r="C180" s="16"/>
      <c r="D180" s="16"/>
      <c r="E180" s="16"/>
      <c r="F180" s="16"/>
      <c r="K180" s="82">
        <v>0</v>
      </c>
      <c r="N180" s="81">
        <v>0</v>
      </c>
      <c r="O180" s="82">
        <v>0</v>
      </c>
      <c r="Q180" s="82">
        <v>0</v>
      </c>
      <c r="R180" s="82">
        <v>0</v>
      </c>
      <c r="T180" s="81">
        <v>0</v>
      </c>
      <c r="U180" s="81">
        <v>0</v>
      </c>
    </row>
    <row r="181" spans="2:21">
      <c r="B181" t="s">
        <v>117</v>
      </c>
      <c r="C181" t="s">
        <v>117</v>
      </c>
      <c r="D181" s="16"/>
      <c r="E181" s="16"/>
      <c r="F181" s="16"/>
      <c r="G181" t="s">
        <v>117</v>
      </c>
      <c r="H181" t="s">
        <v>117</v>
      </c>
      <c r="K181" s="78">
        <v>0</v>
      </c>
      <c r="L181" t="s">
        <v>117</v>
      </c>
      <c r="M181" s="79">
        <v>0</v>
      </c>
      <c r="N181" s="79">
        <v>0</v>
      </c>
      <c r="O181" s="78">
        <v>0</v>
      </c>
      <c r="P181" s="78">
        <v>0</v>
      </c>
      <c r="R181" s="78">
        <v>0</v>
      </c>
      <c r="S181" s="79">
        <v>0</v>
      </c>
      <c r="T181" s="79">
        <v>0</v>
      </c>
      <c r="U181" s="79">
        <v>0</v>
      </c>
    </row>
    <row r="182" spans="2:21">
      <c r="B182" s="80" t="s">
        <v>227</v>
      </c>
      <c r="C182" s="16"/>
      <c r="D182" s="16"/>
      <c r="E182" s="16"/>
      <c r="F182" s="16"/>
      <c r="K182" s="82">
        <v>4.8499999999999996</v>
      </c>
      <c r="N182" s="81">
        <v>5.1700000000000003E-2</v>
      </c>
      <c r="O182" s="82">
        <v>5202778</v>
      </c>
      <c r="Q182" s="82">
        <v>0</v>
      </c>
      <c r="R182" s="82">
        <v>18284.2805091755</v>
      </c>
      <c r="T182" s="81">
        <v>5.11E-2</v>
      </c>
      <c r="U182" s="81">
        <v>1.06E-2</v>
      </c>
    </row>
    <row r="183" spans="2:21">
      <c r="B183" t="s">
        <v>818</v>
      </c>
      <c r="C183" t="s">
        <v>819</v>
      </c>
      <c r="D183" t="s">
        <v>62</v>
      </c>
      <c r="E183" t="s">
        <v>820</v>
      </c>
      <c r="F183" t="s">
        <v>821</v>
      </c>
      <c r="G183" t="s">
        <v>822</v>
      </c>
      <c r="H183" t="s">
        <v>823</v>
      </c>
      <c r="I183" t="s">
        <v>824</v>
      </c>
      <c r="J183" t="s">
        <v>825</v>
      </c>
      <c r="K183" s="78">
        <v>2.21</v>
      </c>
      <c r="L183" t="s">
        <v>56</v>
      </c>
      <c r="M183" s="79">
        <v>4.1300000000000003E-2</v>
      </c>
      <c r="N183" s="79">
        <v>8.0399999999999999E-2</v>
      </c>
      <c r="O183" s="78">
        <v>574000</v>
      </c>
      <c r="P183" s="78">
        <v>92.62</v>
      </c>
      <c r="Q183" s="78">
        <v>0</v>
      </c>
      <c r="R183" s="78">
        <v>1895.292322</v>
      </c>
      <c r="S183" s="79">
        <v>2.9999999999999997E-4</v>
      </c>
      <c r="T183" s="79">
        <v>5.3E-3</v>
      </c>
      <c r="U183" s="79">
        <v>1.1000000000000001E-3</v>
      </c>
    </row>
    <row r="184" spans="2:21">
      <c r="B184" t="s">
        <v>826</v>
      </c>
      <c r="C184" t="s">
        <v>827</v>
      </c>
      <c r="D184" t="s">
        <v>62</v>
      </c>
      <c r="E184" t="s">
        <v>820</v>
      </c>
      <c r="F184" t="s">
        <v>828</v>
      </c>
      <c r="G184" t="s">
        <v>829</v>
      </c>
      <c r="H184" t="s">
        <v>830</v>
      </c>
      <c r="I184" t="s">
        <v>824</v>
      </c>
      <c r="J184" t="s">
        <v>831</v>
      </c>
      <c r="K184" s="78">
        <v>0.81</v>
      </c>
      <c r="L184" t="s">
        <v>56</v>
      </c>
      <c r="M184" s="79">
        <v>5.7500000000000002E-2</v>
      </c>
      <c r="N184" s="79">
        <v>2.3699999999999999E-2</v>
      </c>
      <c r="O184" s="78">
        <v>778</v>
      </c>
      <c r="P184" s="78">
        <v>103.7662</v>
      </c>
      <c r="Q184" s="78">
        <v>0</v>
      </c>
      <c r="R184" s="78">
        <v>2.87802819334</v>
      </c>
      <c r="S184" s="79">
        <v>0</v>
      </c>
      <c r="T184" s="79">
        <v>0</v>
      </c>
      <c r="U184" s="79">
        <v>0</v>
      </c>
    </row>
    <row r="185" spans="2:21">
      <c r="B185" t="s">
        <v>832</v>
      </c>
      <c r="C185" t="s">
        <v>833</v>
      </c>
      <c r="D185" t="s">
        <v>62</v>
      </c>
      <c r="E185" t="s">
        <v>820</v>
      </c>
      <c r="F185" t="s">
        <v>834</v>
      </c>
      <c r="G185" t="s">
        <v>835</v>
      </c>
      <c r="H185" t="s">
        <v>836</v>
      </c>
      <c r="I185" t="s">
        <v>824</v>
      </c>
      <c r="J185" t="s">
        <v>825</v>
      </c>
      <c r="K185" s="78">
        <v>0.21</v>
      </c>
      <c r="L185" t="s">
        <v>56</v>
      </c>
      <c r="M185" s="79">
        <v>0.06</v>
      </c>
      <c r="N185" s="79">
        <v>2.64E-2</v>
      </c>
      <c r="O185" s="78">
        <v>565000</v>
      </c>
      <c r="P185" s="78">
        <v>102.44381530973452</v>
      </c>
      <c r="Q185" s="78">
        <v>0</v>
      </c>
      <c r="R185" s="78">
        <v>2063.4489389225</v>
      </c>
      <c r="S185" s="79">
        <v>2.9999999999999997E-4</v>
      </c>
      <c r="T185" s="79">
        <v>5.7999999999999996E-3</v>
      </c>
      <c r="U185" s="79">
        <v>1.1999999999999999E-3</v>
      </c>
    </row>
    <row r="186" spans="2:21">
      <c r="B186" t="s">
        <v>837</v>
      </c>
      <c r="C186" t="s">
        <v>838</v>
      </c>
      <c r="D186" t="s">
        <v>62</v>
      </c>
      <c r="E186" t="s">
        <v>820</v>
      </c>
      <c r="F186" t="s">
        <v>839</v>
      </c>
      <c r="G186" t="s">
        <v>840</v>
      </c>
      <c r="H186" t="s">
        <v>836</v>
      </c>
      <c r="I186" t="s">
        <v>824</v>
      </c>
      <c r="J186" t="s">
        <v>825</v>
      </c>
      <c r="K186" s="78">
        <v>5.64</v>
      </c>
      <c r="L186" t="s">
        <v>56</v>
      </c>
      <c r="M186" s="79">
        <v>4.2500000000000003E-2</v>
      </c>
      <c r="N186" s="79">
        <v>6.7100000000000007E-2</v>
      </c>
      <c r="O186" s="78">
        <v>283000</v>
      </c>
      <c r="P186" s="78">
        <v>89.363833321554765</v>
      </c>
      <c r="Q186" s="78">
        <v>0</v>
      </c>
      <c r="R186" s="78">
        <v>901.58724618949998</v>
      </c>
      <c r="S186" s="79">
        <v>2.9999999999999997E-4</v>
      </c>
      <c r="T186" s="79">
        <v>2.5000000000000001E-3</v>
      </c>
      <c r="U186" s="79">
        <v>5.0000000000000001E-4</v>
      </c>
    </row>
    <row r="187" spans="2:21">
      <c r="B187" t="s">
        <v>841</v>
      </c>
      <c r="C187" t="s">
        <v>842</v>
      </c>
      <c r="D187" t="s">
        <v>62</v>
      </c>
      <c r="E187" t="s">
        <v>820</v>
      </c>
      <c r="F187" t="s">
        <v>843</v>
      </c>
      <c r="G187" t="s">
        <v>835</v>
      </c>
      <c r="H187" t="s">
        <v>844</v>
      </c>
      <c r="I187" t="s">
        <v>824</v>
      </c>
      <c r="J187" t="s">
        <v>825</v>
      </c>
      <c r="K187" s="78">
        <v>0.97</v>
      </c>
      <c r="L187" t="s">
        <v>56</v>
      </c>
      <c r="M187" s="79">
        <v>6.6299999999999998E-2</v>
      </c>
      <c r="N187" s="79">
        <v>1.9099999999999999E-2</v>
      </c>
      <c r="O187" s="78">
        <v>560000</v>
      </c>
      <c r="P187" s="78">
        <v>107.91700171428572</v>
      </c>
      <c r="Q187" s="78">
        <v>0</v>
      </c>
      <c r="R187" s="78">
        <v>2154.455022224</v>
      </c>
      <c r="S187" s="79">
        <v>5.9999999999999995E-4</v>
      </c>
      <c r="T187" s="79">
        <v>6.0000000000000001E-3</v>
      </c>
      <c r="U187" s="79">
        <v>1.2999999999999999E-3</v>
      </c>
    </row>
    <row r="188" spans="2:21">
      <c r="B188" t="s">
        <v>845</v>
      </c>
      <c r="C188" t="s">
        <v>846</v>
      </c>
      <c r="D188" t="s">
        <v>62</v>
      </c>
      <c r="E188" t="s">
        <v>820</v>
      </c>
      <c r="F188" t="s">
        <v>847</v>
      </c>
      <c r="G188" t="s">
        <v>835</v>
      </c>
      <c r="H188" t="s">
        <v>848</v>
      </c>
      <c r="I188" t="s">
        <v>849</v>
      </c>
      <c r="J188" t="s">
        <v>825</v>
      </c>
      <c r="K188" s="78">
        <v>5.7</v>
      </c>
      <c r="L188" t="s">
        <v>56</v>
      </c>
      <c r="M188" s="79">
        <v>3.4500000000000003E-2</v>
      </c>
      <c r="N188" s="79">
        <v>3.7999999999999999E-2</v>
      </c>
      <c r="O188" s="78">
        <v>1100000</v>
      </c>
      <c r="P188" s="78">
        <v>98.836852454545451</v>
      </c>
      <c r="Q188" s="78">
        <v>0</v>
      </c>
      <c r="R188" s="78">
        <v>3875.887169005</v>
      </c>
      <c r="S188" s="79">
        <v>1.1000000000000001E-3</v>
      </c>
      <c r="T188" s="79">
        <v>1.0800000000000001E-2</v>
      </c>
      <c r="U188" s="79">
        <v>2.3E-3</v>
      </c>
    </row>
    <row r="189" spans="2:21">
      <c r="B189" t="s">
        <v>850</v>
      </c>
      <c r="C189" t="s">
        <v>851</v>
      </c>
      <c r="D189" t="s">
        <v>62</v>
      </c>
      <c r="E189" t="s">
        <v>820</v>
      </c>
      <c r="F189" t="s">
        <v>852</v>
      </c>
      <c r="G189" t="s">
        <v>853</v>
      </c>
      <c r="H189" t="s">
        <v>854</v>
      </c>
      <c r="I189" t="s">
        <v>824</v>
      </c>
      <c r="J189" t="s">
        <v>855</v>
      </c>
      <c r="K189" s="78">
        <v>4.03</v>
      </c>
      <c r="L189" t="s">
        <v>57</v>
      </c>
      <c r="M189" s="79">
        <v>0.03</v>
      </c>
      <c r="N189" s="79">
        <v>8.72E-2</v>
      </c>
      <c r="O189" s="78">
        <v>800000</v>
      </c>
      <c r="P189" s="78">
        <v>81.870679025000001</v>
      </c>
      <c r="Q189" s="78">
        <v>0</v>
      </c>
      <c r="R189" s="78">
        <v>2554.5616752096598</v>
      </c>
      <c r="S189" s="79">
        <v>1.1000000000000001E-3</v>
      </c>
      <c r="T189" s="79">
        <v>7.1000000000000004E-3</v>
      </c>
      <c r="U189" s="79">
        <v>1.5E-3</v>
      </c>
    </row>
    <row r="190" spans="2:21">
      <c r="B190" t="s">
        <v>856</v>
      </c>
      <c r="C190" t="s">
        <v>857</v>
      </c>
      <c r="D190" t="s">
        <v>62</v>
      </c>
      <c r="E190" t="s">
        <v>820</v>
      </c>
      <c r="F190" t="s">
        <v>858</v>
      </c>
      <c r="G190" t="s">
        <v>859</v>
      </c>
      <c r="H190" t="s">
        <v>854</v>
      </c>
      <c r="I190" t="s">
        <v>824</v>
      </c>
      <c r="J190" t="s">
        <v>825</v>
      </c>
      <c r="K190" s="78">
        <v>15.85</v>
      </c>
      <c r="L190" t="s">
        <v>56</v>
      </c>
      <c r="M190" s="79">
        <v>6.25E-2</v>
      </c>
      <c r="N190" s="79">
        <v>6.3399999999999998E-2</v>
      </c>
      <c r="O190" s="78">
        <v>544000</v>
      </c>
      <c r="P190" s="78">
        <v>101.54991667279411</v>
      </c>
      <c r="Q190" s="78">
        <v>0</v>
      </c>
      <c r="R190" s="78">
        <v>1969.4184639855</v>
      </c>
      <c r="S190" s="79">
        <v>0</v>
      </c>
      <c r="T190" s="79">
        <v>5.4999999999999997E-3</v>
      </c>
      <c r="U190" s="79">
        <v>1.1000000000000001E-3</v>
      </c>
    </row>
    <row r="191" spans="2:21">
      <c r="B191" t="s">
        <v>860</v>
      </c>
      <c r="C191" t="s">
        <v>861</v>
      </c>
      <c r="D191" t="s">
        <v>62</v>
      </c>
      <c r="E191" t="s">
        <v>820</v>
      </c>
      <c r="F191" t="s">
        <v>862</v>
      </c>
      <c r="G191" t="s">
        <v>863</v>
      </c>
      <c r="H191" t="s">
        <v>864</v>
      </c>
      <c r="I191" t="s">
        <v>849</v>
      </c>
      <c r="J191" t="s">
        <v>825</v>
      </c>
      <c r="K191" s="78">
        <v>6.21</v>
      </c>
      <c r="L191" t="s">
        <v>56</v>
      </c>
      <c r="M191" s="79">
        <v>4.7500000000000001E-2</v>
      </c>
      <c r="N191" s="79">
        <v>4.19E-2</v>
      </c>
      <c r="O191" s="78">
        <v>566000</v>
      </c>
      <c r="P191" s="78">
        <v>104.70958333922262</v>
      </c>
      <c r="Q191" s="78">
        <v>0</v>
      </c>
      <c r="R191" s="78">
        <v>2112.8195016605</v>
      </c>
      <c r="S191" s="79">
        <v>0</v>
      </c>
      <c r="T191" s="79">
        <v>5.8999999999999999E-3</v>
      </c>
      <c r="U191" s="79">
        <v>1.1999999999999999E-3</v>
      </c>
    </row>
    <row r="192" spans="2:21">
      <c r="B192" t="s">
        <v>865</v>
      </c>
      <c r="C192" t="s">
        <v>866</v>
      </c>
      <c r="D192" t="s">
        <v>62</v>
      </c>
      <c r="E192" t="s">
        <v>820</v>
      </c>
      <c r="F192" t="s">
        <v>867</v>
      </c>
      <c r="G192" t="s">
        <v>829</v>
      </c>
      <c r="H192" t="s">
        <v>868</v>
      </c>
      <c r="I192" t="s">
        <v>824</v>
      </c>
      <c r="J192" t="s">
        <v>825</v>
      </c>
      <c r="K192" s="78">
        <v>0.28999999999999998</v>
      </c>
      <c r="L192" t="s">
        <v>56</v>
      </c>
      <c r="M192" s="79">
        <v>5.5E-2</v>
      </c>
      <c r="N192" s="79">
        <v>7.0999999999999994E-2</v>
      </c>
      <c r="O192" s="78">
        <v>210000</v>
      </c>
      <c r="P192" s="78">
        <v>100.70555557142858</v>
      </c>
      <c r="Q192" s="78">
        <v>0</v>
      </c>
      <c r="R192" s="78">
        <v>753.93214178549999</v>
      </c>
      <c r="S192" s="79">
        <v>2.9999999999999997E-4</v>
      </c>
      <c r="T192" s="79">
        <v>2.0999999999999999E-3</v>
      </c>
      <c r="U192" s="79">
        <v>4.0000000000000002E-4</v>
      </c>
    </row>
    <row r="193" spans="2:6">
      <c r="B193" t="s">
        <v>123</v>
      </c>
      <c r="C193" s="16"/>
      <c r="D193" s="16"/>
      <c r="E193" s="16"/>
      <c r="F193" s="16"/>
    </row>
    <row r="194" spans="2:6">
      <c r="B194" t="s">
        <v>212</v>
      </c>
      <c r="C194" s="16"/>
      <c r="D194" s="16"/>
      <c r="E194" s="16"/>
      <c r="F194" s="16"/>
    </row>
    <row r="195" spans="2:6">
      <c r="B195" t="s">
        <v>213</v>
      </c>
      <c r="C195" s="16"/>
      <c r="D195" s="16"/>
      <c r="E195" s="16"/>
      <c r="F195" s="16"/>
    </row>
    <row r="196" spans="2:6">
      <c r="B196" t="s">
        <v>214</v>
      </c>
      <c r="C196" s="16"/>
      <c r="D196" s="16"/>
      <c r="E196" s="16"/>
      <c r="F196" s="16"/>
    </row>
    <row r="197" spans="2:6">
      <c r="B197" t="s">
        <v>215</v>
      </c>
      <c r="C197" s="16"/>
      <c r="D197" s="16"/>
      <c r="E197" s="16"/>
      <c r="F197" s="16"/>
    </row>
    <row r="198" spans="2:6">
      <c r="C198" s="16"/>
      <c r="D198" s="16"/>
      <c r="E198" s="16"/>
      <c r="F198" s="16"/>
    </row>
    <row r="199" spans="2:6">
      <c r="C199" s="16"/>
      <c r="D199" s="16"/>
      <c r="E199" s="16"/>
      <c r="F199" s="16"/>
    </row>
    <row r="200" spans="2:6">
      <c r="C200" s="16"/>
      <c r="D200" s="16"/>
      <c r="E200" s="16"/>
      <c r="F200" s="16"/>
    </row>
    <row r="201" spans="2:6">
      <c r="C201" s="16"/>
      <c r="D201" s="16"/>
      <c r="E201" s="16"/>
      <c r="F201" s="16"/>
    </row>
    <row r="202" spans="2:6">
      <c r="C202" s="16"/>
      <c r="D202" s="16"/>
      <c r="E202" s="16"/>
      <c r="F202" s="16"/>
    </row>
    <row r="203" spans="2:6">
      <c r="C203" s="16"/>
      <c r="D203" s="16"/>
      <c r="E203" s="16"/>
      <c r="F203" s="16"/>
    </row>
    <row r="204" spans="2:6">
      <c r="C204" s="16"/>
      <c r="D204" s="16"/>
      <c r="E204" s="16"/>
      <c r="F204" s="16"/>
    </row>
    <row r="205" spans="2:6">
      <c r="C205" s="16"/>
      <c r="D205" s="16"/>
      <c r="E205" s="16"/>
      <c r="F205" s="16"/>
    </row>
    <row r="206" spans="2:6">
      <c r="C206" s="16"/>
      <c r="D206" s="16"/>
      <c r="E206" s="16"/>
      <c r="F206" s="16"/>
    </row>
    <row r="207" spans="2:6">
      <c r="C207" s="16"/>
      <c r="D207" s="16"/>
      <c r="E207" s="16"/>
      <c r="F207" s="16"/>
    </row>
    <row r="208" spans="2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</v>
      </c>
    </row>
    <row r="2" spans="2:62">
      <c r="B2" s="2" t="s">
        <v>2</v>
      </c>
      <c r="C2" t="s">
        <v>3</v>
      </c>
    </row>
    <row r="3" spans="2:62">
      <c r="B3" s="2" t="s">
        <v>4</v>
      </c>
      <c r="C3" t="s">
        <v>5</v>
      </c>
    </row>
    <row r="4" spans="2:62">
      <c r="B4" s="2" t="s">
        <v>6</v>
      </c>
      <c r="C4" t="s">
        <v>7</v>
      </c>
    </row>
    <row r="5" spans="2:62">
      <c r="B5" s="75" t="s">
        <v>8</v>
      </c>
      <c r="C5" t="s">
        <v>9</v>
      </c>
    </row>
    <row r="6" spans="2:62" ht="26.25" customHeight="1">
      <c r="B6" s="99" t="s">
        <v>124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1"/>
      <c r="BJ6" s="19"/>
    </row>
    <row r="7" spans="2:62" ht="26.25" customHeight="1">
      <c r="B7" s="99" t="s">
        <v>869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1"/>
      <c r="BF7" s="19"/>
      <c r="BJ7" s="19"/>
    </row>
    <row r="8" spans="2:62" s="19" customFormat="1" ht="63">
      <c r="B8" s="4" t="s">
        <v>65</v>
      </c>
      <c r="C8" s="28" t="s">
        <v>66</v>
      </c>
      <c r="D8" s="29" t="s">
        <v>126</v>
      </c>
      <c r="E8" s="29" t="s">
        <v>217</v>
      </c>
      <c r="F8" s="29" t="s">
        <v>67</v>
      </c>
      <c r="G8" s="29" t="s">
        <v>218</v>
      </c>
      <c r="H8" s="29" t="s">
        <v>70</v>
      </c>
      <c r="I8" s="38" t="s">
        <v>129</v>
      </c>
      <c r="J8" s="38" t="s">
        <v>130</v>
      </c>
      <c r="K8" s="38" t="s">
        <v>131</v>
      </c>
      <c r="L8" s="38" t="s">
        <v>73</v>
      </c>
      <c r="M8" s="38" t="s">
        <v>219</v>
      </c>
      <c r="N8" s="38" t="s">
        <v>74</v>
      </c>
      <c r="O8" s="46" t="s">
        <v>133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136</v>
      </c>
      <c r="J9" s="21"/>
      <c r="K9" s="21" t="s">
        <v>137</v>
      </c>
      <c r="L9" s="21" t="s">
        <v>13</v>
      </c>
      <c r="M9" s="21" t="s">
        <v>14</v>
      </c>
      <c r="N9" s="21" t="s">
        <v>14</v>
      </c>
      <c r="O9" s="45" t="s">
        <v>14</v>
      </c>
      <c r="BF9" s="16"/>
      <c r="BH9" s="16"/>
      <c r="BJ9" s="23"/>
    </row>
    <row r="10" spans="2:62" s="23" customFormat="1" ht="18" customHeight="1">
      <c r="B10" s="22"/>
      <c r="C10" s="7" t="s">
        <v>16</v>
      </c>
      <c r="D10" s="7" t="s">
        <v>17</v>
      </c>
      <c r="E10" s="7" t="s">
        <v>76</v>
      </c>
      <c r="F10" s="7" t="s">
        <v>77</v>
      </c>
      <c r="G10" s="7" t="s">
        <v>78</v>
      </c>
      <c r="H10" s="7" t="s">
        <v>79</v>
      </c>
      <c r="I10" s="7" t="s">
        <v>80</v>
      </c>
      <c r="J10" s="7" t="s">
        <v>81</v>
      </c>
      <c r="K10" s="7" t="s">
        <v>82</v>
      </c>
      <c r="L10" s="7" t="s">
        <v>83</v>
      </c>
      <c r="M10" s="34" t="s">
        <v>138</v>
      </c>
      <c r="N10" s="34" t="s">
        <v>139</v>
      </c>
      <c r="O10" s="34" t="s">
        <v>140</v>
      </c>
      <c r="BF10" s="16"/>
      <c r="BG10" s="19"/>
      <c r="BH10" s="16"/>
      <c r="BJ10" s="16"/>
    </row>
    <row r="11" spans="2:62" s="23" customFormat="1" ht="18" customHeight="1">
      <c r="B11" s="24" t="s">
        <v>870</v>
      </c>
      <c r="C11" s="7"/>
      <c r="D11" s="7"/>
      <c r="E11" s="7"/>
      <c r="F11" s="7"/>
      <c r="G11" s="7"/>
      <c r="H11" s="7"/>
      <c r="I11" s="76">
        <v>33611275.93</v>
      </c>
      <c r="J11" s="7"/>
      <c r="K11" s="76">
        <v>222.72351035</v>
      </c>
      <c r="L11" s="76">
        <v>354681.99317668774</v>
      </c>
      <c r="M11" s="7"/>
      <c r="N11" s="77">
        <v>1</v>
      </c>
      <c r="O11" s="77">
        <v>0.2064</v>
      </c>
      <c r="BF11" s="16"/>
      <c r="BG11" s="19"/>
      <c r="BH11" s="16"/>
      <c r="BJ11" s="16"/>
    </row>
    <row r="12" spans="2:62">
      <c r="B12" s="80" t="s">
        <v>85</v>
      </c>
      <c r="E12" s="16"/>
      <c r="F12" s="16"/>
      <c r="G12" s="16"/>
      <c r="I12" s="82">
        <v>31126249.93</v>
      </c>
      <c r="K12" s="82">
        <v>172.96185</v>
      </c>
      <c r="L12" s="82">
        <v>225085.96337585</v>
      </c>
      <c r="N12" s="81">
        <v>0.63460000000000005</v>
      </c>
      <c r="O12" s="81">
        <v>0.13100000000000001</v>
      </c>
    </row>
    <row r="13" spans="2:62">
      <c r="B13" s="80" t="s">
        <v>871</v>
      </c>
      <c r="E13" s="16"/>
      <c r="F13" s="16"/>
      <c r="G13" s="16"/>
      <c r="I13" s="82">
        <v>9808309.4100000001</v>
      </c>
      <c r="K13" s="82">
        <v>51.981380000000001</v>
      </c>
      <c r="L13" s="82">
        <v>140103.76784553999</v>
      </c>
      <c r="N13" s="81">
        <v>0.39500000000000002</v>
      </c>
      <c r="O13" s="81">
        <v>8.1500000000000003E-2</v>
      </c>
    </row>
    <row r="14" spans="2:62">
      <c r="B14" t="s">
        <v>872</v>
      </c>
      <c r="C14" t="s">
        <v>873</v>
      </c>
      <c r="D14" t="s">
        <v>149</v>
      </c>
      <c r="E14" t="s">
        <v>62</v>
      </c>
      <c r="F14" t="s">
        <v>476</v>
      </c>
      <c r="G14" t="s">
        <v>406</v>
      </c>
      <c r="H14" t="s">
        <v>92</v>
      </c>
      <c r="I14" s="78">
        <v>1452893</v>
      </c>
      <c r="J14" s="78">
        <v>97.1</v>
      </c>
      <c r="K14" s="78">
        <v>0</v>
      </c>
      <c r="L14" s="78">
        <v>1410.7591030000001</v>
      </c>
      <c r="M14" s="79">
        <v>5.0000000000000001E-4</v>
      </c>
      <c r="N14" s="79">
        <v>4.0000000000000001E-3</v>
      </c>
      <c r="O14" s="79">
        <v>8.0000000000000004E-4</v>
      </c>
    </row>
    <row r="15" spans="2:62">
      <c r="B15" t="s">
        <v>874</v>
      </c>
      <c r="C15" t="s">
        <v>875</v>
      </c>
      <c r="D15" t="s">
        <v>149</v>
      </c>
      <c r="E15" t="s">
        <v>62</v>
      </c>
      <c r="F15" t="s">
        <v>576</v>
      </c>
      <c r="G15" t="s">
        <v>370</v>
      </c>
      <c r="H15" t="s">
        <v>92</v>
      </c>
      <c r="I15" s="78">
        <v>131494</v>
      </c>
      <c r="J15" s="78">
        <v>1700</v>
      </c>
      <c r="K15" s="78">
        <v>0</v>
      </c>
      <c r="L15" s="78">
        <v>2235.3980000000001</v>
      </c>
      <c r="M15" s="79">
        <v>5.0000000000000001E-4</v>
      </c>
      <c r="N15" s="79">
        <v>6.3E-3</v>
      </c>
      <c r="O15" s="79">
        <v>1.2999999999999999E-3</v>
      </c>
    </row>
    <row r="16" spans="2:62">
      <c r="B16" t="s">
        <v>876</v>
      </c>
      <c r="C16" t="s">
        <v>877</v>
      </c>
      <c r="D16" t="s">
        <v>149</v>
      </c>
      <c r="E16" t="s">
        <v>62</v>
      </c>
      <c r="F16" t="s">
        <v>878</v>
      </c>
      <c r="G16" t="s">
        <v>370</v>
      </c>
      <c r="H16" t="s">
        <v>92</v>
      </c>
      <c r="I16" s="78">
        <v>131582</v>
      </c>
      <c r="J16" s="78">
        <v>1940</v>
      </c>
      <c r="K16" s="78">
        <v>0</v>
      </c>
      <c r="L16" s="78">
        <v>2552.6907999999999</v>
      </c>
      <c r="M16" s="79">
        <v>5.9999999999999995E-4</v>
      </c>
      <c r="N16" s="79">
        <v>7.1999999999999998E-3</v>
      </c>
      <c r="O16" s="79">
        <v>1.5E-3</v>
      </c>
    </row>
    <row r="17" spans="2:15">
      <c r="B17" t="s">
        <v>879</v>
      </c>
      <c r="C17" t="s">
        <v>880</v>
      </c>
      <c r="D17" t="s">
        <v>149</v>
      </c>
      <c r="E17" t="s">
        <v>62</v>
      </c>
      <c r="F17" t="s">
        <v>881</v>
      </c>
      <c r="G17" t="s">
        <v>882</v>
      </c>
      <c r="H17" t="s">
        <v>92</v>
      </c>
      <c r="I17" s="78">
        <v>11422.33</v>
      </c>
      <c r="J17" s="78">
        <v>46240</v>
      </c>
      <c r="K17" s="78">
        <v>0</v>
      </c>
      <c r="L17" s="78">
        <v>5281.6853920000003</v>
      </c>
      <c r="M17" s="79">
        <v>2.9999999999999997E-4</v>
      </c>
      <c r="N17" s="79">
        <v>1.49E-2</v>
      </c>
      <c r="O17" s="79">
        <v>3.0999999999999999E-3</v>
      </c>
    </row>
    <row r="18" spans="2:15">
      <c r="B18" t="s">
        <v>883</v>
      </c>
      <c r="C18" t="s">
        <v>884</v>
      </c>
      <c r="D18" t="s">
        <v>149</v>
      </c>
      <c r="E18" t="s">
        <v>62</v>
      </c>
      <c r="F18" t="s">
        <v>284</v>
      </c>
      <c r="G18" t="s">
        <v>233</v>
      </c>
      <c r="H18" t="s">
        <v>92</v>
      </c>
      <c r="I18" s="78">
        <v>496883</v>
      </c>
      <c r="J18" s="78">
        <v>1050</v>
      </c>
      <c r="K18" s="78">
        <v>20.80986</v>
      </c>
      <c r="L18" s="78">
        <v>5238.0813600000001</v>
      </c>
      <c r="M18" s="79">
        <v>4.0000000000000002E-4</v>
      </c>
      <c r="N18" s="79">
        <v>1.4800000000000001E-2</v>
      </c>
      <c r="O18" s="79">
        <v>3.0000000000000001E-3</v>
      </c>
    </row>
    <row r="19" spans="2:15">
      <c r="B19" t="s">
        <v>885</v>
      </c>
      <c r="C19" t="s">
        <v>886</v>
      </c>
      <c r="D19" t="s">
        <v>149</v>
      </c>
      <c r="E19" t="s">
        <v>62</v>
      </c>
      <c r="F19" t="s">
        <v>887</v>
      </c>
      <c r="G19" t="s">
        <v>233</v>
      </c>
      <c r="H19" t="s">
        <v>92</v>
      </c>
      <c r="I19" s="78">
        <v>1021065</v>
      </c>
      <c r="J19" s="78">
        <v>2131</v>
      </c>
      <c r="K19" s="78">
        <v>0</v>
      </c>
      <c r="L19" s="78">
        <v>21758.89515</v>
      </c>
      <c r="M19" s="79">
        <v>8.0000000000000004E-4</v>
      </c>
      <c r="N19" s="79">
        <v>6.13E-2</v>
      </c>
      <c r="O19" s="79">
        <v>1.2699999999999999E-2</v>
      </c>
    </row>
    <row r="20" spans="2:15">
      <c r="B20" t="s">
        <v>888</v>
      </c>
      <c r="C20" t="s">
        <v>889</v>
      </c>
      <c r="D20" t="s">
        <v>149</v>
      </c>
      <c r="E20" t="s">
        <v>62</v>
      </c>
      <c r="F20" t="s">
        <v>232</v>
      </c>
      <c r="G20" t="s">
        <v>233</v>
      </c>
      <c r="H20" t="s">
        <v>92</v>
      </c>
      <c r="I20" s="78">
        <v>999160</v>
      </c>
      <c r="J20" s="78">
        <v>1960</v>
      </c>
      <c r="K20" s="78">
        <v>0</v>
      </c>
      <c r="L20" s="78">
        <v>19583.536</v>
      </c>
      <c r="M20" s="79">
        <v>6.9999999999999999E-4</v>
      </c>
      <c r="N20" s="79">
        <v>5.5199999999999999E-2</v>
      </c>
      <c r="O20" s="79">
        <v>1.14E-2</v>
      </c>
    </row>
    <row r="21" spans="2:15">
      <c r="B21" t="s">
        <v>890</v>
      </c>
      <c r="C21" t="s">
        <v>891</v>
      </c>
      <c r="D21" t="s">
        <v>149</v>
      </c>
      <c r="E21" t="s">
        <v>62</v>
      </c>
      <c r="F21" t="s">
        <v>391</v>
      </c>
      <c r="G21" t="s">
        <v>233</v>
      </c>
      <c r="H21" t="s">
        <v>92</v>
      </c>
      <c r="I21" s="78">
        <v>53447</v>
      </c>
      <c r="J21" s="78">
        <v>6623</v>
      </c>
      <c r="K21" s="78">
        <v>0</v>
      </c>
      <c r="L21" s="78">
        <v>3539.7948099999999</v>
      </c>
      <c r="M21" s="79">
        <v>2.0000000000000001E-4</v>
      </c>
      <c r="N21" s="79">
        <v>0.01</v>
      </c>
      <c r="O21" s="79">
        <v>2.0999999999999999E-3</v>
      </c>
    </row>
    <row r="22" spans="2:15">
      <c r="B22" t="s">
        <v>892</v>
      </c>
      <c r="C22" t="s">
        <v>893</v>
      </c>
      <c r="D22" t="s">
        <v>149</v>
      </c>
      <c r="E22" t="s">
        <v>62</v>
      </c>
      <c r="F22" t="s">
        <v>894</v>
      </c>
      <c r="G22" t="s">
        <v>233</v>
      </c>
      <c r="H22" t="s">
        <v>92</v>
      </c>
      <c r="I22" s="78">
        <v>19178</v>
      </c>
      <c r="J22" s="78">
        <v>8676</v>
      </c>
      <c r="K22" s="78">
        <v>0</v>
      </c>
      <c r="L22" s="78">
        <v>1663.88328</v>
      </c>
      <c r="M22" s="79">
        <v>2.0000000000000001E-4</v>
      </c>
      <c r="N22" s="79">
        <v>4.7000000000000002E-3</v>
      </c>
      <c r="O22" s="79">
        <v>1E-3</v>
      </c>
    </row>
    <row r="23" spans="2:15">
      <c r="B23" t="s">
        <v>895</v>
      </c>
      <c r="C23" t="s">
        <v>896</v>
      </c>
      <c r="D23" t="s">
        <v>149</v>
      </c>
      <c r="E23" t="s">
        <v>62</v>
      </c>
      <c r="F23" t="s">
        <v>423</v>
      </c>
      <c r="G23" t="s">
        <v>424</v>
      </c>
      <c r="H23" t="s">
        <v>92</v>
      </c>
      <c r="I23" s="78">
        <v>2787</v>
      </c>
      <c r="J23" s="78">
        <v>148890</v>
      </c>
      <c r="K23" s="78">
        <v>0</v>
      </c>
      <c r="L23" s="78">
        <v>4149.5643</v>
      </c>
      <c r="M23" s="79">
        <v>6.9999999999999999E-4</v>
      </c>
      <c r="N23" s="79">
        <v>1.17E-2</v>
      </c>
      <c r="O23" s="79">
        <v>2.3999999999999998E-3</v>
      </c>
    </row>
    <row r="24" spans="2:15">
      <c r="B24" t="s">
        <v>897</v>
      </c>
      <c r="C24" t="s">
        <v>898</v>
      </c>
      <c r="D24" t="s">
        <v>149</v>
      </c>
      <c r="E24" t="s">
        <v>62</v>
      </c>
      <c r="F24" t="s">
        <v>454</v>
      </c>
      <c r="G24" t="s">
        <v>424</v>
      </c>
      <c r="H24" t="s">
        <v>92</v>
      </c>
      <c r="I24" s="78">
        <v>2030.17</v>
      </c>
      <c r="J24" s="78">
        <v>35900</v>
      </c>
      <c r="K24" s="78">
        <v>0</v>
      </c>
      <c r="L24" s="78">
        <v>728.83103000000006</v>
      </c>
      <c r="M24" s="79">
        <v>2.9999999999999997E-4</v>
      </c>
      <c r="N24" s="79">
        <v>2.0999999999999999E-3</v>
      </c>
      <c r="O24" s="79">
        <v>4.0000000000000002E-4</v>
      </c>
    </row>
    <row r="25" spans="2:15">
      <c r="B25" t="s">
        <v>899</v>
      </c>
      <c r="C25" t="s">
        <v>900</v>
      </c>
      <c r="D25" t="s">
        <v>149</v>
      </c>
      <c r="E25" t="s">
        <v>62</v>
      </c>
      <c r="F25" t="s">
        <v>901</v>
      </c>
      <c r="G25" t="s">
        <v>502</v>
      </c>
      <c r="H25" t="s">
        <v>92</v>
      </c>
      <c r="I25" s="78">
        <v>431510.79</v>
      </c>
      <c r="J25" s="78">
        <v>297</v>
      </c>
      <c r="K25" s="78">
        <v>0</v>
      </c>
      <c r="L25" s="78">
        <v>1281.5870463000001</v>
      </c>
      <c r="M25" s="79">
        <v>4.0000000000000002E-4</v>
      </c>
      <c r="N25" s="79">
        <v>3.5999999999999999E-3</v>
      </c>
      <c r="O25" s="79">
        <v>6.9999999999999999E-4</v>
      </c>
    </row>
    <row r="26" spans="2:15">
      <c r="B26" t="s">
        <v>902</v>
      </c>
      <c r="C26" t="s">
        <v>903</v>
      </c>
      <c r="D26" t="s">
        <v>149</v>
      </c>
      <c r="E26" t="s">
        <v>62</v>
      </c>
      <c r="F26" t="s">
        <v>904</v>
      </c>
      <c r="G26" t="s">
        <v>342</v>
      </c>
      <c r="H26" t="s">
        <v>92</v>
      </c>
      <c r="I26" s="78">
        <v>360795</v>
      </c>
      <c r="J26" s="78">
        <v>1128</v>
      </c>
      <c r="K26" s="78">
        <v>0</v>
      </c>
      <c r="L26" s="78">
        <v>4069.7676000000001</v>
      </c>
      <c r="M26" s="79">
        <v>2.9999999999999997E-4</v>
      </c>
      <c r="N26" s="79">
        <v>1.15E-2</v>
      </c>
      <c r="O26" s="79">
        <v>2.3999999999999998E-3</v>
      </c>
    </row>
    <row r="27" spans="2:15">
      <c r="B27" t="s">
        <v>905</v>
      </c>
      <c r="C27" t="s">
        <v>906</v>
      </c>
      <c r="D27" t="s">
        <v>149</v>
      </c>
      <c r="E27" t="s">
        <v>62</v>
      </c>
      <c r="F27" t="s">
        <v>907</v>
      </c>
      <c r="G27" t="s">
        <v>908</v>
      </c>
      <c r="H27" t="s">
        <v>92</v>
      </c>
      <c r="I27" s="78">
        <v>56926.63</v>
      </c>
      <c r="J27" s="78">
        <v>5700</v>
      </c>
      <c r="K27" s="78">
        <v>0</v>
      </c>
      <c r="L27" s="78">
        <v>3244.8179100000002</v>
      </c>
      <c r="M27" s="79">
        <v>5.0000000000000001E-4</v>
      </c>
      <c r="N27" s="79">
        <v>9.1000000000000004E-3</v>
      </c>
      <c r="O27" s="79">
        <v>1.9E-3</v>
      </c>
    </row>
    <row r="28" spans="2:15">
      <c r="B28" t="s">
        <v>909</v>
      </c>
      <c r="C28" t="s">
        <v>910</v>
      </c>
      <c r="D28" t="s">
        <v>149</v>
      </c>
      <c r="E28" t="s">
        <v>62</v>
      </c>
      <c r="F28" t="s">
        <v>703</v>
      </c>
      <c r="G28" t="s">
        <v>667</v>
      </c>
      <c r="H28" t="s">
        <v>92</v>
      </c>
      <c r="I28" s="78">
        <v>2897</v>
      </c>
      <c r="J28" s="78">
        <v>12180</v>
      </c>
      <c r="K28" s="78">
        <v>0</v>
      </c>
      <c r="L28" s="78">
        <v>352.8546</v>
      </c>
      <c r="M28" s="79">
        <v>2.0000000000000001E-4</v>
      </c>
      <c r="N28" s="79">
        <v>1E-3</v>
      </c>
      <c r="O28" s="79">
        <v>2.0000000000000001E-4</v>
      </c>
    </row>
    <row r="29" spans="2:15">
      <c r="B29" t="s">
        <v>911</v>
      </c>
      <c r="C29" t="s">
        <v>912</v>
      </c>
      <c r="D29" t="s">
        <v>149</v>
      </c>
      <c r="E29" t="s">
        <v>62</v>
      </c>
      <c r="F29" t="s">
        <v>711</v>
      </c>
      <c r="G29" t="s">
        <v>712</v>
      </c>
      <c r="H29" t="s">
        <v>92</v>
      </c>
      <c r="I29" s="78">
        <v>119996</v>
      </c>
      <c r="J29" s="78">
        <v>2269</v>
      </c>
      <c r="K29" s="78">
        <v>0</v>
      </c>
      <c r="L29" s="78">
        <v>2722.7092400000001</v>
      </c>
      <c r="M29" s="79">
        <v>2.9999999999999997E-4</v>
      </c>
      <c r="N29" s="79">
        <v>7.7000000000000002E-3</v>
      </c>
      <c r="O29" s="79">
        <v>1.6000000000000001E-3</v>
      </c>
    </row>
    <row r="30" spans="2:15">
      <c r="B30" t="s">
        <v>913</v>
      </c>
      <c r="C30" t="s">
        <v>914</v>
      </c>
      <c r="D30" t="s">
        <v>149</v>
      </c>
      <c r="E30" t="s">
        <v>62</v>
      </c>
      <c r="F30" t="s">
        <v>362</v>
      </c>
      <c r="G30" t="s">
        <v>363</v>
      </c>
      <c r="H30" t="s">
        <v>92</v>
      </c>
      <c r="I30" s="78">
        <v>54733.8</v>
      </c>
      <c r="J30" s="78">
        <v>2720</v>
      </c>
      <c r="K30" s="78">
        <v>0</v>
      </c>
      <c r="L30" s="78">
        <v>1488.75936</v>
      </c>
      <c r="M30" s="79">
        <v>2.9999999999999997E-4</v>
      </c>
      <c r="N30" s="79">
        <v>4.1999999999999997E-3</v>
      </c>
      <c r="O30" s="79">
        <v>8.9999999999999998E-4</v>
      </c>
    </row>
    <row r="31" spans="2:15">
      <c r="B31" t="s">
        <v>915</v>
      </c>
      <c r="C31" t="s">
        <v>916</v>
      </c>
      <c r="D31" t="s">
        <v>149</v>
      </c>
      <c r="E31" t="s">
        <v>62</v>
      </c>
      <c r="F31" t="s">
        <v>310</v>
      </c>
      <c r="G31" t="s">
        <v>289</v>
      </c>
      <c r="H31" t="s">
        <v>92</v>
      </c>
      <c r="I31" s="78">
        <v>93413.08</v>
      </c>
      <c r="J31" s="78">
        <v>5200</v>
      </c>
      <c r="K31" s="78">
        <v>0</v>
      </c>
      <c r="L31" s="78">
        <v>4857.4801600000001</v>
      </c>
      <c r="M31" s="79">
        <v>6.9999999999999999E-4</v>
      </c>
      <c r="N31" s="79">
        <v>1.37E-2</v>
      </c>
      <c r="O31" s="79">
        <v>2.8E-3</v>
      </c>
    </row>
    <row r="32" spans="2:15">
      <c r="B32" t="s">
        <v>917</v>
      </c>
      <c r="C32" t="s">
        <v>918</v>
      </c>
      <c r="D32" t="s">
        <v>149</v>
      </c>
      <c r="E32" t="s">
        <v>62</v>
      </c>
      <c r="F32" t="s">
        <v>347</v>
      </c>
      <c r="G32" t="s">
        <v>289</v>
      </c>
      <c r="H32" t="s">
        <v>92</v>
      </c>
      <c r="I32" s="78">
        <v>107488</v>
      </c>
      <c r="J32" s="78">
        <v>4130</v>
      </c>
      <c r="K32" s="78">
        <v>31.171520000000001</v>
      </c>
      <c r="L32" s="78">
        <v>4470.4259199999997</v>
      </c>
      <c r="M32" s="79">
        <v>5.9999999999999995E-4</v>
      </c>
      <c r="N32" s="79">
        <v>1.26E-2</v>
      </c>
      <c r="O32" s="79">
        <v>2.5999999999999999E-3</v>
      </c>
    </row>
    <row r="33" spans="2:15">
      <c r="B33" t="s">
        <v>919</v>
      </c>
      <c r="C33" t="s">
        <v>920</v>
      </c>
      <c r="D33" t="s">
        <v>149</v>
      </c>
      <c r="E33" t="s">
        <v>62</v>
      </c>
      <c r="F33" t="s">
        <v>306</v>
      </c>
      <c r="G33" t="s">
        <v>289</v>
      </c>
      <c r="H33" t="s">
        <v>92</v>
      </c>
      <c r="I33" s="78">
        <v>75116</v>
      </c>
      <c r="J33" s="78">
        <v>2100</v>
      </c>
      <c r="K33" s="78">
        <v>0</v>
      </c>
      <c r="L33" s="78">
        <v>1577.4359999999999</v>
      </c>
      <c r="M33" s="79">
        <v>2.0000000000000001E-4</v>
      </c>
      <c r="N33" s="79">
        <v>4.4000000000000003E-3</v>
      </c>
      <c r="O33" s="79">
        <v>8.9999999999999998E-4</v>
      </c>
    </row>
    <row r="34" spans="2:15">
      <c r="B34" t="s">
        <v>921</v>
      </c>
      <c r="C34" t="s">
        <v>922</v>
      </c>
      <c r="D34" t="s">
        <v>149</v>
      </c>
      <c r="E34" t="s">
        <v>62</v>
      </c>
      <c r="F34" t="s">
        <v>387</v>
      </c>
      <c r="G34" t="s">
        <v>289</v>
      </c>
      <c r="H34" t="s">
        <v>92</v>
      </c>
      <c r="I34" s="78">
        <v>1003172</v>
      </c>
      <c r="J34" s="78">
        <v>771</v>
      </c>
      <c r="K34" s="78">
        <v>0</v>
      </c>
      <c r="L34" s="78">
        <v>7734.4561199999998</v>
      </c>
      <c r="M34" s="79">
        <v>1.1999999999999999E-3</v>
      </c>
      <c r="N34" s="79">
        <v>2.18E-2</v>
      </c>
      <c r="O34" s="79">
        <v>4.4999999999999997E-3</v>
      </c>
    </row>
    <row r="35" spans="2:15">
      <c r="B35" t="s">
        <v>923</v>
      </c>
      <c r="C35" t="s">
        <v>924</v>
      </c>
      <c r="D35" t="s">
        <v>149</v>
      </c>
      <c r="E35" t="s">
        <v>62</v>
      </c>
      <c r="F35" t="s">
        <v>320</v>
      </c>
      <c r="G35" t="s">
        <v>289</v>
      </c>
      <c r="H35" t="s">
        <v>92</v>
      </c>
      <c r="I35" s="78">
        <v>17094</v>
      </c>
      <c r="J35" s="78">
        <v>13830</v>
      </c>
      <c r="K35" s="78">
        <v>0</v>
      </c>
      <c r="L35" s="78">
        <v>2364.1001999999999</v>
      </c>
      <c r="M35" s="79">
        <v>4.0000000000000002E-4</v>
      </c>
      <c r="N35" s="79">
        <v>6.7000000000000002E-3</v>
      </c>
      <c r="O35" s="79">
        <v>1.4E-3</v>
      </c>
    </row>
    <row r="36" spans="2:15">
      <c r="B36" t="s">
        <v>925</v>
      </c>
      <c r="C36" t="s">
        <v>926</v>
      </c>
      <c r="D36" t="s">
        <v>149</v>
      </c>
      <c r="E36" t="s">
        <v>62</v>
      </c>
      <c r="F36" t="s">
        <v>294</v>
      </c>
      <c r="G36" t="s">
        <v>289</v>
      </c>
      <c r="H36" t="s">
        <v>92</v>
      </c>
      <c r="I36" s="78">
        <v>28428</v>
      </c>
      <c r="J36" s="78">
        <v>20480</v>
      </c>
      <c r="K36" s="78">
        <v>0</v>
      </c>
      <c r="L36" s="78">
        <v>5822.0544</v>
      </c>
      <c r="M36" s="79">
        <v>2.0000000000000001E-4</v>
      </c>
      <c r="N36" s="79">
        <v>1.6400000000000001E-2</v>
      </c>
      <c r="O36" s="79">
        <v>3.3999999999999998E-3</v>
      </c>
    </row>
    <row r="37" spans="2:15">
      <c r="B37" t="s">
        <v>927</v>
      </c>
      <c r="C37" t="s">
        <v>928</v>
      </c>
      <c r="D37" t="s">
        <v>149</v>
      </c>
      <c r="E37" t="s">
        <v>62</v>
      </c>
      <c r="F37" t="s">
        <v>929</v>
      </c>
      <c r="G37" t="s">
        <v>930</v>
      </c>
      <c r="H37" t="s">
        <v>92</v>
      </c>
      <c r="I37" s="78">
        <v>22184</v>
      </c>
      <c r="J37" s="78">
        <v>17380</v>
      </c>
      <c r="K37" s="78">
        <v>0</v>
      </c>
      <c r="L37" s="78">
        <v>3855.5792000000001</v>
      </c>
      <c r="M37" s="79">
        <v>2.0000000000000001E-4</v>
      </c>
      <c r="N37" s="79">
        <v>1.09E-2</v>
      </c>
      <c r="O37" s="79">
        <v>2.2000000000000001E-3</v>
      </c>
    </row>
    <row r="38" spans="2:15">
      <c r="B38" t="s">
        <v>931</v>
      </c>
      <c r="C38" t="s">
        <v>932</v>
      </c>
      <c r="D38" t="s">
        <v>149</v>
      </c>
      <c r="E38" t="s">
        <v>62</v>
      </c>
      <c r="F38" t="s">
        <v>933</v>
      </c>
      <c r="G38" t="s">
        <v>934</v>
      </c>
      <c r="H38" t="s">
        <v>92</v>
      </c>
      <c r="I38" s="78">
        <v>19432.93</v>
      </c>
      <c r="J38" s="78">
        <v>24100</v>
      </c>
      <c r="K38" s="78">
        <v>0</v>
      </c>
      <c r="L38" s="78">
        <v>4683.3361299999997</v>
      </c>
      <c r="M38" s="79">
        <v>4.0000000000000002E-4</v>
      </c>
      <c r="N38" s="79">
        <v>1.32E-2</v>
      </c>
      <c r="O38" s="79">
        <v>2.7000000000000001E-3</v>
      </c>
    </row>
    <row r="39" spans="2:15">
      <c r="B39" t="s">
        <v>935</v>
      </c>
      <c r="C39" t="s">
        <v>936</v>
      </c>
      <c r="D39" t="s">
        <v>149</v>
      </c>
      <c r="E39" t="s">
        <v>62</v>
      </c>
      <c r="F39" t="s">
        <v>937</v>
      </c>
      <c r="G39" t="s">
        <v>938</v>
      </c>
      <c r="H39" t="s">
        <v>92</v>
      </c>
      <c r="I39" s="78">
        <v>29739</v>
      </c>
      <c r="J39" s="78">
        <v>52350</v>
      </c>
      <c r="K39" s="78">
        <v>0</v>
      </c>
      <c r="L39" s="78">
        <v>15568.3665</v>
      </c>
      <c r="M39" s="79">
        <v>4.0000000000000002E-4</v>
      </c>
      <c r="N39" s="79">
        <v>4.3900000000000002E-2</v>
      </c>
      <c r="O39" s="79">
        <v>9.1000000000000004E-3</v>
      </c>
    </row>
    <row r="40" spans="2:15">
      <c r="B40" t="s">
        <v>939</v>
      </c>
      <c r="C40" t="s">
        <v>940</v>
      </c>
      <c r="D40" t="s">
        <v>149</v>
      </c>
      <c r="E40" t="s">
        <v>62</v>
      </c>
      <c r="F40" t="s">
        <v>351</v>
      </c>
      <c r="G40" t="s">
        <v>352</v>
      </c>
      <c r="H40" t="s">
        <v>92</v>
      </c>
      <c r="I40" s="78">
        <v>3063441.68</v>
      </c>
      <c r="J40" s="78">
        <v>256.8</v>
      </c>
      <c r="K40" s="78">
        <v>0</v>
      </c>
      <c r="L40" s="78">
        <v>7866.9182342399999</v>
      </c>
      <c r="M40" s="79">
        <v>1.1000000000000001E-3</v>
      </c>
      <c r="N40" s="79">
        <v>2.2200000000000001E-2</v>
      </c>
      <c r="O40" s="79">
        <v>4.5999999999999999E-3</v>
      </c>
    </row>
    <row r="41" spans="2:15">
      <c r="B41" s="80" t="s">
        <v>941</v>
      </c>
      <c r="E41" s="16"/>
      <c r="F41" s="16"/>
      <c r="G41" s="16"/>
      <c r="I41" s="82">
        <v>11348886.18</v>
      </c>
      <c r="K41" s="82">
        <v>73.773359999999997</v>
      </c>
      <c r="L41" s="82">
        <v>68168.190143950007</v>
      </c>
      <c r="N41" s="81">
        <v>0.19220000000000001</v>
      </c>
      <c r="O41" s="81">
        <v>3.9699999999999999E-2</v>
      </c>
    </row>
    <row r="42" spans="2:15">
      <c r="B42" t="s">
        <v>942</v>
      </c>
      <c r="C42" t="s">
        <v>943</v>
      </c>
      <c r="D42" t="s">
        <v>149</v>
      </c>
      <c r="E42" t="s">
        <v>62</v>
      </c>
      <c r="F42" t="s">
        <v>649</v>
      </c>
      <c r="G42" t="s">
        <v>650</v>
      </c>
      <c r="H42" t="s">
        <v>92</v>
      </c>
      <c r="I42" s="78">
        <v>4997</v>
      </c>
      <c r="J42" s="78">
        <v>5496</v>
      </c>
      <c r="K42" s="78">
        <v>0</v>
      </c>
      <c r="L42" s="78">
        <v>274.63511999999997</v>
      </c>
      <c r="M42" s="79">
        <v>2.0000000000000001E-4</v>
      </c>
      <c r="N42" s="79">
        <v>8.0000000000000004E-4</v>
      </c>
      <c r="O42" s="79">
        <v>2.0000000000000001E-4</v>
      </c>
    </row>
    <row r="43" spans="2:15">
      <c r="B43" t="s">
        <v>944</v>
      </c>
      <c r="C43" t="s">
        <v>945</v>
      </c>
      <c r="D43" t="s">
        <v>149</v>
      </c>
      <c r="E43" t="s">
        <v>62</v>
      </c>
      <c r="F43" t="s">
        <v>946</v>
      </c>
      <c r="G43" t="s">
        <v>650</v>
      </c>
      <c r="H43" t="s">
        <v>92</v>
      </c>
      <c r="I43" s="78">
        <v>2272</v>
      </c>
      <c r="J43" s="78">
        <v>10940</v>
      </c>
      <c r="K43" s="78">
        <v>0</v>
      </c>
      <c r="L43" s="78">
        <v>248.55680000000001</v>
      </c>
      <c r="M43" s="79">
        <v>2.0000000000000001E-4</v>
      </c>
      <c r="N43" s="79">
        <v>6.9999999999999999E-4</v>
      </c>
      <c r="O43" s="79">
        <v>1E-4</v>
      </c>
    </row>
    <row r="44" spans="2:15">
      <c r="B44" t="s">
        <v>947</v>
      </c>
      <c r="C44" t="s">
        <v>948</v>
      </c>
      <c r="D44" t="s">
        <v>149</v>
      </c>
      <c r="E44" t="s">
        <v>62</v>
      </c>
      <c r="F44" t="s">
        <v>949</v>
      </c>
      <c r="G44" t="s">
        <v>950</v>
      </c>
      <c r="H44" t="s">
        <v>92</v>
      </c>
      <c r="I44" s="78">
        <v>61006.36</v>
      </c>
      <c r="J44" s="78">
        <v>2236</v>
      </c>
      <c r="K44" s="78">
        <v>0</v>
      </c>
      <c r="L44" s="78">
        <v>1364.1022095999999</v>
      </c>
      <c r="M44" s="79">
        <v>5.9999999999999995E-4</v>
      </c>
      <c r="N44" s="79">
        <v>3.8E-3</v>
      </c>
      <c r="O44" s="79">
        <v>8.0000000000000004E-4</v>
      </c>
    </row>
    <row r="45" spans="2:15">
      <c r="B45" t="s">
        <v>951</v>
      </c>
      <c r="C45" t="s">
        <v>952</v>
      </c>
      <c r="D45" t="s">
        <v>149</v>
      </c>
      <c r="E45" t="s">
        <v>62</v>
      </c>
      <c r="F45" t="s">
        <v>953</v>
      </c>
      <c r="G45" t="s">
        <v>406</v>
      </c>
      <c r="H45" t="s">
        <v>92</v>
      </c>
      <c r="I45" s="78">
        <v>744173</v>
      </c>
      <c r="J45" s="78">
        <v>64.900000000000006</v>
      </c>
      <c r="K45" s="78">
        <v>0</v>
      </c>
      <c r="L45" s="78">
        <v>482.968277</v>
      </c>
      <c r="M45" s="79">
        <v>1E-3</v>
      </c>
      <c r="N45" s="79">
        <v>1.4E-3</v>
      </c>
      <c r="O45" s="79">
        <v>2.9999999999999997E-4</v>
      </c>
    </row>
    <row r="46" spans="2:15">
      <c r="B46" t="s">
        <v>954</v>
      </c>
      <c r="C46" t="s">
        <v>955</v>
      </c>
      <c r="D46" t="s">
        <v>149</v>
      </c>
      <c r="E46" t="s">
        <v>62</v>
      </c>
      <c r="F46" t="s">
        <v>405</v>
      </c>
      <c r="G46" t="s">
        <v>406</v>
      </c>
      <c r="H46" t="s">
        <v>92</v>
      </c>
      <c r="I46" s="78">
        <v>13608</v>
      </c>
      <c r="J46" s="78">
        <v>29840</v>
      </c>
      <c r="K46" s="78">
        <v>0</v>
      </c>
      <c r="L46" s="78">
        <v>4060.6271999999999</v>
      </c>
      <c r="M46" s="79">
        <v>1.1000000000000001E-3</v>
      </c>
      <c r="N46" s="79">
        <v>1.14E-2</v>
      </c>
      <c r="O46" s="79">
        <v>2.3999999999999998E-3</v>
      </c>
    </row>
    <row r="47" spans="2:15">
      <c r="B47" t="s">
        <v>956</v>
      </c>
      <c r="C47" t="s">
        <v>957</v>
      </c>
      <c r="D47" t="s">
        <v>149</v>
      </c>
      <c r="E47" t="s">
        <v>62</v>
      </c>
      <c r="F47" t="s">
        <v>958</v>
      </c>
      <c r="G47" t="s">
        <v>370</v>
      </c>
      <c r="H47" t="s">
        <v>92</v>
      </c>
      <c r="I47" s="78">
        <v>19781</v>
      </c>
      <c r="J47" s="78">
        <v>9525</v>
      </c>
      <c r="K47" s="78">
        <v>0</v>
      </c>
      <c r="L47" s="78">
        <v>1884.1402499999999</v>
      </c>
      <c r="M47" s="79">
        <v>1.2999999999999999E-3</v>
      </c>
      <c r="N47" s="79">
        <v>5.3E-3</v>
      </c>
      <c r="O47" s="79">
        <v>1.1000000000000001E-3</v>
      </c>
    </row>
    <row r="48" spans="2:15">
      <c r="B48" t="s">
        <v>959</v>
      </c>
      <c r="C48" t="s">
        <v>960</v>
      </c>
      <c r="D48" t="s">
        <v>149</v>
      </c>
      <c r="E48" t="s">
        <v>62</v>
      </c>
      <c r="F48" t="s">
        <v>961</v>
      </c>
      <c r="G48" t="s">
        <v>370</v>
      </c>
      <c r="H48" t="s">
        <v>92</v>
      </c>
      <c r="I48" s="78">
        <v>59037</v>
      </c>
      <c r="J48" s="78">
        <v>2959</v>
      </c>
      <c r="K48" s="78">
        <v>0</v>
      </c>
      <c r="L48" s="78">
        <v>1746.9048299999999</v>
      </c>
      <c r="M48" s="79">
        <v>8.9999999999999998E-4</v>
      </c>
      <c r="N48" s="79">
        <v>4.8999999999999998E-3</v>
      </c>
      <c r="O48" s="79">
        <v>1E-3</v>
      </c>
    </row>
    <row r="49" spans="2:15">
      <c r="B49" t="s">
        <v>962</v>
      </c>
      <c r="C49" t="s">
        <v>963</v>
      </c>
      <c r="D49" t="s">
        <v>149</v>
      </c>
      <c r="E49" t="s">
        <v>62</v>
      </c>
      <c r="F49" t="s">
        <v>964</v>
      </c>
      <c r="G49" t="s">
        <v>370</v>
      </c>
      <c r="H49" t="s">
        <v>92</v>
      </c>
      <c r="I49" s="78">
        <v>22000</v>
      </c>
      <c r="J49" s="78">
        <v>4006</v>
      </c>
      <c r="K49" s="78">
        <v>0</v>
      </c>
      <c r="L49" s="78">
        <v>881.32</v>
      </c>
      <c r="M49" s="79">
        <v>2.9999999999999997E-4</v>
      </c>
      <c r="N49" s="79">
        <v>2.5000000000000001E-3</v>
      </c>
      <c r="O49" s="79">
        <v>5.0000000000000001E-4</v>
      </c>
    </row>
    <row r="50" spans="2:15">
      <c r="B50" t="s">
        <v>965</v>
      </c>
      <c r="C50" t="s">
        <v>966</v>
      </c>
      <c r="D50" t="s">
        <v>149</v>
      </c>
      <c r="E50" t="s">
        <v>62</v>
      </c>
      <c r="F50" t="s">
        <v>967</v>
      </c>
      <c r="G50" t="s">
        <v>464</v>
      </c>
      <c r="H50" t="s">
        <v>92</v>
      </c>
      <c r="I50" s="78">
        <v>35190</v>
      </c>
      <c r="J50" s="78">
        <v>585</v>
      </c>
      <c r="K50" s="78">
        <v>0</v>
      </c>
      <c r="L50" s="78">
        <v>205.86150000000001</v>
      </c>
      <c r="M50" s="79">
        <v>2.0000000000000001E-4</v>
      </c>
      <c r="N50" s="79">
        <v>5.9999999999999995E-4</v>
      </c>
      <c r="O50" s="79">
        <v>1E-4</v>
      </c>
    </row>
    <row r="51" spans="2:15">
      <c r="B51" t="s">
        <v>968</v>
      </c>
      <c r="C51" t="s">
        <v>969</v>
      </c>
      <c r="D51" t="s">
        <v>149</v>
      </c>
      <c r="E51" t="s">
        <v>62</v>
      </c>
      <c r="F51" t="s">
        <v>970</v>
      </c>
      <c r="G51" t="s">
        <v>233</v>
      </c>
      <c r="H51" t="s">
        <v>92</v>
      </c>
      <c r="I51" s="78">
        <v>21212</v>
      </c>
      <c r="J51" s="78">
        <v>10050</v>
      </c>
      <c r="K51" s="78">
        <v>32.907559999999997</v>
      </c>
      <c r="L51" s="78">
        <v>2164.7135600000001</v>
      </c>
      <c r="M51" s="79">
        <v>5.9999999999999995E-4</v>
      </c>
      <c r="N51" s="79">
        <v>6.1000000000000004E-3</v>
      </c>
      <c r="O51" s="79">
        <v>1.2999999999999999E-3</v>
      </c>
    </row>
    <row r="52" spans="2:15">
      <c r="B52" t="s">
        <v>971</v>
      </c>
      <c r="C52" t="s">
        <v>972</v>
      </c>
      <c r="D52" t="s">
        <v>149</v>
      </c>
      <c r="E52" t="s">
        <v>62</v>
      </c>
      <c r="F52" t="s">
        <v>973</v>
      </c>
      <c r="G52" t="s">
        <v>424</v>
      </c>
      <c r="H52" t="s">
        <v>92</v>
      </c>
      <c r="I52" s="78">
        <v>31825.72</v>
      </c>
      <c r="J52" s="78">
        <v>6874</v>
      </c>
      <c r="K52" s="78">
        <v>0</v>
      </c>
      <c r="L52" s="78">
        <v>2187.6999928</v>
      </c>
      <c r="M52" s="79">
        <v>8.9999999999999998E-4</v>
      </c>
      <c r="N52" s="79">
        <v>6.1999999999999998E-3</v>
      </c>
      <c r="O52" s="79">
        <v>1.2999999999999999E-3</v>
      </c>
    </row>
    <row r="53" spans="2:15">
      <c r="B53" t="s">
        <v>974</v>
      </c>
      <c r="C53" t="s">
        <v>975</v>
      </c>
      <c r="D53" t="s">
        <v>149</v>
      </c>
      <c r="E53" t="s">
        <v>62</v>
      </c>
      <c r="F53" t="s">
        <v>976</v>
      </c>
      <c r="G53" t="s">
        <v>424</v>
      </c>
      <c r="H53" t="s">
        <v>92</v>
      </c>
      <c r="I53" s="78">
        <v>6265</v>
      </c>
      <c r="J53" s="78">
        <v>25990</v>
      </c>
      <c r="K53" s="78">
        <v>0</v>
      </c>
      <c r="L53" s="78">
        <v>1628.2735</v>
      </c>
      <c r="M53" s="79">
        <v>8.0000000000000004E-4</v>
      </c>
      <c r="N53" s="79">
        <v>4.5999999999999999E-3</v>
      </c>
      <c r="O53" s="79">
        <v>8.9999999999999998E-4</v>
      </c>
    </row>
    <row r="54" spans="2:15">
      <c r="B54" t="s">
        <v>977</v>
      </c>
      <c r="C54" t="s">
        <v>978</v>
      </c>
      <c r="D54" t="s">
        <v>149</v>
      </c>
      <c r="E54" t="s">
        <v>62</v>
      </c>
      <c r="F54" t="s">
        <v>979</v>
      </c>
      <c r="G54" t="s">
        <v>424</v>
      </c>
      <c r="H54" t="s">
        <v>92</v>
      </c>
      <c r="I54" s="78">
        <v>31032</v>
      </c>
      <c r="J54" s="78">
        <v>5200</v>
      </c>
      <c r="K54" s="78">
        <v>0</v>
      </c>
      <c r="L54" s="78">
        <v>1613.664</v>
      </c>
      <c r="M54" s="79">
        <v>5.9999999999999995E-4</v>
      </c>
      <c r="N54" s="79">
        <v>4.4999999999999997E-3</v>
      </c>
      <c r="O54" s="79">
        <v>8.9999999999999998E-4</v>
      </c>
    </row>
    <row r="55" spans="2:15">
      <c r="B55" t="s">
        <v>980</v>
      </c>
      <c r="C55" t="s">
        <v>981</v>
      </c>
      <c r="D55" t="s">
        <v>149</v>
      </c>
      <c r="E55" t="s">
        <v>62</v>
      </c>
      <c r="F55" t="s">
        <v>796</v>
      </c>
      <c r="G55" t="s">
        <v>502</v>
      </c>
      <c r="H55" t="s">
        <v>92</v>
      </c>
      <c r="I55" s="78">
        <v>5591565.3300000001</v>
      </c>
      <c r="J55" s="78">
        <v>33</v>
      </c>
      <c r="K55" s="78">
        <v>0</v>
      </c>
      <c r="L55" s="78">
        <v>1845.2165589000001</v>
      </c>
      <c r="M55" s="79">
        <v>1.1000000000000001E-3</v>
      </c>
      <c r="N55" s="79">
        <v>5.1999999999999998E-3</v>
      </c>
      <c r="O55" s="79">
        <v>1.1000000000000001E-3</v>
      </c>
    </row>
    <row r="56" spans="2:15">
      <c r="B56" t="s">
        <v>982</v>
      </c>
      <c r="C56" t="s">
        <v>983</v>
      </c>
      <c r="D56" t="s">
        <v>149</v>
      </c>
      <c r="E56" t="s">
        <v>62</v>
      </c>
      <c r="F56" t="s">
        <v>984</v>
      </c>
      <c r="G56" t="s">
        <v>502</v>
      </c>
      <c r="H56" t="s">
        <v>92</v>
      </c>
      <c r="I56" s="78">
        <v>139788</v>
      </c>
      <c r="J56" s="78">
        <v>660</v>
      </c>
      <c r="K56" s="78">
        <v>0</v>
      </c>
      <c r="L56" s="78">
        <v>922.60080000000005</v>
      </c>
      <c r="M56" s="79">
        <v>2.3E-3</v>
      </c>
      <c r="N56" s="79">
        <v>2.5999999999999999E-3</v>
      </c>
      <c r="O56" s="79">
        <v>5.0000000000000001E-4</v>
      </c>
    </row>
    <row r="57" spans="2:15">
      <c r="B57" t="s">
        <v>985</v>
      </c>
      <c r="C57" t="s">
        <v>986</v>
      </c>
      <c r="D57" t="s">
        <v>149</v>
      </c>
      <c r="E57" t="s">
        <v>62</v>
      </c>
      <c r="F57" t="s">
        <v>560</v>
      </c>
      <c r="G57" t="s">
        <v>502</v>
      </c>
      <c r="H57" t="s">
        <v>92</v>
      </c>
      <c r="I57" s="78">
        <v>17649</v>
      </c>
      <c r="J57" s="78">
        <v>1260</v>
      </c>
      <c r="K57" s="78">
        <v>0</v>
      </c>
      <c r="L57" s="78">
        <v>222.37739999999999</v>
      </c>
      <c r="M57" s="79">
        <v>2.0000000000000001E-4</v>
      </c>
      <c r="N57" s="79">
        <v>5.9999999999999995E-4</v>
      </c>
      <c r="O57" s="79">
        <v>1E-4</v>
      </c>
    </row>
    <row r="58" spans="2:15">
      <c r="B58" t="s">
        <v>987</v>
      </c>
      <c r="C58" t="s">
        <v>988</v>
      </c>
      <c r="D58" t="s">
        <v>149</v>
      </c>
      <c r="E58" t="s">
        <v>62</v>
      </c>
      <c r="F58" t="s">
        <v>989</v>
      </c>
      <c r="G58" t="s">
        <v>502</v>
      </c>
      <c r="H58" t="s">
        <v>92</v>
      </c>
      <c r="I58" s="78">
        <v>1270762.75</v>
      </c>
      <c r="J58" s="78">
        <v>99.3</v>
      </c>
      <c r="K58" s="78">
        <v>0</v>
      </c>
      <c r="L58" s="78">
        <v>1261.8674107500001</v>
      </c>
      <c r="M58" s="79">
        <v>1.1000000000000001E-3</v>
      </c>
      <c r="N58" s="79">
        <v>3.5999999999999999E-3</v>
      </c>
      <c r="O58" s="79">
        <v>6.9999999999999999E-4</v>
      </c>
    </row>
    <row r="59" spans="2:15">
      <c r="B59" t="s">
        <v>990</v>
      </c>
      <c r="C59" t="s">
        <v>991</v>
      </c>
      <c r="D59" t="s">
        <v>149</v>
      </c>
      <c r="E59" t="s">
        <v>62</v>
      </c>
      <c r="F59" t="s">
        <v>992</v>
      </c>
      <c r="G59" t="s">
        <v>342</v>
      </c>
      <c r="H59" t="s">
        <v>92</v>
      </c>
      <c r="I59" s="78">
        <v>7200</v>
      </c>
      <c r="J59" s="78">
        <v>11670</v>
      </c>
      <c r="K59" s="78">
        <v>0</v>
      </c>
      <c r="L59" s="78">
        <v>840.24</v>
      </c>
      <c r="M59" s="79">
        <v>8.0000000000000004E-4</v>
      </c>
      <c r="N59" s="79">
        <v>2.3999999999999998E-3</v>
      </c>
      <c r="O59" s="79">
        <v>5.0000000000000001E-4</v>
      </c>
    </row>
    <row r="60" spans="2:15">
      <c r="B60" t="s">
        <v>993</v>
      </c>
      <c r="C60" t="s">
        <v>994</v>
      </c>
      <c r="D60" t="s">
        <v>149</v>
      </c>
      <c r="E60" t="s">
        <v>62</v>
      </c>
      <c r="F60" t="s">
        <v>995</v>
      </c>
      <c r="G60" t="s">
        <v>329</v>
      </c>
      <c r="H60" t="s">
        <v>92</v>
      </c>
      <c r="I60" s="78">
        <v>49507</v>
      </c>
      <c r="J60" s="78">
        <v>1392</v>
      </c>
      <c r="K60" s="78">
        <v>0</v>
      </c>
      <c r="L60" s="78">
        <v>689.13743999999997</v>
      </c>
      <c r="M60" s="79">
        <v>5.0000000000000001E-4</v>
      </c>
      <c r="N60" s="79">
        <v>1.9E-3</v>
      </c>
      <c r="O60" s="79">
        <v>4.0000000000000002E-4</v>
      </c>
    </row>
    <row r="61" spans="2:15">
      <c r="B61" t="s">
        <v>996</v>
      </c>
      <c r="C61" t="s">
        <v>997</v>
      </c>
      <c r="D61" t="s">
        <v>149</v>
      </c>
      <c r="E61" t="s">
        <v>62</v>
      </c>
      <c r="F61" t="s">
        <v>998</v>
      </c>
      <c r="G61" t="s">
        <v>329</v>
      </c>
      <c r="H61" t="s">
        <v>92</v>
      </c>
      <c r="I61" s="78">
        <v>11350</v>
      </c>
      <c r="J61" s="78">
        <v>14030</v>
      </c>
      <c r="K61" s="78">
        <v>0</v>
      </c>
      <c r="L61" s="78">
        <v>1592.405</v>
      </c>
      <c r="M61" s="79">
        <v>8.9999999999999998E-4</v>
      </c>
      <c r="N61" s="79">
        <v>4.4999999999999997E-3</v>
      </c>
      <c r="O61" s="79">
        <v>8.9999999999999998E-4</v>
      </c>
    </row>
    <row r="62" spans="2:15">
      <c r="B62" t="s">
        <v>999</v>
      </c>
      <c r="C62" t="s">
        <v>1000</v>
      </c>
      <c r="D62" t="s">
        <v>149</v>
      </c>
      <c r="E62" t="s">
        <v>62</v>
      </c>
      <c r="F62" t="s">
        <v>707</v>
      </c>
      <c r="G62" t="s">
        <v>329</v>
      </c>
      <c r="H62" t="s">
        <v>92</v>
      </c>
      <c r="I62" s="78">
        <v>28492</v>
      </c>
      <c r="J62" s="78">
        <v>901.1</v>
      </c>
      <c r="K62" s="78">
        <v>0</v>
      </c>
      <c r="L62" s="78">
        <v>256.74141200000003</v>
      </c>
      <c r="M62" s="79">
        <v>4.0000000000000002E-4</v>
      </c>
      <c r="N62" s="79">
        <v>6.9999999999999999E-4</v>
      </c>
      <c r="O62" s="79">
        <v>1E-4</v>
      </c>
    </row>
    <row r="63" spans="2:15">
      <c r="B63" t="s">
        <v>1001</v>
      </c>
      <c r="C63" t="s">
        <v>1002</v>
      </c>
      <c r="D63" t="s">
        <v>149</v>
      </c>
      <c r="E63" t="s">
        <v>62</v>
      </c>
      <c r="F63" t="s">
        <v>1003</v>
      </c>
      <c r="G63" t="s">
        <v>329</v>
      </c>
      <c r="H63" t="s">
        <v>92</v>
      </c>
      <c r="I63" s="78">
        <v>4393</v>
      </c>
      <c r="J63" s="78">
        <v>12280</v>
      </c>
      <c r="K63" s="78">
        <v>10.938140000000001</v>
      </c>
      <c r="L63" s="78">
        <v>550.39854000000003</v>
      </c>
      <c r="M63" s="79">
        <v>5.0000000000000001E-4</v>
      </c>
      <c r="N63" s="79">
        <v>1.6000000000000001E-3</v>
      </c>
      <c r="O63" s="79">
        <v>2.9999999999999997E-4</v>
      </c>
    </row>
    <row r="64" spans="2:15">
      <c r="B64" t="s">
        <v>1004</v>
      </c>
      <c r="C64" t="s">
        <v>1005</v>
      </c>
      <c r="D64" t="s">
        <v>149</v>
      </c>
      <c r="E64" t="s">
        <v>62</v>
      </c>
      <c r="F64" t="s">
        <v>1006</v>
      </c>
      <c r="G64" t="s">
        <v>712</v>
      </c>
      <c r="H64" t="s">
        <v>92</v>
      </c>
      <c r="I64" s="78">
        <v>134216</v>
      </c>
      <c r="J64" s="78">
        <v>1226</v>
      </c>
      <c r="K64" s="78">
        <v>0</v>
      </c>
      <c r="L64" s="78">
        <v>1645.4881600000001</v>
      </c>
      <c r="M64" s="79">
        <v>1.1999999999999999E-3</v>
      </c>
      <c r="N64" s="79">
        <v>4.5999999999999999E-3</v>
      </c>
      <c r="O64" s="79">
        <v>1E-3</v>
      </c>
    </row>
    <row r="65" spans="2:15">
      <c r="B65" t="s">
        <v>1007</v>
      </c>
      <c r="C65" t="s">
        <v>1008</v>
      </c>
      <c r="D65" t="s">
        <v>149</v>
      </c>
      <c r="E65" t="s">
        <v>62</v>
      </c>
      <c r="F65" t="s">
        <v>1009</v>
      </c>
      <c r="G65" t="s">
        <v>363</v>
      </c>
      <c r="H65" t="s">
        <v>92</v>
      </c>
      <c r="I65" s="78">
        <v>126000</v>
      </c>
      <c r="J65" s="78">
        <v>465.1</v>
      </c>
      <c r="K65" s="78">
        <v>8.6110199999999999</v>
      </c>
      <c r="L65" s="78">
        <v>594.63702000000001</v>
      </c>
      <c r="M65" s="79">
        <v>8.0000000000000004E-4</v>
      </c>
      <c r="N65" s="79">
        <v>1.6999999999999999E-3</v>
      </c>
      <c r="O65" s="79">
        <v>2.9999999999999997E-4</v>
      </c>
    </row>
    <row r="66" spans="2:15">
      <c r="B66" t="s">
        <v>1010</v>
      </c>
      <c r="C66" t="s">
        <v>1011</v>
      </c>
      <c r="D66" t="s">
        <v>149</v>
      </c>
      <c r="E66" t="s">
        <v>62</v>
      </c>
      <c r="F66" t="s">
        <v>471</v>
      </c>
      <c r="G66" t="s">
        <v>363</v>
      </c>
      <c r="H66" t="s">
        <v>92</v>
      </c>
      <c r="I66" s="78">
        <v>15167</v>
      </c>
      <c r="J66" s="78">
        <v>8972</v>
      </c>
      <c r="K66" s="78">
        <v>0</v>
      </c>
      <c r="L66" s="78">
        <v>1360.78324</v>
      </c>
      <c r="M66" s="79">
        <v>5.0000000000000001E-4</v>
      </c>
      <c r="N66" s="79">
        <v>3.8E-3</v>
      </c>
      <c r="O66" s="79">
        <v>8.0000000000000004E-4</v>
      </c>
    </row>
    <row r="67" spans="2:15">
      <c r="B67" t="s">
        <v>1012</v>
      </c>
      <c r="C67" t="s">
        <v>1013</v>
      </c>
      <c r="D67" t="s">
        <v>149</v>
      </c>
      <c r="E67" t="s">
        <v>62</v>
      </c>
      <c r="F67" t="s">
        <v>1014</v>
      </c>
      <c r="G67" t="s">
        <v>363</v>
      </c>
      <c r="H67" t="s">
        <v>92</v>
      </c>
      <c r="I67" s="78">
        <v>5667.02</v>
      </c>
      <c r="J67" s="78">
        <v>28940</v>
      </c>
      <c r="K67" s="78">
        <v>0</v>
      </c>
      <c r="L67" s="78">
        <v>1640.035588</v>
      </c>
      <c r="M67" s="79">
        <v>6.9999999999999999E-4</v>
      </c>
      <c r="N67" s="79">
        <v>4.5999999999999999E-3</v>
      </c>
      <c r="O67" s="79">
        <v>1E-3</v>
      </c>
    </row>
    <row r="68" spans="2:15">
      <c r="B68" t="s">
        <v>1015</v>
      </c>
      <c r="C68" t="s">
        <v>1016</v>
      </c>
      <c r="D68" t="s">
        <v>149</v>
      </c>
      <c r="E68" t="s">
        <v>62</v>
      </c>
      <c r="F68" t="s">
        <v>1017</v>
      </c>
      <c r="G68" t="s">
        <v>363</v>
      </c>
      <c r="H68" t="s">
        <v>92</v>
      </c>
      <c r="I68" s="78">
        <v>17631</v>
      </c>
      <c r="J68" s="78">
        <v>3915</v>
      </c>
      <c r="K68" s="78">
        <v>0</v>
      </c>
      <c r="L68" s="78">
        <v>690.25364999999999</v>
      </c>
      <c r="M68" s="79">
        <v>6.9999999999999999E-4</v>
      </c>
      <c r="N68" s="79">
        <v>1.9E-3</v>
      </c>
      <c r="O68" s="79">
        <v>4.0000000000000002E-4</v>
      </c>
    </row>
    <row r="69" spans="2:15">
      <c r="B69" t="s">
        <v>1018</v>
      </c>
      <c r="C69" t="s">
        <v>1019</v>
      </c>
      <c r="D69" t="s">
        <v>149</v>
      </c>
      <c r="E69" t="s">
        <v>62</v>
      </c>
      <c r="F69" t="s">
        <v>564</v>
      </c>
      <c r="G69" t="s">
        <v>363</v>
      </c>
      <c r="H69" t="s">
        <v>92</v>
      </c>
      <c r="I69" s="78">
        <v>50458</v>
      </c>
      <c r="J69" s="78">
        <v>3250</v>
      </c>
      <c r="K69" s="78">
        <v>0</v>
      </c>
      <c r="L69" s="78">
        <v>1639.885</v>
      </c>
      <c r="M69" s="79">
        <v>6.9999999999999999E-4</v>
      </c>
      <c r="N69" s="79">
        <v>4.5999999999999999E-3</v>
      </c>
      <c r="O69" s="79">
        <v>1E-3</v>
      </c>
    </row>
    <row r="70" spans="2:15">
      <c r="B70" t="s">
        <v>1020</v>
      </c>
      <c r="C70" t="s">
        <v>1021</v>
      </c>
      <c r="D70" t="s">
        <v>149</v>
      </c>
      <c r="E70" t="s">
        <v>62</v>
      </c>
      <c r="F70" t="s">
        <v>355</v>
      </c>
      <c r="G70" t="s">
        <v>289</v>
      </c>
      <c r="H70" t="s">
        <v>92</v>
      </c>
      <c r="I70" s="78">
        <v>1174</v>
      </c>
      <c r="J70" s="78">
        <v>26020</v>
      </c>
      <c r="K70" s="78">
        <v>0</v>
      </c>
      <c r="L70" s="78">
        <v>305.47480000000002</v>
      </c>
      <c r="M70" s="79">
        <v>1E-4</v>
      </c>
      <c r="N70" s="79">
        <v>8.9999999999999998E-4</v>
      </c>
      <c r="O70" s="79">
        <v>2.0000000000000001E-4</v>
      </c>
    </row>
    <row r="71" spans="2:15">
      <c r="B71" t="s">
        <v>1022</v>
      </c>
      <c r="C71" t="s">
        <v>1023</v>
      </c>
      <c r="D71" t="s">
        <v>149</v>
      </c>
      <c r="E71" t="s">
        <v>62</v>
      </c>
      <c r="F71" t="s">
        <v>457</v>
      </c>
      <c r="G71" t="s">
        <v>289</v>
      </c>
      <c r="H71" t="s">
        <v>92</v>
      </c>
      <c r="I71" s="78">
        <v>2273</v>
      </c>
      <c r="J71" s="78">
        <v>22170</v>
      </c>
      <c r="K71" s="78">
        <v>0</v>
      </c>
      <c r="L71" s="78">
        <v>503.92410000000001</v>
      </c>
      <c r="M71" s="79">
        <v>4.0000000000000002E-4</v>
      </c>
      <c r="N71" s="79">
        <v>1.4E-3</v>
      </c>
      <c r="O71" s="79">
        <v>2.9999999999999997E-4</v>
      </c>
    </row>
    <row r="72" spans="2:15">
      <c r="B72" t="s">
        <v>1024</v>
      </c>
      <c r="C72" t="s">
        <v>1025</v>
      </c>
      <c r="D72" t="s">
        <v>149</v>
      </c>
      <c r="E72" t="s">
        <v>62</v>
      </c>
      <c r="F72" t="s">
        <v>537</v>
      </c>
      <c r="G72" t="s">
        <v>289</v>
      </c>
      <c r="H72" t="s">
        <v>92</v>
      </c>
      <c r="I72" s="78">
        <v>1403</v>
      </c>
      <c r="J72" s="78">
        <v>207340</v>
      </c>
      <c r="K72" s="78">
        <v>0</v>
      </c>
      <c r="L72" s="78">
        <v>2908.9802</v>
      </c>
      <c r="M72" s="79">
        <v>6.9999999999999999E-4</v>
      </c>
      <c r="N72" s="79">
        <v>8.2000000000000007E-3</v>
      </c>
      <c r="O72" s="79">
        <v>1.6999999999999999E-3</v>
      </c>
    </row>
    <row r="73" spans="2:15">
      <c r="B73" t="s">
        <v>1026</v>
      </c>
      <c r="C73" t="s">
        <v>1027</v>
      </c>
      <c r="D73" t="s">
        <v>149</v>
      </c>
      <c r="E73" t="s">
        <v>62</v>
      </c>
      <c r="F73" t="s">
        <v>481</v>
      </c>
      <c r="G73" t="s">
        <v>289</v>
      </c>
      <c r="H73" t="s">
        <v>92</v>
      </c>
      <c r="I73" s="78">
        <v>26681</v>
      </c>
      <c r="J73" s="78">
        <v>3218</v>
      </c>
      <c r="K73" s="78">
        <v>0</v>
      </c>
      <c r="L73" s="78">
        <v>858.59457999999995</v>
      </c>
      <c r="M73" s="79">
        <v>8.0000000000000004E-4</v>
      </c>
      <c r="N73" s="79">
        <v>2.3999999999999998E-3</v>
      </c>
      <c r="O73" s="79">
        <v>5.0000000000000001E-4</v>
      </c>
    </row>
    <row r="74" spans="2:15">
      <c r="B74" t="s">
        <v>1028</v>
      </c>
      <c r="C74" t="s">
        <v>1029</v>
      </c>
      <c r="D74" t="s">
        <v>149</v>
      </c>
      <c r="E74" t="s">
        <v>62</v>
      </c>
      <c r="F74" t="s">
        <v>742</v>
      </c>
      <c r="G74" t="s">
        <v>289</v>
      </c>
      <c r="H74" t="s">
        <v>92</v>
      </c>
      <c r="I74" s="78">
        <v>196952</v>
      </c>
      <c r="J74" s="78">
        <v>659</v>
      </c>
      <c r="K74" s="78">
        <v>0</v>
      </c>
      <c r="L74" s="78">
        <v>1297.9136800000001</v>
      </c>
      <c r="M74" s="79">
        <v>1.2999999999999999E-3</v>
      </c>
      <c r="N74" s="79">
        <v>3.7000000000000002E-3</v>
      </c>
      <c r="O74" s="79">
        <v>8.0000000000000004E-4</v>
      </c>
    </row>
    <row r="75" spans="2:15">
      <c r="B75" t="s">
        <v>1030</v>
      </c>
      <c r="C75" t="s">
        <v>1031</v>
      </c>
      <c r="D75" t="s">
        <v>149</v>
      </c>
      <c r="E75" t="s">
        <v>62</v>
      </c>
      <c r="F75" t="s">
        <v>1032</v>
      </c>
      <c r="G75" t="s">
        <v>289</v>
      </c>
      <c r="H75" t="s">
        <v>92</v>
      </c>
      <c r="I75" s="78">
        <v>815577</v>
      </c>
      <c r="J75" s="78">
        <v>720</v>
      </c>
      <c r="K75" s="78">
        <v>0</v>
      </c>
      <c r="L75" s="78">
        <v>5872.1544000000004</v>
      </c>
      <c r="M75" s="79">
        <v>4.1999999999999997E-3</v>
      </c>
      <c r="N75" s="79">
        <v>1.66E-2</v>
      </c>
      <c r="O75" s="79">
        <v>3.3999999999999998E-3</v>
      </c>
    </row>
    <row r="76" spans="2:15">
      <c r="B76" t="s">
        <v>1033</v>
      </c>
      <c r="C76" t="s">
        <v>1034</v>
      </c>
      <c r="D76" t="s">
        <v>149</v>
      </c>
      <c r="E76" t="s">
        <v>62</v>
      </c>
      <c r="F76" t="s">
        <v>439</v>
      </c>
      <c r="G76" t="s">
        <v>289</v>
      </c>
      <c r="H76" t="s">
        <v>92</v>
      </c>
      <c r="I76" s="78">
        <v>12288</v>
      </c>
      <c r="J76" s="78">
        <v>14130</v>
      </c>
      <c r="K76" s="78">
        <v>0</v>
      </c>
      <c r="L76" s="78">
        <v>1736.2944</v>
      </c>
      <c r="M76" s="79">
        <v>1E-3</v>
      </c>
      <c r="N76" s="79">
        <v>4.8999999999999998E-3</v>
      </c>
      <c r="O76" s="79">
        <v>1E-3</v>
      </c>
    </row>
    <row r="77" spans="2:15">
      <c r="B77" t="s">
        <v>1035</v>
      </c>
      <c r="C77" t="s">
        <v>1036</v>
      </c>
      <c r="D77" t="s">
        <v>149</v>
      </c>
      <c r="E77" t="s">
        <v>62</v>
      </c>
      <c r="F77" t="s">
        <v>324</v>
      </c>
      <c r="G77" t="s">
        <v>289</v>
      </c>
      <c r="H77" t="s">
        <v>92</v>
      </c>
      <c r="I77" s="78">
        <v>125392</v>
      </c>
      <c r="J77" s="78">
        <v>1726</v>
      </c>
      <c r="K77" s="78">
        <v>21.31664</v>
      </c>
      <c r="L77" s="78">
        <v>2185.5825599999998</v>
      </c>
      <c r="M77" s="79">
        <v>6.9999999999999999E-4</v>
      </c>
      <c r="N77" s="79">
        <v>6.1999999999999998E-3</v>
      </c>
      <c r="O77" s="79">
        <v>1.2999999999999999E-3</v>
      </c>
    </row>
    <row r="78" spans="2:15">
      <c r="B78" t="s">
        <v>1037</v>
      </c>
      <c r="C78" t="s">
        <v>1038</v>
      </c>
      <c r="D78" t="s">
        <v>149</v>
      </c>
      <c r="E78" t="s">
        <v>62</v>
      </c>
      <c r="F78" t="s">
        <v>692</v>
      </c>
      <c r="G78" t="s">
        <v>624</v>
      </c>
      <c r="H78" t="s">
        <v>92</v>
      </c>
      <c r="I78" s="78">
        <v>2926</v>
      </c>
      <c r="J78" s="78">
        <v>13000</v>
      </c>
      <c r="K78" s="78">
        <v>0</v>
      </c>
      <c r="L78" s="78">
        <v>380.38</v>
      </c>
      <c r="M78" s="79">
        <v>5.0000000000000001E-4</v>
      </c>
      <c r="N78" s="79">
        <v>1.1000000000000001E-3</v>
      </c>
      <c r="O78" s="79">
        <v>2.0000000000000001E-4</v>
      </c>
    </row>
    <row r="79" spans="2:15">
      <c r="B79" t="s">
        <v>1039</v>
      </c>
      <c r="C79" t="s">
        <v>1040</v>
      </c>
      <c r="D79" t="s">
        <v>149</v>
      </c>
      <c r="E79" t="s">
        <v>62</v>
      </c>
      <c r="F79" t="s">
        <v>1041</v>
      </c>
      <c r="G79" t="s">
        <v>934</v>
      </c>
      <c r="H79" t="s">
        <v>92</v>
      </c>
      <c r="I79" s="78">
        <v>672253</v>
      </c>
      <c r="J79" s="78">
        <v>356.8</v>
      </c>
      <c r="K79" s="78">
        <v>0</v>
      </c>
      <c r="L79" s="78">
        <v>2398.598704</v>
      </c>
      <c r="M79" s="79">
        <v>8.9999999999999998E-4</v>
      </c>
      <c r="N79" s="79">
        <v>6.7999999999999996E-3</v>
      </c>
      <c r="O79" s="79">
        <v>1.4E-3</v>
      </c>
    </row>
    <row r="80" spans="2:15">
      <c r="B80" t="s">
        <v>1042</v>
      </c>
      <c r="C80" t="s">
        <v>1043</v>
      </c>
      <c r="D80" t="s">
        <v>149</v>
      </c>
      <c r="E80" t="s">
        <v>62</v>
      </c>
      <c r="F80" t="s">
        <v>1044</v>
      </c>
      <c r="G80" t="s">
        <v>934</v>
      </c>
      <c r="H80" t="s">
        <v>92</v>
      </c>
      <c r="I80" s="78">
        <v>221917.98</v>
      </c>
      <c r="J80" s="78">
        <v>1021</v>
      </c>
      <c r="K80" s="78">
        <v>0</v>
      </c>
      <c r="L80" s="78">
        <v>2265.7825757999999</v>
      </c>
      <c r="M80" s="79">
        <v>5.0000000000000001E-4</v>
      </c>
      <c r="N80" s="79">
        <v>6.4000000000000003E-3</v>
      </c>
      <c r="O80" s="79">
        <v>1.2999999999999999E-3</v>
      </c>
    </row>
    <row r="81" spans="2:15">
      <c r="B81" t="s">
        <v>1045</v>
      </c>
      <c r="C81" t="s">
        <v>1046</v>
      </c>
      <c r="D81" t="s">
        <v>149</v>
      </c>
      <c r="E81" t="s">
        <v>62</v>
      </c>
      <c r="F81" t="s">
        <v>1047</v>
      </c>
      <c r="G81" t="s">
        <v>608</v>
      </c>
      <c r="H81" t="s">
        <v>92</v>
      </c>
      <c r="I81" s="78">
        <v>3419</v>
      </c>
      <c r="J81" s="78">
        <v>11160</v>
      </c>
      <c r="K81" s="78">
        <v>0</v>
      </c>
      <c r="L81" s="78">
        <v>381.56040000000002</v>
      </c>
      <c r="M81" s="79">
        <v>1E-4</v>
      </c>
      <c r="N81" s="79">
        <v>1.1000000000000001E-3</v>
      </c>
      <c r="O81" s="79">
        <v>2.0000000000000001E-4</v>
      </c>
    </row>
    <row r="82" spans="2:15">
      <c r="B82" t="s">
        <v>1048</v>
      </c>
      <c r="C82" t="s">
        <v>1049</v>
      </c>
      <c r="D82" t="s">
        <v>149</v>
      </c>
      <c r="E82" t="s">
        <v>62</v>
      </c>
      <c r="F82" t="s">
        <v>1050</v>
      </c>
      <c r="G82" t="s">
        <v>608</v>
      </c>
      <c r="H82" t="s">
        <v>92</v>
      </c>
      <c r="I82" s="78">
        <v>26630</v>
      </c>
      <c r="J82" s="78">
        <v>5810</v>
      </c>
      <c r="K82" s="78">
        <v>0</v>
      </c>
      <c r="L82" s="78">
        <v>1547.203</v>
      </c>
      <c r="M82" s="79">
        <v>4.0000000000000002E-4</v>
      </c>
      <c r="N82" s="79">
        <v>4.4000000000000003E-3</v>
      </c>
      <c r="O82" s="79">
        <v>8.9999999999999998E-4</v>
      </c>
    </row>
    <row r="83" spans="2:15">
      <c r="B83" t="s">
        <v>1051</v>
      </c>
      <c r="C83" t="s">
        <v>1052</v>
      </c>
      <c r="D83" t="s">
        <v>149</v>
      </c>
      <c r="E83" t="s">
        <v>62</v>
      </c>
      <c r="F83" t="s">
        <v>607</v>
      </c>
      <c r="G83" t="s">
        <v>608</v>
      </c>
      <c r="H83" t="s">
        <v>92</v>
      </c>
      <c r="I83" s="78">
        <v>6452</v>
      </c>
      <c r="J83" s="78">
        <v>19700</v>
      </c>
      <c r="K83" s="78">
        <v>0</v>
      </c>
      <c r="L83" s="78">
        <v>1271.0440000000001</v>
      </c>
      <c r="M83" s="79">
        <v>4.0000000000000002E-4</v>
      </c>
      <c r="N83" s="79">
        <v>3.5999999999999999E-3</v>
      </c>
      <c r="O83" s="79">
        <v>6.9999999999999999E-4</v>
      </c>
    </row>
    <row r="84" spans="2:15">
      <c r="B84" t="s">
        <v>1053</v>
      </c>
      <c r="C84" t="s">
        <v>1054</v>
      </c>
      <c r="D84" t="s">
        <v>149</v>
      </c>
      <c r="E84" t="s">
        <v>62</v>
      </c>
      <c r="F84" t="s">
        <v>1055</v>
      </c>
      <c r="G84" t="s">
        <v>416</v>
      </c>
      <c r="H84" t="s">
        <v>92</v>
      </c>
      <c r="I84" s="78">
        <v>5252</v>
      </c>
      <c r="J84" s="78">
        <v>24770</v>
      </c>
      <c r="K84" s="78">
        <v>0</v>
      </c>
      <c r="L84" s="78">
        <v>1300.9204</v>
      </c>
      <c r="M84" s="79">
        <v>8.9999999999999998E-4</v>
      </c>
      <c r="N84" s="79">
        <v>3.7000000000000002E-3</v>
      </c>
      <c r="O84" s="79">
        <v>8.0000000000000004E-4</v>
      </c>
    </row>
    <row r="85" spans="2:15">
      <c r="B85" t="s">
        <v>1056</v>
      </c>
      <c r="C85" t="s">
        <v>1057</v>
      </c>
      <c r="D85" t="s">
        <v>149</v>
      </c>
      <c r="E85" t="s">
        <v>62</v>
      </c>
      <c r="F85" t="s">
        <v>1058</v>
      </c>
      <c r="G85" t="s">
        <v>429</v>
      </c>
      <c r="H85" t="s">
        <v>92</v>
      </c>
      <c r="I85" s="78">
        <v>18061</v>
      </c>
      <c r="J85" s="78">
        <v>4700</v>
      </c>
      <c r="K85" s="78">
        <v>0</v>
      </c>
      <c r="L85" s="78">
        <v>848.86699999999996</v>
      </c>
      <c r="M85" s="79">
        <v>1.1999999999999999E-3</v>
      </c>
      <c r="N85" s="79">
        <v>2.3999999999999998E-3</v>
      </c>
      <c r="O85" s="79">
        <v>5.0000000000000001E-4</v>
      </c>
    </row>
    <row r="86" spans="2:15">
      <c r="B86" t="s">
        <v>1059</v>
      </c>
      <c r="C86" t="s">
        <v>1060</v>
      </c>
      <c r="D86" t="s">
        <v>149</v>
      </c>
      <c r="E86" t="s">
        <v>62</v>
      </c>
      <c r="F86" t="s">
        <v>1061</v>
      </c>
      <c r="G86" t="s">
        <v>429</v>
      </c>
      <c r="H86" t="s">
        <v>92</v>
      </c>
      <c r="I86" s="78">
        <v>128500</v>
      </c>
      <c r="J86" s="78">
        <v>1262</v>
      </c>
      <c r="K86" s="78">
        <v>0</v>
      </c>
      <c r="L86" s="78">
        <v>1621.67</v>
      </c>
      <c r="M86" s="79">
        <v>6.9999999999999999E-4</v>
      </c>
      <c r="N86" s="79">
        <v>4.5999999999999999E-3</v>
      </c>
      <c r="O86" s="79">
        <v>8.9999999999999998E-4</v>
      </c>
    </row>
    <row r="87" spans="2:15">
      <c r="B87" t="s">
        <v>1062</v>
      </c>
      <c r="C87" t="s">
        <v>1063</v>
      </c>
      <c r="D87" t="s">
        <v>149</v>
      </c>
      <c r="E87" t="s">
        <v>62</v>
      </c>
      <c r="F87" t="s">
        <v>556</v>
      </c>
      <c r="G87" t="s">
        <v>429</v>
      </c>
      <c r="H87" t="s">
        <v>92</v>
      </c>
      <c r="I87" s="78">
        <v>246124.02</v>
      </c>
      <c r="J87" s="78">
        <v>950.5</v>
      </c>
      <c r="K87" s="78">
        <v>0</v>
      </c>
      <c r="L87" s="78">
        <v>2339.4088101000002</v>
      </c>
      <c r="M87" s="79">
        <v>1.1999999999999999E-3</v>
      </c>
      <c r="N87" s="79">
        <v>6.6E-3</v>
      </c>
      <c r="O87" s="79">
        <v>1.4E-3</v>
      </c>
    </row>
    <row r="88" spans="2:15">
      <c r="B88" t="s">
        <v>1064</v>
      </c>
      <c r="C88" t="s">
        <v>1065</v>
      </c>
      <c r="D88" t="s">
        <v>149</v>
      </c>
      <c r="E88" t="s">
        <v>62</v>
      </c>
      <c r="F88" t="s">
        <v>428</v>
      </c>
      <c r="G88" t="s">
        <v>429</v>
      </c>
      <c r="H88" t="s">
        <v>92</v>
      </c>
      <c r="I88" s="78">
        <v>78849</v>
      </c>
      <c r="J88" s="78">
        <v>917.5</v>
      </c>
      <c r="K88" s="78">
        <v>0</v>
      </c>
      <c r="L88" s="78">
        <v>723.43957499999999</v>
      </c>
      <c r="M88" s="79">
        <v>1.1000000000000001E-3</v>
      </c>
      <c r="N88" s="79">
        <v>2E-3</v>
      </c>
      <c r="O88" s="79">
        <v>4.0000000000000002E-4</v>
      </c>
    </row>
    <row r="89" spans="2:15">
      <c r="B89" t="s">
        <v>1066</v>
      </c>
      <c r="C89" t="s">
        <v>1067</v>
      </c>
      <c r="D89" t="s">
        <v>149</v>
      </c>
      <c r="E89" t="s">
        <v>62</v>
      </c>
      <c r="F89" t="s">
        <v>1068</v>
      </c>
      <c r="G89" t="s">
        <v>429</v>
      </c>
      <c r="H89" t="s">
        <v>92</v>
      </c>
      <c r="I89" s="78">
        <v>23251</v>
      </c>
      <c r="J89" s="78">
        <v>1424</v>
      </c>
      <c r="K89" s="78">
        <v>0</v>
      </c>
      <c r="L89" s="78">
        <v>331.09424000000001</v>
      </c>
      <c r="M89" s="79">
        <v>6.9999999999999999E-4</v>
      </c>
      <c r="N89" s="79">
        <v>8.9999999999999998E-4</v>
      </c>
      <c r="O89" s="79">
        <v>2.0000000000000001E-4</v>
      </c>
    </row>
    <row r="90" spans="2:15">
      <c r="B90" t="s">
        <v>1069</v>
      </c>
      <c r="C90" t="s">
        <v>1070</v>
      </c>
      <c r="D90" t="s">
        <v>149</v>
      </c>
      <c r="E90" t="s">
        <v>62</v>
      </c>
      <c r="F90" t="s">
        <v>696</v>
      </c>
      <c r="G90" t="s">
        <v>352</v>
      </c>
      <c r="H90" t="s">
        <v>92</v>
      </c>
      <c r="I90" s="78">
        <v>140142</v>
      </c>
      <c r="J90" s="78">
        <v>1323</v>
      </c>
      <c r="K90" s="78">
        <v>0</v>
      </c>
      <c r="L90" s="78">
        <v>1854.0786599999999</v>
      </c>
      <c r="M90" s="79">
        <v>6.9999999999999999E-4</v>
      </c>
      <c r="N90" s="79">
        <v>5.1999999999999998E-3</v>
      </c>
      <c r="O90" s="79">
        <v>1.1000000000000001E-3</v>
      </c>
    </row>
    <row r="91" spans="2:15">
      <c r="B91" t="s">
        <v>1071</v>
      </c>
      <c r="C91" t="s">
        <v>1072</v>
      </c>
      <c r="D91" t="s">
        <v>149</v>
      </c>
      <c r="E91" t="s">
        <v>62</v>
      </c>
      <c r="F91" t="s">
        <v>762</v>
      </c>
      <c r="G91" t="s">
        <v>352</v>
      </c>
      <c r="H91" t="s">
        <v>92</v>
      </c>
      <c r="I91" s="78">
        <v>71124</v>
      </c>
      <c r="J91" s="78">
        <v>1040</v>
      </c>
      <c r="K91" s="78">
        <v>0</v>
      </c>
      <c r="L91" s="78">
        <v>739.68960000000004</v>
      </c>
      <c r="M91" s="79">
        <v>5.0000000000000001E-4</v>
      </c>
      <c r="N91" s="79">
        <v>2.0999999999999999E-3</v>
      </c>
      <c r="O91" s="79">
        <v>4.0000000000000002E-4</v>
      </c>
    </row>
    <row r="92" spans="2:15">
      <c r="B92" s="80" t="s">
        <v>1073</v>
      </c>
      <c r="E92" s="16"/>
      <c r="F92" s="16"/>
      <c r="G92" s="16"/>
      <c r="I92" s="82">
        <v>9969054.3399999999</v>
      </c>
      <c r="K92" s="82">
        <v>47.20711</v>
      </c>
      <c r="L92" s="82">
        <v>16814.005386360001</v>
      </c>
      <c r="N92" s="81">
        <v>4.7399999999999998E-2</v>
      </c>
      <c r="O92" s="81">
        <v>9.7999999999999997E-3</v>
      </c>
    </row>
    <row r="93" spans="2:15">
      <c r="B93" t="s">
        <v>1074</v>
      </c>
      <c r="C93" t="s">
        <v>1075</v>
      </c>
      <c r="D93" t="s">
        <v>149</v>
      </c>
      <c r="E93" t="s">
        <v>62</v>
      </c>
      <c r="F93" t="s">
        <v>1076</v>
      </c>
      <c r="G93" t="s">
        <v>950</v>
      </c>
      <c r="H93" t="s">
        <v>92</v>
      </c>
      <c r="I93" s="78">
        <v>66031</v>
      </c>
      <c r="J93" s="78">
        <v>456.4</v>
      </c>
      <c r="K93" s="78">
        <v>0</v>
      </c>
      <c r="L93" s="78">
        <v>301.36548399999998</v>
      </c>
      <c r="M93" s="79">
        <v>4.1999999999999997E-3</v>
      </c>
      <c r="N93" s="79">
        <v>8.0000000000000004E-4</v>
      </c>
      <c r="O93" s="79">
        <v>2.0000000000000001E-4</v>
      </c>
    </row>
    <row r="94" spans="2:15">
      <c r="B94" t="s">
        <v>1077</v>
      </c>
      <c r="C94" t="s">
        <v>1078</v>
      </c>
      <c r="D94" t="s">
        <v>149</v>
      </c>
      <c r="E94" t="s">
        <v>62</v>
      </c>
      <c r="F94" t="s">
        <v>1079</v>
      </c>
      <c r="G94" t="s">
        <v>406</v>
      </c>
      <c r="H94" t="s">
        <v>92</v>
      </c>
      <c r="I94" s="78">
        <v>5283300</v>
      </c>
      <c r="J94" s="78">
        <v>70</v>
      </c>
      <c r="K94" s="78">
        <v>0</v>
      </c>
      <c r="L94" s="78">
        <v>3698.31</v>
      </c>
      <c r="M94" s="79">
        <v>5.5999999999999999E-3</v>
      </c>
      <c r="N94" s="79">
        <v>1.04E-2</v>
      </c>
      <c r="O94" s="79">
        <v>2.2000000000000001E-3</v>
      </c>
    </row>
    <row r="95" spans="2:15">
      <c r="B95" t="s">
        <v>1080</v>
      </c>
      <c r="C95" t="s">
        <v>1081</v>
      </c>
      <c r="D95" t="s">
        <v>149</v>
      </c>
      <c r="E95" t="s">
        <v>62</v>
      </c>
      <c r="F95" t="s">
        <v>1082</v>
      </c>
      <c r="G95" t="s">
        <v>370</v>
      </c>
      <c r="H95" t="s">
        <v>92</v>
      </c>
      <c r="I95" s="78">
        <v>26700</v>
      </c>
      <c r="J95" s="78">
        <v>1195</v>
      </c>
      <c r="K95" s="78">
        <v>0</v>
      </c>
      <c r="L95" s="78">
        <v>319.065</v>
      </c>
      <c r="M95" s="79">
        <v>1.5E-3</v>
      </c>
      <c r="N95" s="79">
        <v>8.9999999999999998E-4</v>
      </c>
      <c r="O95" s="79">
        <v>2.0000000000000001E-4</v>
      </c>
    </row>
    <row r="96" spans="2:15">
      <c r="B96" t="s">
        <v>1083</v>
      </c>
      <c r="C96" t="s">
        <v>1084</v>
      </c>
      <c r="D96" t="s">
        <v>149</v>
      </c>
      <c r="E96" t="s">
        <v>62</v>
      </c>
      <c r="F96" t="s">
        <v>1085</v>
      </c>
      <c r="G96" t="s">
        <v>464</v>
      </c>
      <c r="H96" t="s">
        <v>92</v>
      </c>
      <c r="I96" s="78">
        <v>97981</v>
      </c>
      <c r="J96" s="78">
        <v>3.2</v>
      </c>
      <c r="K96" s="78">
        <v>0</v>
      </c>
      <c r="L96" s="78">
        <v>3.135392</v>
      </c>
      <c r="M96" s="79">
        <v>1E-3</v>
      </c>
      <c r="N96" s="79">
        <v>0</v>
      </c>
      <c r="O96" s="79">
        <v>0</v>
      </c>
    </row>
    <row r="97" spans="2:15">
      <c r="B97" t="s">
        <v>1086</v>
      </c>
      <c r="C97" t="s">
        <v>1087</v>
      </c>
      <c r="D97" t="s">
        <v>149</v>
      </c>
      <c r="E97" t="s">
        <v>62</v>
      </c>
      <c r="F97" t="s">
        <v>1088</v>
      </c>
      <c r="G97" t="s">
        <v>464</v>
      </c>
      <c r="H97" t="s">
        <v>92</v>
      </c>
      <c r="I97" s="78">
        <v>322403</v>
      </c>
      <c r="J97" s="78">
        <v>132.1</v>
      </c>
      <c r="K97" s="78">
        <v>0</v>
      </c>
      <c r="L97" s="78">
        <v>425.894363</v>
      </c>
      <c r="M97" s="79">
        <v>1.5E-3</v>
      </c>
      <c r="N97" s="79">
        <v>1.1999999999999999E-3</v>
      </c>
      <c r="O97" s="79">
        <v>2.0000000000000001E-4</v>
      </c>
    </row>
    <row r="98" spans="2:15">
      <c r="B98" t="s">
        <v>1089</v>
      </c>
      <c r="C98" t="s">
        <v>1090</v>
      </c>
      <c r="D98" t="s">
        <v>149</v>
      </c>
      <c r="E98" t="s">
        <v>62</v>
      </c>
      <c r="F98" t="s">
        <v>1091</v>
      </c>
      <c r="G98" t="s">
        <v>464</v>
      </c>
      <c r="H98" t="s">
        <v>92</v>
      </c>
      <c r="I98" s="78">
        <v>2467.31</v>
      </c>
      <c r="J98" s="78">
        <v>212</v>
      </c>
      <c r="K98" s="78">
        <v>0</v>
      </c>
      <c r="L98" s="78">
        <v>5.2306971999999998</v>
      </c>
      <c r="M98" s="79">
        <v>4.0000000000000002E-4</v>
      </c>
      <c r="N98" s="79">
        <v>0</v>
      </c>
      <c r="O98" s="79">
        <v>0</v>
      </c>
    </row>
    <row r="99" spans="2:15">
      <c r="B99" t="s">
        <v>1092</v>
      </c>
      <c r="C99" t="s">
        <v>1093</v>
      </c>
      <c r="D99" t="s">
        <v>149</v>
      </c>
      <c r="E99" t="s">
        <v>62</v>
      </c>
      <c r="F99" t="s">
        <v>1094</v>
      </c>
      <c r="G99" t="s">
        <v>464</v>
      </c>
      <c r="H99" t="s">
        <v>92</v>
      </c>
      <c r="I99" s="78">
        <v>120400</v>
      </c>
      <c r="J99" s="78">
        <v>853.7</v>
      </c>
      <c r="K99" s="78">
        <v>0</v>
      </c>
      <c r="L99" s="78">
        <v>1027.8548000000001</v>
      </c>
      <c r="M99" s="79">
        <v>1.9E-3</v>
      </c>
      <c r="N99" s="79">
        <v>2.8999999999999998E-3</v>
      </c>
      <c r="O99" s="79">
        <v>5.9999999999999995E-4</v>
      </c>
    </row>
    <row r="100" spans="2:15">
      <c r="B100" t="s">
        <v>1095</v>
      </c>
      <c r="C100" t="s">
        <v>1096</v>
      </c>
      <c r="D100" t="s">
        <v>149</v>
      </c>
      <c r="E100" t="s">
        <v>62</v>
      </c>
      <c r="F100" t="s">
        <v>1097</v>
      </c>
      <c r="G100" t="s">
        <v>1098</v>
      </c>
      <c r="H100" t="s">
        <v>92</v>
      </c>
      <c r="I100" s="78">
        <v>258506</v>
      </c>
      <c r="J100" s="78">
        <v>87.9</v>
      </c>
      <c r="K100" s="78">
        <v>0</v>
      </c>
      <c r="L100" s="78">
        <v>227.22677400000001</v>
      </c>
      <c r="M100" s="79">
        <v>1.6000000000000001E-3</v>
      </c>
      <c r="N100" s="79">
        <v>5.9999999999999995E-4</v>
      </c>
      <c r="O100" s="79">
        <v>1E-4</v>
      </c>
    </row>
    <row r="101" spans="2:15">
      <c r="B101" t="s">
        <v>1099</v>
      </c>
      <c r="C101" t="s">
        <v>1100</v>
      </c>
      <c r="D101" t="s">
        <v>149</v>
      </c>
      <c r="E101" t="s">
        <v>62</v>
      </c>
      <c r="F101" t="s">
        <v>1101</v>
      </c>
      <c r="G101" t="s">
        <v>424</v>
      </c>
      <c r="H101" t="s">
        <v>92</v>
      </c>
      <c r="I101" s="78">
        <v>21127.62</v>
      </c>
      <c r="J101" s="78">
        <v>436.8</v>
      </c>
      <c r="K101" s="78">
        <v>0</v>
      </c>
      <c r="L101" s="78">
        <v>92.285444159999997</v>
      </c>
      <c r="M101" s="79">
        <v>2.3E-3</v>
      </c>
      <c r="N101" s="79">
        <v>2.9999999999999997E-4</v>
      </c>
      <c r="O101" s="79">
        <v>1E-4</v>
      </c>
    </row>
    <row r="102" spans="2:15">
      <c r="B102" t="s">
        <v>1102</v>
      </c>
      <c r="C102" t="s">
        <v>1103</v>
      </c>
      <c r="D102" t="s">
        <v>149</v>
      </c>
      <c r="E102" t="s">
        <v>62</v>
      </c>
      <c r="F102" t="s">
        <v>1104</v>
      </c>
      <c r="G102" t="s">
        <v>502</v>
      </c>
      <c r="H102" t="s">
        <v>92</v>
      </c>
      <c r="I102" s="78">
        <v>100600</v>
      </c>
      <c r="J102" s="78">
        <v>712.1</v>
      </c>
      <c r="K102" s="78">
        <v>0</v>
      </c>
      <c r="L102" s="78">
        <v>716.37260000000003</v>
      </c>
      <c r="M102" s="79">
        <v>5.0000000000000001E-3</v>
      </c>
      <c r="N102" s="79">
        <v>2E-3</v>
      </c>
      <c r="O102" s="79">
        <v>4.0000000000000002E-4</v>
      </c>
    </row>
    <row r="103" spans="2:15">
      <c r="B103" t="s">
        <v>1105</v>
      </c>
      <c r="C103" t="s">
        <v>1106</v>
      </c>
      <c r="D103" t="s">
        <v>149</v>
      </c>
      <c r="E103" t="s">
        <v>62</v>
      </c>
      <c r="F103" t="s">
        <v>1107</v>
      </c>
      <c r="G103" t="s">
        <v>662</v>
      </c>
      <c r="H103" t="s">
        <v>92</v>
      </c>
      <c r="I103" s="78">
        <v>880.35</v>
      </c>
      <c r="J103" s="78">
        <v>10160</v>
      </c>
      <c r="K103" s="78">
        <v>0</v>
      </c>
      <c r="L103" s="78">
        <v>89.443560000000005</v>
      </c>
      <c r="M103" s="79">
        <v>2.9999999999999997E-4</v>
      </c>
      <c r="N103" s="79">
        <v>2.9999999999999997E-4</v>
      </c>
      <c r="O103" s="79">
        <v>1E-4</v>
      </c>
    </row>
    <row r="104" spans="2:15">
      <c r="B104" t="s">
        <v>1108</v>
      </c>
      <c r="C104" t="s">
        <v>1109</v>
      </c>
      <c r="D104" t="s">
        <v>149</v>
      </c>
      <c r="E104" t="s">
        <v>62</v>
      </c>
      <c r="F104" t="s">
        <v>1110</v>
      </c>
      <c r="G104" t="s">
        <v>662</v>
      </c>
      <c r="H104" t="s">
        <v>92</v>
      </c>
      <c r="I104" s="78">
        <v>1863</v>
      </c>
      <c r="J104" s="78">
        <v>16300</v>
      </c>
      <c r="K104" s="78">
        <v>0</v>
      </c>
      <c r="L104" s="78">
        <v>303.66899999999998</v>
      </c>
      <c r="M104" s="79">
        <v>5.0000000000000001E-4</v>
      </c>
      <c r="N104" s="79">
        <v>8.9999999999999998E-4</v>
      </c>
      <c r="O104" s="79">
        <v>2.0000000000000001E-4</v>
      </c>
    </row>
    <row r="105" spans="2:15">
      <c r="B105" t="s">
        <v>1111</v>
      </c>
      <c r="C105" t="s">
        <v>1112</v>
      </c>
      <c r="D105" t="s">
        <v>149</v>
      </c>
      <c r="E105" t="s">
        <v>62</v>
      </c>
      <c r="F105" t="s">
        <v>1113</v>
      </c>
      <c r="G105" t="s">
        <v>329</v>
      </c>
      <c r="H105" t="s">
        <v>92</v>
      </c>
      <c r="I105" s="78">
        <v>1198.06</v>
      </c>
      <c r="J105" s="78">
        <v>31950</v>
      </c>
      <c r="K105" s="78">
        <v>0</v>
      </c>
      <c r="L105" s="78">
        <v>382.78017</v>
      </c>
      <c r="M105" s="79">
        <v>1E-3</v>
      </c>
      <c r="N105" s="79">
        <v>1.1000000000000001E-3</v>
      </c>
      <c r="O105" s="79">
        <v>2.0000000000000001E-4</v>
      </c>
    </row>
    <row r="106" spans="2:15">
      <c r="B106" t="s">
        <v>1114</v>
      </c>
      <c r="C106" t="s">
        <v>1115</v>
      </c>
      <c r="D106" t="s">
        <v>149</v>
      </c>
      <c r="E106" t="s">
        <v>62</v>
      </c>
      <c r="F106" t="s">
        <v>1116</v>
      </c>
      <c r="G106" t="s">
        <v>329</v>
      </c>
      <c r="H106" t="s">
        <v>92</v>
      </c>
      <c r="I106" s="78">
        <v>414575</v>
      </c>
      <c r="J106" s="78">
        <v>252</v>
      </c>
      <c r="K106" s="78">
        <v>0</v>
      </c>
      <c r="L106" s="78">
        <v>1044.729</v>
      </c>
      <c r="M106" s="79">
        <v>4.0000000000000001E-3</v>
      </c>
      <c r="N106" s="79">
        <v>2.8999999999999998E-3</v>
      </c>
      <c r="O106" s="79">
        <v>5.9999999999999995E-4</v>
      </c>
    </row>
    <row r="107" spans="2:15">
      <c r="B107" t="s">
        <v>1117</v>
      </c>
      <c r="C107" t="s">
        <v>1118</v>
      </c>
      <c r="D107" t="s">
        <v>149</v>
      </c>
      <c r="E107" t="s">
        <v>62</v>
      </c>
      <c r="F107" t="s">
        <v>1119</v>
      </c>
      <c r="G107" t="s">
        <v>712</v>
      </c>
      <c r="H107" t="s">
        <v>92</v>
      </c>
      <c r="I107" s="78">
        <v>43400</v>
      </c>
      <c r="J107" s="78">
        <v>803.7</v>
      </c>
      <c r="K107" s="78">
        <v>0</v>
      </c>
      <c r="L107" s="78">
        <v>348.80579999999998</v>
      </c>
      <c r="M107" s="79">
        <v>1.2999999999999999E-3</v>
      </c>
      <c r="N107" s="79">
        <v>1E-3</v>
      </c>
      <c r="O107" s="79">
        <v>2.0000000000000001E-4</v>
      </c>
    </row>
    <row r="108" spans="2:15">
      <c r="B108" t="s">
        <v>1120</v>
      </c>
      <c r="C108" t="s">
        <v>1121</v>
      </c>
      <c r="D108" t="s">
        <v>149</v>
      </c>
      <c r="E108" t="s">
        <v>62</v>
      </c>
      <c r="F108" t="s">
        <v>1122</v>
      </c>
      <c r="G108" t="s">
        <v>363</v>
      </c>
      <c r="H108" t="s">
        <v>92</v>
      </c>
      <c r="I108" s="78">
        <v>28757</v>
      </c>
      <c r="J108" s="78">
        <v>7284</v>
      </c>
      <c r="K108" s="78">
        <v>0</v>
      </c>
      <c r="L108" s="78">
        <v>2094.6598800000002</v>
      </c>
      <c r="M108" s="79">
        <v>3.5999999999999999E-3</v>
      </c>
      <c r="N108" s="79">
        <v>5.8999999999999999E-3</v>
      </c>
      <c r="O108" s="79">
        <v>1.1999999999999999E-3</v>
      </c>
    </row>
    <row r="109" spans="2:15">
      <c r="B109" t="s">
        <v>1123</v>
      </c>
      <c r="C109" t="s">
        <v>1124</v>
      </c>
      <c r="D109" t="s">
        <v>149</v>
      </c>
      <c r="E109" t="s">
        <v>62</v>
      </c>
      <c r="F109" t="s">
        <v>1125</v>
      </c>
      <c r="G109" t="s">
        <v>363</v>
      </c>
      <c r="H109" t="s">
        <v>92</v>
      </c>
      <c r="I109" s="78">
        <v>134549</v>
      </c>
      <c r="J109" s="78">
        <v>593.6</v>
      </c>
      <c r="K109" s="78">
        <v>8.9770699999999994</v>
      </c>
      <c r="L109" s="78">
        <v>807.65993400000002</v>
      </c>
      <c r="M109" s="79">
        <v>2.0999999999999999E-3</v>
      </c>
      <c r="N109" s="79">
        <v>2.3E-3</v>
      </c>
      <c r="O109" s="79">
        <v>5.0000000000000001E-4</v>
      </c>
    </row>
    <row r="110" spans="2:15">
      <c r="B110" t="s">
        <v>1126</v>
      </c>
      <c r="C110" t="s">
        <v>1127</v>
      </c>
      <c r="D110" t="s">
        <v>149</v>
      </c>
      <c r="E110" t="s">
        <v>62</v>
      </c>
      <c r="F110" t="s">
        <v>488</v>
      </c>
      <c r="G110" t="s">
        <v>363</v>
      </c>
      <c r="H110" t="s">
        <v>92</v>
      </c>
      <c r="I110" s="78">
        <v>107314</v>
      </c>
      <c r="J110" s="78">
        <v>635.1</v>
      </c>
      <c r="K110" s="78">
        <v>0</v>
      </c>
      <c r="L110" s="78">
        <v>681.55121399999996</v>
      </c>
      <c r="M110" s="79">
        <v>3.0999999999999999E-3</v>
      </c>
      <c r="N110" s="79">
        <v>1.9E-3</v>
      </c>
      <c r="O110" s="79">
        <v>4.0000000000000002E-4</v>
      </c>
    </row>
    <row r="111" spans="2:15">
      <c r="B111" t="s">
        <v>1128</v>
      </c>
      <c r="C111" t="s">
        <v>1129</v>
      </c>
      <c r="D111" t="s">
        <v>149</v>
      </c>
      <c r="E111" t="s">
        <v>62</v>
      </c>
      <c r="F111" t="s">
        <v>1130</v>
      </c>
      <c r="G111" t="s">
        <v>289</v>
      </c>
      <c r="H111" t="s">
        <v>92</v>
      </c>
      <c r="I111" s="78">
        <v>1999666</v>
      </c>
      <c r="J111" s="78">
        <v>52.2</v>
      </c>
      <c r="K111" s="78">
        <v>0</v>
      </c>
      <c r="L111" s="78">
        <v>1043.825652</v>
      </c>
      <c r="M111" s="79">
        <v>2.0999999999999999E-3</v>
      </c>
      <c r="N111" s="79">
        <v>2.8999999999999998E-3</v>
      </c>
      <c r="O111" s="79">
        <v>5.9999999999999995E-4</v>
      </c>
    </row>
    <row r="112" spans="2:15">
      <c r="B112" t="s">
        <v>1131</v>
      </c>
      <c r="C112" t="s">
        <v>1132</v>
      </c>
      <c r="D112" t="s">
        <v>149</v>
      </c>
      <c r="E112" t="s">
        <v>62</v>
      </c>
      <c r="F112" t="s">
        <v>623</v>
      </c>
      <c r="G112" t="s">
        <v>624</v>
      </c>
      <c r="H112" t="s">
        <v>92</v>
      </c>
      <c r="I112" s="78">
        <v>119657</v>
      </c>
      <c r="J112" s="78">
        <v>223.5</v>
      </c>
      <c r="K112" s="78">
        <v>0</v>
      </c>
      <c r="L112" s="78">
        <v>267.43339500000002</v>
      </c>
      <c r="M112" s="79">
        <v>4.0000000000000002E-4</v>
      </c>
      <c r="N112" s="79">
        <v>8.0000000000000004E-4</v>
      </c>
      <c r="O112" s="79">
        <v>2.0000000000000001E-4</v>
      </c>
    </row>
    <row r="113" spans="2:15">
      <c r="B113" t="s">
        <v>1133</v>
      </c>
      <c r="C113" t="s">
        <v>1134</v>
      </c>
      <c r="D113" t="s">
        <v>149</v>
      </c>
      <c r="E113" t="s">
        <v>62</v>
      </c>
      <c r="F113" t="s">
        <v>1135</v>
      </c>
      <c r="G113" t="s">
        <v>624</v>
      </c>
      <c r="H113" t="s">
        <v>92</v>
      </c>
      <c r="I113" s="78">
        <v>18994</v>
      </c>
      <c r="J113" s="78">
        <v>568.4</v>
      </c>
      <c r="K113" s="78">
        <v>4.7484999999999999</v>
      </c>
      <c r="L113" s="78">
        <v>112.710396</v>
      </c>
      <c r="M113" s="79">
        <v>2.9999999999999997E-4</v>
      </c>
      <c r="N113" s="79">
        <v>2.9999999999999997E-4</v>
      </c>
      <c r="O113" s="79">
        <v>1E-4</v>
      </c>
    </row>
    <row r="114" spans="2:15">
      <c r="B114" t="s">
        <v>1136</v>
      </c>
      <c r="C114" t="s">
        <v>1137</v>
      </c>
      <c r="D114" t="s">
        <v>149</v>
      </c>
      <c r="E114" t="s">
        <v>62</v>
      </c>
      <c r="F114" t="s">
        <v>1138</v>
      </c>
      <c r="G114" t="s">
        <v>416</v>
      </c>
      <c r="H114" t="s">
        <v>92</v>
      </c>
      <c r="I114" s="78">
        <v>151755</v>
      </c>
      <c r="J114" s="78">
        <v>259.3</v>
      </c>
      <c r="K114" s="78">
        <v>0</v>
      </c>
      <c r="L114" s="78">
        <v>393.50071500000001</v>
      </c>
      <c r="M114" s="79">
        <v>2.8E-3</v>
      </c>
      <c r="N114" s="79">
        <v>1.1000000000000001E-3</v>
      </c>
      <c r="O114" s="79">
        <v>2.0000000000000001E-4</v>
      </c>
    </row>
    <row r="115" spans="2:15">
      <c r="B115" t="s">
        <v>1139</v>
      </c>
      <c r="C115" t="s">
        <v>1140</v>
      </c>
      <c r="D115" t="s">
        <v>149</v>
      </c>
      <c r="E115" t="s">
        <v>62</v>
      </c>
      <c r="F115" t="s">
        <v>1141</v>
      </c>
      <c r="G115" t="s">
        <v>416</v>
      </c>
      <c r="H115" t="s">
        <v>92</v>
      </c>
      <c r="I115" s="78">
        <v>70617</v>
      </c>
      <c r="J115" s="78">
        <v>70</v>
      </c>
      <c r="K115" s="78">
        <v>0</v>
      </c>
      <c r="L115" s="78">
        <v>49.431899999999999</v>
      </c>
      <c r="M115" s="79">
        <v>1E-4</v>
      </c>
      <c r="N115" s="79">
        <v>1E-4</v>
      </c>
      <c r="O115" s="79">
        <v>0</v>
      </c>
    </row>
    <row r="116" spans="2:15">
      <c r="B116" t="s">
        <v>1142</v>
      </c>
      <c r="C116" t="s">
        <v>1143</v>
      </c>
      <c r="D116" t="s">
        <v>149</v>
      </c>
      <c r="E116" t="s">
        <v>62</v>
      </c>
      <c r="F116" t="s">
        <v>1144</v>
      </c>
      <c r="G116" t="s">
        <v>416</v>
      </c>
      <c r="H116" t="s">
        <v>92</v>
      </c>
      <c r="I116" s="78">
        <v>187990</v>
      </c>
      <c r="J116" s="78">
        <v>544.5</v>
      </c>
      <c r="K116" s="78">
        <v>27.897680000000001</v>
      </c>
      <c r="L116" s="78">
        <v>1051.50323</v>
      </c>
      <c r="M116" s="79">
        <v>2.3999999999999998E-3</v>
      </c>
      <c r="N116" s="79">
        <v>3.0000000000000001E-3</v>
      </c>
      <c r="O116" s="79">
        <v>5.9999999999999995E-4</v>
      </c>
    </row>
    <row r="117" spans="2:15">
      <c r="B117" t="s">
        <v>1145</v>
      </c>
      <c r="C117" t="s">
        <v>1146</v>
      </c>
      <c r="D117" t="s">
        <v>149</v>
      </c>
      <c r="E117" t="s">
        <v>62</v>
      </c>
      <c r="F117" t="s">
        <v>1147</v>
      </c>
      <c r="G117" t="s">
        <v>416</v>
      </c>
      <c r="H117" t="s">
        <v>92</v>
      </c>
      <c r="I117" s="78">
        <v>40626</v>
      </c>
      <c r="J117" s="78">
        <v>499.2</v>
      </c>
      <c r="K117" s="78">
        <v>0</v>
      </c>
      <c r="L117" s="78">
        <v>202.804992</v>
      </c>
      <c r="M117" s="79">
        <v>2.5000000000000001E-3</v>
      </c>
      <c r="N117" s="79">
        <v>5.9999999999999995E-4</v>
      </c>
      <c r="O117" s="79">
        <v>1E-4</v>
      </c>
    </row>
    <row r="118" spans="2:15">
      <c r="B118" t="s">
        <v>1148</v>
      </c>
      <c r="C118" t="s">
        <v>1149</v>
      </c>
      <c r="D118" t="s">
        <v>149</v>
      </c>
      <c r="E118" t="s">
        <v>62</v>
      </c>
      <c r="F118" t="s">
        <v>682</v>
      </c>
      <c r="G118" t="s">
        <v>416</v>
      </c>
      <c r="H118" t="s">
        <v>92</v>
      </c>
      <c r="I118" s="78">
        <v>46282</v>
      </c>
      <c r="J118" s="78">
        <v>368.7</v>
      </c>
      <c r="K118" s="78">
        <v>0</v>
      </c>
      <c r="L118" s="78">
        <v>170.64173400000001</v>
      </c>
      <c r="M118" s="79">
        <v>1.1000000000000001E-3</v>
      </c>
      <c r="N118" s="79">
        <v>5.0000000000000001E-4</v>
      </c>
      <c r="O118" s="79">
        <v>1E-4</v>
      </c>
    </row>
    <row r="119" spans="2:15">
      <c r="B119" t="s">
        <v>1150</v>
      </c>
      <c r="C119" t="s">
        <v>1151</v>
      </c>
      <c r="D119" t="s">
        <v>149</v>
      </c>
      <c r="E119" t="s">
        <v>62</v>
      </c>
      <c r="F119" t="s">
        <v>1152</v>
      </c>
      <c r="G119" t="s">
        <v>429</v>
      </c>
      <c r="H119" t="s">
        <v>92</v>
      </c>
      <c r="I119" s="78">
        <v>15096</v>
      </c>
      <c r="J119" s="78">
        <v>1510</v>
      </c>
      <c r="K119" s="78">
        <v>0</v>
      </c>
      <c r="L119" s="78">
        <v>227.9496</v>
      </c>
      <c r="M119" s="79">
        <v>1.1000000000000001E-3</v>
      </c>
      <c r="N119" s="79">
        <v>5.9999999999999995E-4</v>
      </c>
      <c r="O119" s="79">
        <v>1E-4</v>
      </c>
    </row>
    <row r="120" spans="2:15">
      <c r="B120" t="s">
        <v>1153</v>
      </c>
      <c r="C120" t="s">
        <v>1154</v>
      </c>
      <c r="D120" t="s">
        <v>149</v>
      </c>
      <c r="E120" t="s">
        <v>62</v>
      </c>
      <c r="F120" t="s">
        <v>1155</v>
      </c>
      <c r="G120" t="s">
        <v>429</v>
      </c>
      <c r="H120" t="s">
        <v>92</v>
      </c>
      <c r="I120" s="78">
        <v>216000</v>
      </c>
      <c r="J120" s="78">
        <v>228.5</v>
      </c>
      <c r="K120" s="78">
        <v>5.5838599999999996</v>
      </c>
      <c r="L120" s="78">
        <v>499.14386000000002</v>
      </c>
      <c r="M120" s="79">
        <v>8.9999999999999998E-4</v>
      </c>
      <c r="N120" s="79">
        <v>1.4E-3</v>
      </c>
      <c r="O120" s="79">
        <v>2.9999999999999997E-4</v>
      </c>
    </row>
    <row r="121" spans="2:15">
      <c r="B121" t="s">
        <v>1156</v>
      </c>
      <c r="C121" t="s">
        <v>1157</v>
      </c>
      <c r="D121" t="s">
        <v>149</v>
      </c>
      <c r="E121" t="s">
        <v>62</v>
      </c>
      <c r="F121" t="s">
        <v>787</v>
      </c>
      <c r="G121" t="s">
        <v>352</v>
      </c>
      <c r="H121" t="s">
        <v>92</v>
      </c>
      <c r="I121" s="78">
        <v>70319</v>
      </c>
      <c r="J121" s="78">
        <v>320</v>
      </c>
      <c r="K121" s="78">
        <v>0</v>
      </c>
      <c r="L121" s="78">
        <v>225.02080000000001</v>
      </c>
      <c r="M121" s="79">
        <v>5.9999999999999995E-4</v>
      </c>
      <c r="N121" s="79">
        <v>5.9999999999999995E-4</v>
      </c>
      <c r="O121" s="79">
        <v>1E-4</v>
      </c>
    </row>
    <row r="122" spans="2:15">
      <c r="B122" s="80" t="s">
        <v>1158</v>
      </c>
      <c r="E122" s="16"/>
      <c r="F122" s="16"/>
      <c r="G122" s="16"/>
      <c r="I122" s="82">
        <v>0</v>
      </c>
      <c r="K122" s="82">
        <v>0</v>
      </c>
      <c r="L122" s="82">
        <v>0</v>
      </c>
      <c r="N122" s="81">
        <v>0</v>
      </c>
      <c r="O122" s="81">
        <v>0</v>
      </c>
    </row>
    <row r="123" spans="2:15">
      <c r="B123" t="s">
        <v>117</v>
      </c>
      <c r="C123" t="s">
        <v>117</v>
      </c>
      <c r="E123" s="16"/>
      <c r="F123" s="16"/>
      <c r="G123" t="s">
        <v>117</v>
      </c>
      <c r="H123" t="s">
        <v>117</v>
      </c>
      <c r="I123" s="78">
        <v>0</v>
      </c>
      <c r="J123" s="78">
        <v>0</v>
      </c>
      <c r="L123" s="78">
        <v>0</v>
      </c>
      <c r="M123" s="79">
        <v>0</v>
      </c>
      <c r="N123" s="79">
        <v>0</v>
      </c>
      <c r="O123" s="79">
        <v>0</v>
      </c>
    </row>
    <row r="124" spans="2:15">
      <c r="B124" s="80" t="s">
        <v>121</v>
      </c>
      <c r="E124" s="16"/>
      <c r="F124" s="16"/>
      <c r="G124" s="16"/>
      <c r="I124" s="82">
        <v>2485026</v>
      </c>
      <c r="K124" s="82">
        <v>49.76166035</v>
      </c>
      <c r="L124" s="82">
        <v>129596.02980083771</v>
      </c>
      <c r="N124" s="81">
        <v>0.3654</v>
      </c>
      <c r="O124" s="81">
        <v>7.5399999999999995E-2</v>
      </c>
    </row>
    <row r="125" spans="2:15">
      <c r="B125" s="80" t="s">
        <v>226</v>
      </c>
      <c r="E125" s="16"/>
      <c r="F125" s="16"/>
      <c r="G125" s="16"/>
      <c r="I125" s="82">
        <v>232008</v>
      </c>
      <c r="K125" s="82">
        <v>0</v>
      </c>
      <c r="L125" s="82">
        <v>12222.807610238</v>
      </c>
      <c r="N125" s="81">
        <v>3.4500000000000003E-2</v>
      </c>
      <c r="O125" s="81">
        <v>7.1000000000000004E-3</v>
      </c>
    </row>
    <row r="126" spans="2:15">
      <c r="B126" t="s">
        <v>1159</v>
      </c>
      <c r="C126" t="s">
        <v>1160</v>
      </c>
      <c r="D126" t="s">
        <v>1161</v>
      </c>
      <c r="E126" t="s">
        <v>820</v>
      </c>
      <c r="F126" t="s">
        <v>1162</v>
      </c>
      <c r="G126" t="s">
        <v>1163</v>
      </c>
      <c r="H126" t="s">
        <v>56</v>
      </c>
      <c r="I126" s="78">
        <v>43188</v>
      </c>
      <c r="J126" s="78">
        <v>60.79</v>
      </c>
      <c r="K126" s="78">
        <v>0</v>
      </c>
      <c r="L126" s="78">
        <v>93.595457237999995</v>
      </c>
      <c r="M126" s="79">
        <v>0</v>
      </c>
      <c r="N126" s="79">
        <v>2.9999999999999997E-4</v>
      </c>
      <c r="O126" s="79">
        <v>1E-4</v>
      </c>
    </row>
    <row r="127" spans="2:15">
      <c r="B127" t="s">
        <v>1164</v>
      </c>
      <c r="C127" t="s">
        <v>1165</v>
      </c>
      <c r="D127" t="s">
        <v>1161</v>
      </c>
      <c r="E127" t="s">
        <v>820</v>
      </c>
      <c r="F127" t="s">
        <v>1166</v>
      </c>
      <c r="G127" t="s">
        <v>1167</v>
      </c>
      <c r="H127" t="s">
        <v>56</v>
      </c>
      <c r="I127" s="78">
        <v>14449</v>
      </c>
      <c r="J127" s="78">
        <v>1576</v>
      </c>
      <c r="K127" s="78">
        <v>0</v>
      </c>
      <c r="L127" s="78">
        <v>811.80839560000004</v>
      </c>
      <c r="M127" s="79">
        <v>2.0000000000000001E-4</v>
      </c>
      <c r="N127" s="79">
        <v>2.3E-3</v>
      </c>
      <c r="O127" s="79">
        <v>5.0000000000000001E-4</v>
      </c>
    </row>
    <row r="128" spans="2:15">
      <c r="B128" t="s">
        <v>1168</v>
      </c>
      <c r="C128" t="s">
        <v>1169</v>
      </c>
      <c r="D128" t="s">
        <v>1161</v>
      </c>
      <c r="E128" t="s">
        <v>820</v>
      </c>
      <c r="F128" t="s">
        <v>1170</v>
      </c>
      <c r="G128" t="s">
        <v>1171</v>
      </c>
      <c r="H128" t="s">
        <v>56</v>
      </c>
      <c r="I128" s="78">
        <v>7267</v>
      </c>
      <c r="J128" s="78">
        <v>1784</v>
      </c>
      <c r="K128" s="78">
        <v>0</v>
      </c>
      <c r="L128" s="78">
        <v>462.17829319999998</v>
      </c>
      <c r="M128" s="79">
        <v>0</v>
      </c>
      <c r="N128" s="79">
        <v>1.2999999999999999E-3</v>
      </c>
      <c r="O128" s="79">
        <v>2.9999999999999997E-4</v>
      </c>
    </row>
    <row r="129" spans="2:15">
      <c r="B129" t="s">
        <v>1172</v>
      </c>
      <c r="C129" t="s">
        <v>1173</v>
      </c>
      <c r="D129" t="s">
        <v>1161</v>
      </c>
      <c r="E129" t="s">
        <v>820</v>
      </c>
      <c r="F129" t="s">
        <v>1174</v>
      </c>
      <c r="G129" t="s">
        <v>853</v>
      </c>
      <c r="H129" t="s">
        <v>57</v>
      </c>
      <c r="I129" s="78">
        <v>22945</v>
      </c>
      <c r="J129" s="78">
        <v>2060</v>
      </c>
      <c r="K129" s="78">
        <v>0</v>
      </c>
      <c r="L129" s="78">
        <v>1843.5431000999999</v>
      </c>
      <c r="M129" s="79">
        <v>5.9999999999999995E-4</v>
      </c>
      <c r="N129" s="79">
        <v>5.1999999999999998E-3</v>
      </c>
      <c r="O129" s="79">
        <v>1.1000000000000001E-3</v>
      </c>
    </row>
    <row r="130" spans="2:15">
      <c r="B130" t="s">
        <v>1175</v>
      </c>
      <c r="C130" t="s">
        <v>1176</v>
      </c>
      <c r="D130" t="s">
        <v>1177</v>
      </c>
      <c r="E130" t="s">
        <v>820</v>
      </c>
      <c r="F130" t="s">
        <v>1178</v>
      </c>
      <c r="G130" t="s">
        <v>1179</v>
      </c>
      <c r="H130" t="s">
        <v>56</v>
      </c>
      <c r="I130" s="78">
        <v>9837</v>
      </c>
      <c r="J130" s="78">
        <v>2517</v>
      </c>
      <c r="K130" s="78">
        <v>0</v>
      </c>
      <c r="L130" s="78">
        <v>882.68433885000002</v>
      </c>
      <c r="M130" s="79">
        <v>0</v>
      </c>
      <c r="N130" s="79">
        <v>2.5000000000000001E-3</v>
      </c>
      <c r="O130" s="79">
        <v>5.0000000000000001E-4</v>
      </c>
    </row>
    <row r="131" spans="2:15">
      <c r="B131" t="s">
        <v>1180</v>
      </c>
      <c r="C131" t="s">
        <v>1181</v>
      </c>
      <c r="D131" t="s">
        <v>1161</v>
      </c>
      <c r="E131" t="s">
        <v>820</v>
      </c>
      <c r="F131" t="s">
        <v>1182</v>
      </c>
      <c r="G131" t="s">
        <v>1183</v>
      </c>
      <c r="H131" t="s">
        <v>56</v>
      </c>
      <c r="I131" s="78">
        <v>7355</v>
      </c>
      <c r="J131" s="78">
        <v>12132</v>
      </c>
      <c r="K131" s="78">
        <v>0</v>
      </c>
      <c r="L131" s="78">
        <v>3181.0801590000001</v>
      </c>
      <c r="M131" s="79">
        <v>1E-4</v>
      </c>
      <c r="N131" s="79">
        <v>8.9999999999999993E-3</v>
      </c>
      <c r="O131" s="79">
        <v>1.9E-3</v>
      </c>
    </row>
    <row r="132" spans="2:15">
      <c r="B132" t="s">
        <v>1184</v>
      </c>
      <c r="C132" t="s">
        <v>1185</v>
      </c>
      <c r="D132" t="s">
        <v>1161</v>
      </c>
      <c r="E132" t="s">
        <v>820</v>
      </c>
      <c r="F132" t="s">
        <v>1186</v>
      </c>
      <c r="G132" t="s">
        <v>1183</v>
      </c>
      <c r="H132" t="s">
        <v>56</v>
      </c>
      <c r="I132" s="78">
        <v>20837</v>
      </c>
      <c r="J132" s="78">
        <v>3265</v>
      </c>
      <c r="K132" s="78">
        <v>0</v>
      </c>
      <c r="L132" s="78">
        <v>2425.3694982500001</v>
      </c>
      <c r="M132" s="79">
        <v>8.0000000000000004E-4</v>
      </c>
      <c r="N132" s="79">
        <v>6.7999999999999996E-3</v>
      </c>
      <c r="O132" s="79">
        <v>1.4E-3</v>
      </c>
    </row>
    <row r="133" spans="2:15">
      <c r="B133" t="s">
        <v>1187</v>
      </c>
      <c r="C133" t="s">
        <v>1188</v>
      </c>
      <c r="D133" t="s">
        <v>1161</v>
      </c>
      <c r="E133" t="s">
        <v>820</v>
      </c>
      <c r="F133" t="s">
        <v>1189</v>
      </c>
      <c r="G133" t="s">
        <v>1190</v>
      </c>
      <c r="H133" t="s">
        <v>56</v>
      </c>
      <c r="I133" s="78">
        <v>16831</v>
      </c>
      <c r="J133" s="78">
        <v>804</v>
      </c>
      <c r="K133" s="78">
        <v>0</v>
      </c>
      <c r="L133" s="78">
        <v>482.42022059999999</v>
      </c>
      <c r="M133" s="79">
        <v>4.0000000000000002E-4</v>
      </c>
      <c r="N133" s="79">
        <v>1.4E-3</v>
      </c>
      <c r="O133" s="79">
        <v>2.9999999999999997E-4</v>
      </c>
    </row>
    <row r="134" spans="2:15">
      <c r="B134" t="s">
        <v>1191</v>
      </c>
      <c r="C134" t="s">
        <v>1192</v>
      </c>
      <c r="D134" t="s">
        <v>1161</v>
      </c>
      <c r="E134" t="s">
        <v>820</v>
      </c>
      <c r="F134" t="s">
        <v>1193</v>
      </c>
      <c r="G134" t="s">
        <v>1190</v>
      </c>
      <c r="H134" t="s">
        <v>56</v>
      </c>
      <c r="I134" s="78">
        <v>13049</v>
      </c>
      <c r="J134" s="78">
        <v>2107</v>
      </c>
      <c r="K134" s="78">
        <v>0</v>
      </c>
      <c r="L134" s="78">
        <v>980.16976294999995</v>
      </c>
      <c r="M134" s="79">
        <v>2.9999999999999997E-4</v>
      </c>
      <c r="N134" s="79">
        <v>2.8E-3</v>
      </c>
      <c r="O134" s="79">
        <v>5.9999999999999995E-4</v>
      </c>
    </row>
    <row r="135" spans="2:15">
      <c r="B135" t="s">
        <v>1194</v>
      </c>
      <c r="C135" t="s">
        <v>1195</v>
      </c>
      <c r="D135" t="s">
        <v>1161</v>
      </c>
      <c r="E135" t="s">
        <v>820</v>
      </c>
      <c r="F135" t="s">
        <v>1196</v>
      </c>
      <c r="G135" t="s">
        <v>863</v>
      </c>
      <c r="H135" t="s">
        <v>56</v>
      </c>
      <c r="I135" s="78">
        <v>2843</v>
      </c>
      <c r="J135" s="78">
        <v>1421</v>
      </c>
      <c r="K135" s="78">
        <v>0</v>
      </c>
      <c r="L135" s="78">
        <v>144.02254195</v>
      </c>
      <c r="M135" s="79">
        <v>1E-4</v>
      </c>
      <c r="N135" s="79">
        <v>4.0000000000000002E-4</v>
      </c>
      <c r="O135" s="79">
        <v>1E-4</v>
      </c>
    </row>
    <row r="136" spans="2:15">
      <c r="B136" t="s">
        <v>1197</v>
      </c>
      <c r="C136" t="s">
        <v>1198</v>
      </c>
      <c r="D136" t="s">
        <v>1161</v>
      </c>
      <c r="E136" t="s">
        <v>820</v>
      </c>
      <c r="F136" t="s">
        <v>1199</v>
      </c>
      <c r="G136" t="s">
        <v>863</v>
      </c>
      <c r="H136" t="s">
        <v>56</v>
      </c>
      <c r="I136" s="78">
        <v>73407</v>
      </c>
      <c r="J136" s="78">
        <v>350</v>
      </c>
      <c r="K136" s="78">
        <v>0</v>
      </c>
      <c r="L136" s="78">
        <v>915.93584250000004</v>
      </c>
      <c r="M136" s="79">
        <v>8.2000000000000007E-3</v>
      </c>
      <c r="N136" s="79">
        <v>2.5999999999999999E-3</v>
      </c>
      <c r="O136" s="79">
        <v>5.0000000000000001E-4</v>
      </c>
    </row>
    <row r="137" spans="2:15">
      <c r="B137" s="80" t="s">
        <v>227</v>
      </c>
      <c r="E137" s="16"/>
      <c r="F137" s="16"/>
      <c r="G137" s="16"/>
      <c r="I137" s="82">
        <v>2253018</v>
      </c>
      <c r="K137" s="82">
        <v>49.76166035</v>
      </c>
      <c r="L137" s="82">
        <v>117373.22219059971</v>
      </c>
      <c r="N137" s="81">
        <v>0.33090000000000003</v>
      </c>
      <c r="O137" s="81">
        <v>6.83E-2</v>
      </c>
    </row>
    <row r="138" spans="2:15">
      <c r="B138" t="s">
        <v>1200</v>
      </c>
      <c r="C138" t="s">
        <v>1201</v>
      </c>
      <c r="D138" t="s">
        <v>1161</v>
      </c>
      <c r="E138" t="s">
        <v>820</v>
      </c>
      <c r="F138" t="s">
        <v>1202</v>
      </c>
      <c r="G138" t="s">
        <v>835</v>
      </c>
      <c r="H138" t="s">
        <v>56</v>
      </c>
      <c r="I138" s="78">
        <v>11997</v>
      </c>
      <c r="J138" s="78">
        <v>2123</v>
      </c>
      <c r="K138" s="78">
        <v>0</v>
      </c>
      <c r="L138" s="78">
        <v>907.99234515000001</v>
      </c>
      <c r="M138" s="79">
        <v>0</v>
      </c>
      <c r="N138" s="79">
        <v>2.5999999999999999E-3</v>
      </c>
      <c r="O138" s="79">
        <v>5.0000000000000001E-4</v>
      </c>
    </row>
    <row r="139" spans="2:15">
      <c r="B139" t="s">
        <v>1203</v>
      </c>
      <c r="C139" t="s">
        <v>1204</v>
      </c>
      <c r="D139" t="s">
        <v>1161</v>
      </c>
      <c r="E139" t="s">
        <v>820</v>
      </c>
      <c r="F139" t="s">
        <v>1205</v>
      </c>
      <c r="G139" t="s">
        <v>835</v>
      </c>
      <c r="H139" t="s">
        <v>56</v>
      </c>
      <c r="I139" s="78">
        <v>4581</v>
      </c>
      <c r="J139" s="78">
        <v>4212</v>
      </c>
      <c r="K139" s="78">
        <v>0</v>
      </c>
      <c r="L139" s="78">
        <v>687.87288179999996</v>
      </c>
      <c r="M139" s="79">
        <v>0</v>
      </c>
      <c r="N139" s="79">
        <v>1.9E-3</v>
      </c>
      <c r="O139" s="79">
        <v>4.0000000000000002E-4</v>
      </c>
    </row>
    <row r="140" spans="2:15">
      <c r="B140" t="s">
        <v>1206</v>
      </c>
      <c r="C140" t="s">
        <v>1207</v>
      </c>
      <c r="D140" t="s">
        <v>1177</v>
      </c>
      <c r="E140" t="s">
        <v>820</v>
      </c>
      <c r="F140" t="s">
        <v>1208</v>
      </c>
      <c r="G140" t="s">
        <v>835</v>
      </c>
      <c r="H140" t="s">
        <v>56</v>
      </c>
      <c r="I140" s="78">
        <v>1449</v>
      </c>
      <c r="J140" s="78">
        <v>15459</v>
      </c>
      <c r="K140" s="78">
        <v>0</v>
      </c>
      <c r="L140" s="78">
        <v>798.56324414999995</v>
      </c>
      <c r="M140" s="79">
        <v>0</v>
      </c>
      <c r="N140" s="79">
        <v>2.3E-3</v>
      </c>
      <c r="O140" s="79">
        <v>5.0000000000000001E-4</v>
      </c>
    </row>
    <row r="141" spans="2:15">
      <c r="B141" t="s">
        <v>1209</v>
      </c>
      <c r="C141" t="s">
        <v>1210</v>
      </c>
      <c r="D141" t="s">
        <v>1177</v>
      </c>
      <c r="E141" t="s">
        <v>820</v>
      </c>
      <c r="F141" t="s">
        <v>1211</v>
      </c>
      <c r="G141" t="s">
        <v>835</v>
      </c>
      <c r="H141" t="s">
        <v>56</v>
      </c>
      <c r="I141" s="78">
        <v>10303</v>
      </c>
      <c r="J141" s="78">
        <v>9003</v>
      </c>
      <c r="K141" s="78">
        <v>0</v>
      </c>
      <c r="L141" s="78">
        <v>3306.8194558499999</v>
      </c>
      <c r="M141" s="79">
        <v>0</v>
      </c>
      <c r="N141" s="79">
        <v>9.2999999999999992E-3</v>
      </c>
      <c r="O141" s="79">
        <v>1.9E-3</v>
      </c>
    </row>
    <row r="142" spans="2:15">
      <c r="B142" t="s">
        <v>1212</v>
      </c>
      <c r="C142" t="s">
        <v>1213</v>
      </c>
      <c r="D142" t="s">
        <v>1161</v>
      </c>
      <c r="E142" t="s">
        <v>820</v>
      </c>
      <c r="F142" t="s">
        <v>1214</v>
      </c>
      <c r="G142" t="s">
        <v>835</v>
      </c>
      <c r="H142" t="s">
        <v>59</v>
      </c>
      <c r="I142" s="78">
        <v>139608</v>
      </c>
      <c r="J142" s="78">
        <v>90.85</v>
      </c>
      <c r="K142" s="78">
        <v>0</v>
      </c>
      <c r="L142" s="78">
        <v>557.89145178479998</v>
      </c>
      <c r="M142" s="79">
        <v>0</v>
      </c>
      <c r="N142" s="79">
        <v>1.6000000000000001E-3</v>
      </c>
      <c r="O142" s="79">
        <v>2.9999999999999997E-4</v>
      </c>
    </row>
    <row r="143" spans="2:15">
      <c r="B143" t="s">
        <v>1215</v>
      </c>
      <c r="C143" t="s">
        <v>1216</v>
      </c>
      <c r="D143" t="s">
        <v>1177</v>
      </c>
      <c r="E143" t="s">
        <v>820</v>
      </c>
      <c r="F143" t="s">
        <v>1217</v>
      </c>
      <c r="G143" t="s">
        <v>1218</v>
      </c>
      <c r="H143" t="s">
        <v>56</v>
      </c>
      <c r="I143" s="78">
        <v>118154</v>
      </c>
      <c r="J143" s="78">
        <v>1012</v>
      </c>
      <c r="K143" s="78">
        <v>0</v>
      </c>
      <c r="L143" s="78">
        <v>4262.7363812000003</v>
      </c>
      <c r="M143" s="79">
        <v>0</v>
      </c>
      <c r="N143" s="79">
        <v>1.2E-2</v>
      </c>
      <c r="O143" s="79">
        <v>2.5000000000000001E-3</v>
      </c>
    </row>
    <row r="144" spans="2:15">
      <c r="B144" t="s">
        <v>1219</v>
      </c>
      <c r="C144" t="s">
        <v>1220</v>
      </c>
      <c r="D144" t="s">
        <v>1161</v>
      </c>
      <c r="E144" t="s">
        <v>820</v>
      </c>
      <c r="F144" t="s">
        <v>1221</v>
      </c>
      <c r="G144" t="s">
        <v>1218</v>
      </c>
      <c r="H144" t="s">
        <v>56</v>
      </c>
      <c r="I144" s="78">
        <v>3451</v>
      </c>
      <c r="J144" s="78">
        <v>13379</v>
      </c>
      <c r="K144" s="78">
        <v>0</v>
      </c>
      <c r="L144" s="78">
        <v>1645.9936188500001</v>
      </c>
      <c r="M144" s="79">
        <v>0</v>
      </c>
      <c r="N144" s="79">
        <v>4.5999999999999999E-3</v>
      </c>
      <c r="O144" s="79">
        <v>1E-3</v>
      </c>
    </row>
    <row r="145" spans="2:15">
      <c r="B145" t="s">
        <v>1222</v>
      </c>
      <c r="C145" t="s">
        <v>1223</v>
      </c>
      <c r="D145" t="s">
        <v>1161</v>
      </c>
      <c r="E145" t="s">
        <v>820</v>
      </c>
      <c r="F145" t="s">
        <v>1224</v>
      </c>
      <c r="G145" t="s">
        <v>1218</v>
      </c>
      <c r="H145" t="s">
        <v>56</v>
      </c>
      <c r="I145" s="78">
        <v>2191</v>
      </c>
      <c r="J145" s="78">
        <v>18221</v>
      </c>
      <c r="K145" s="78">
        <v>0</v>
      </c>
      <c r="L145" s="78">
        <v>1423.2268221500001</v>
      </c>
      <c r="M145" s="79">
        <v>1E-4</v>
      </c>
      <c r="N145" s="79">
        <v>4.0000000000000001E-3</v>
      </c>
      <c r="O145" s="79">
        <v>8.0000000000000004E-4</v>
      </c>
    </row>
    <row r="146" spans="2:15">
      <c r="B146" t="s">
        <v>1225</v>
      </c>
      <c r="C146" t="s">
        <v>1226</v>
      </c>
      <c r="D146" t="s">
        <v>1177</v>
      </c>
      <c r="E146" t="s">
        <v>820</v>
      </c>
      <c r="F146" t="s">
        <v>1227</v>
      </c>
      <c r="G146" t="s">
        <v>1218</v>
      </c>
      <c r="H146" t="s">
        <v>56</v>
      </c>
      <c r="I146" s="78">
        <v>461</v>
      </c>
      <c r="J146" s="78">
        <v>6433</v>
      </c>
      <c r="K146" s="78">
        <v>0</v>
      </c>
      <c r="L146" s="78">
        <v>105.72410345</v>
      </c>
      <c r="M146" s="79">
        <v>0</v>
      </c>
      <c r="N146" s="79">
        <v>2.9999999999999997E-4</v>
      </c>
      <c r="O146" s="79">
        <v>1E-4</v>
      </c>
    </row>
    <row r="147" spans="2:15">
      <c r="B147" t="s">
        <v>1228</v>
      </c>
      <c r="C147" t="s">
        <v>1229</v>
      </c>
      <c r="D147" t="s">
        <v>1161</v>
      </c>
      <c r="E147" t="s">
        <v>820</v>
      </c>
      <c r="F147" t="s">
        <v>1230</v>
      </c>
      <c r="G147" t="s">
        <v>1231</v>
      </c>
      <c r="H147" t="s">
        <v>56</v>
      </c>
      <c r="I147" s="78">
        <v>16574</v>
      </c>
      <c r="J147" s="78">
        <v>3820</v>
      </c>
      <c r="K147" s="78">
        <v>0</v>
      </c>
      <c r="L147" s="78">
        <v>2257.0970419999999</v>
      </c>
      <c r="M147" s="79">
        <v>1E-4</v>
      </c>
      <c r="N147" s="79">
        <v>6.4000000000000003E-3</v>
      </c>
      <c r="O147" s="79">
        <v>1.2999999999999999E-3</v>
      </c>
    </row>
    <row r="148" spans="2:15">
      <c r="B148" t="s">
        <v>1232</v>
      </c>
      <c r="C148" t="s">
        <v>1233</v>
      </c>
      <c r="D148" t="s">
        <v>1161</v>
      </c>
      <c r="E148" t="s">
        <v>820</v>
      </c>
      <c r="F148" t="s">
        <v>1234</v>
      </c>
      <c r="G148" t="s">
        <v>1231</v>
      </c>
      <c r="H148" t="s">
        <v>56</v>
      </c>
      <c r="I148" s="78">
        <v>4095</v>
      </c>
      <c r="J148" s="78">
        <v>7624</v>
      </c>
      <c r="K148" s="78">
        <v>0</v>
      </c>
      <c r="L148" s="78">
        <v>1113.002982</v>
      </c>
      <c r="M148" s="79">
        <v>0</v>
      </c>
      <c r="N148" s="79">
        <v>3.0999999999999999E-3</v>
      </c>
      <c r="O148" s="79">
        <v>5.9999999999999995E-4</v>
      </c>
    </row>
    <row r="149" spans="2:15">
      <c r="B149" t="s">
        <v>1235</v>
      </c>
      <c r="C149" t="s">
        <v>1236</v>
      </c>
      <c r="D149" t="s">
        <v>1161</v>
      </c>
      <c r="E149" t="s">
        <v>820</v>
      </c>
      <c r="F149" t="s">
        <v>1237</v>
      </c>
      <c r="G149" t="s">
        <v>829</v>
      </c>
      <c r="H149" t="s">
        <v>56</v>
      </c>
      <c r="I149" s="78">
        <v>151847</v>
      </c>
      <c r="J149" s="78">
        <v>180</v>
      </c>
      <c r="K149" s="78">
        <v>0</v>
      </c>
      <c r="L149" s="78">
        <v>974.402199</v>
      </c>
      <c r="M149" s="79">
        <v>0</v>
      </c>
      <c r="N149" s="79">
        <v>2.7000000000000001E-3</v>
      </c>
      <c r="O149" s="79">
        <v>5.9999999999999995E-4</v>
      </c>
    </row>
    <row r="150" spans="2:15">
      <c r="B150" t="s">
        <v>1238</v>
      </c>
      <c r="C150" t="s">
        <v>1239</v>
      </c>
      <c r="D150" t="s">
        <v>1161</v>
      </c>
      <c r="E150" t="s">
        <v>820</v>
      </c>
      <c r="F150" t="s">
        <v>1240</v>
      </c>
      <c r="G150" t="s">
        <v>829</v>
      </c>
      <c r="H150" t="s">
        <v>56</v>
      </c>
      <c r="I150" s="78">
        <v>18307</v>
      </c>
      <c r="J150" s="78">
        <v>1609</v>
      </c>
      <c r="K150" s="78">
        <v>0</v>
      </c>
      <c r="L150" s="78">
        <v>1050.10508095</v>
      </c>
      <c r="M150" s="79">
        <v>0</v>
      </c>
      <c r="N150" s="79">
        <v>3.0000000000000001E-3</v>
      </c>
      <c r="O150" s="79">
        <v>5.9999999999999995E-4</v>
      </c>
    </row>
    <row r="151" spans="2:15">
      <c r="B151" t="s">
        <v>1241</v>
      </c>
      <c r="C151" t="s">
        <v>1242</v>
      </c>
      <c r="D151" t="s">
        <v>1161</v>
      </c>
      <c r="E151" t="s">
        <v>820</v>
      </c>
      <c r="F151" t="s">
        <v>1243</v>
      </c>
      <c r="G151" t="s">
        <v>1167</v>
      </c>
      <c r="H151" t="s">
        <v>56</v>
      </c>
      <c r="I151" s="78">
        <v>55835</v>
      </c>
      <c r="J151" s="78">
        <v>764</v>
      </c>
      <c r="K151" s="78">
        <v>0</v>
      </c>
      <c r="L151" s="78">
        <v>1520.7555609999999</v>
      </c>
      <c r="M151" s="79">
        <v>0</v>
      </c>
      <c r="N151" s="79">
        <v>4.3E-3</v>
      </c>
      <c r="O151" s="79">
        <v>8.9999999999999998E-4</v>
      </c>
    </row>
    <row r="152" spans="2:15">
      <c r="B152" t="s">
        <v>1244</v>
      </c>
      <c r="C152" t="s">
        <v>1245</v>
      </c>
      <c r="D152" t="s">
        <v>1161</v>
      </c>
      <c r="E152" t="s">
        <v>820</v>
      </c>
      <c r="F152" t="s">
        <v>1246</v>
      </c>
      <c r="G152" t="s">
        <v>1167</v>
      </c>
      <c r="H152" t="s">
        <v>59</v>
      </c>
      <c r="I152" s="78">
        <v>33908</v>
      </c>
      <c r="J152" s="78">
        <v>577</v>
      </c>
      <c r="K152" s="78">
        <v>0</v>
      </c>
      <c r="L152" s="78">
        <v>860.58239517599998</v>
      </c>
      <c r="M152" s="79">
        <v>2.0000000000000001E-4</v>
      </c>
      <c r="N152" s="79">
        <v>2.3999999999999998E-3</v>
      </c>
      <c r="O152" s="79">
        <v>5.0000000000000001E-4</v>
      </c>
    </row>
    <row r="153" spans="2:15">
      <c r="B153" t="s">
        <v>1247</v>
      </c>
      <c r="C153" t="s">
        <v>1248</v>
      </c>
      <c r="D153" t="s">
        <v>1161</v>
      </c>
      <c r="E153" t="s">
        <v>820</v>
      </c>
      <c r="F153" t="s">
        <v>1249</v>
      </c>
      <c r="G153" t="s">
        <v>1167</v>
      </c>
      <c r="H153" t="s">
        <v>56</v>
      </c>
      <c r="I153" s="78">
        <v>2179</v>
      </c>
      <c r="J153" s="78">
        <v>2620</v>
      </c>
      <c r="K153" s="78">
        <v>0</v>
      </c>
      <c r="L153" s="78">
        <v>203.525137</v>
      </c>
      <c r="M153" s="79">
        <v>0</v>
      </c>
      <c r="N153" s="79">
        <v>5.9999999999999995E-4</v>
      </c>
      <c r="O153" s="79">
        <v>1E-4</v>
      </c>
    </row>
    <row r="154" spans="2:15">
      <c r="B154" t="s">
        <v>1250</v>
      </c>
      <c r="C154" t="s">
        <v>1251</v>
      </c>
      <c r="D154" t="s">
        <v>1177</v>
      </c>
      <c r="E154" t="s">
        <v>820</v>
      </c>
      <c r="F154" t="s">
        <v>1252</v>
      </c>
      <c r="G154" t="s">
        <v>1167</v>
      </c>
      <c r="H154" t="s">
        <v>56</v>
      </c>
      <c r="I154" s="78">
        <v>68484</v>
      </c>
      <c r="J154" s="78">
        <v>228</v>
      </c>
      <c r="K154" s="78">
        <v>0</v>
      </c>
      <c r="L154" s="78">
        <v>556.65164879999998</v>
      </c>
      <c r="M154" s="79">
        <v>2.9999999999999997E-4</v>
      </c>
      <c r="N154" s="79">
        <v>1.6000000000000001E-3</v>
      </c>
      <c r="O154" s="79">
        <v>2.9999999999999997E-4</v>
      </c>
    </row>
    <row r="155" spans="2:15">
      <c r="B155" t="s">
        <v>1253</v>
      </c>
      <c r="C155" t="s">
        <v>1254</v>
      </c>
      <c r="D155" t="s">
        <v>1161</v>
      </c>
      <c r="E155" t="s">
        <v>820</v>
      </c>
      <c r="F155" t="s">
        <v>1255</v>
      </c>
      <c r="G155" t="s">
        <v>1167</v>
      </c>
      <c r="H155" t="s">
        <v>56</v>
      </c>
      <c r="I155" s="78">
        <v>4513</v>
      </c>
      <c r="J155" s="78">
        <v>1349</v>
      </c>
      <c r="K155" s="78">
        <v>0</v>
      </c>
      <c r="L155" s="78">
        <v>217.03851904999999</v>
      </c>
      <c r="M155" s="79">
        <v>0</v>
      </c>
      <c r="N155" s="79">
        <v>5.9999999999999995E-4</v>
      </c>
      <c r="O155" s="79">
        <v>1E-4</v>
      </c>
    </row>
    <row r="156" spans="2:15">
      <c r="B156" t="s">
        <v>1256</v>
      </c>
      <c r="C156" t="s">
        <v>1257</v>
      </c>
      <c r="D156" t="s">
        <v>1258</v>
      </c>
      <c r="E156" t="s">
        <v>820</v>
      </c>
      <c r="F156" t="s">
        <v>1259</v>
      </c>
      <c r="G156" t="s">
        <v>1167</v>
      </c>
      <c r="H156" t="s">
        <v>56</v>
      </c>
      <c r="I156" s="78">
        <v>48928</v>
      </c>
      <c r="J156" s="78">
        <v>116</v>
      </c>
      <c r="K156" s="78">
        <v>0</v>
      </c>
      <c r="L156" s="78">
        <v>202.33685120000001</v>
      </c>
      <c r="M156" s="79">
        <v>1E-4</v>
      </c>
      <c r="N156" s="79">
        <v>5.9999999999999995E-4</v>
      </c>
      <c r="O156" s="79">
        <v>1E-4</v>
      </c>
    </row>
    <row r="157" spans="2:15">
      <c r="B157" t="s">
        <v>1260</v>
      </c>
      <c r="C157" t="s">
        <v>1261</v>
      </c>
      <c r="D157" t="s">
        <v>1161</v>
      </c>
      <c r="E157" t="s">
        <v>820</v>
      </c>
      <c r="F157" t="s">
        <v>1262</v>
      </c>
      <c r="G157" t="s">
        <v>1263</v>
      </c>
      <c r="H157" t="s">
        <v>56</v>
      </c>
      <c r="I157" s="78">
        <v>5285</v>
      </c>
      <c r="J157" s="78">
        <v>4412</v>
      </c>
      <c r="K157" s="78">
        <v>0</v>
      </c>
      <c r="L157" s="78">
        <v>831.26602300000002</v>
      </c>
      <c r="M157" s="79">
        <v>0</v>
      </c>
      <c r="N157" s="79">
        <v>2.3E-3</v>
      </c>
      <c r="O157" s="79">
        <v>5.0000000000000001E-4</v>
      </c>
    </row>
    <row r="158" spans="2:15">
      <c r="B158" t="s">
        <v>1264</v>
      </c>
      <c r="C158" t="s">
        <v>1265</v>
      </c>
      <c r="D158" t="s">
        <v>1161</v>
      </c>
      <c r="E158" t="s">
        <v>820</v>
      </c>
      <c r="F158" t="s">
        <v>1266</v>
      </c>
      <c r="G158" t="s">
        <v>1263</v>
      </c>
      <c r="H158" t="s">
        <v>56</v>
      </c>
      <c r="I158" s="78">
        <v>14012</v>
      </c>
      <c r="J158" s="78">
        <v>2474</v>
      </c>
      <c r="K158" s="78">
        <v>0</v>
      </c>
      <c r="L158" s="78">
        <v>1235.8317772</v>
      </c>
      <c r="M158" s="79">
        <v>0</v>
      </c>
      <c r="N158" s="79">
        <v>3.5000000000000001E-3</v>
      </c>
      <c r="O158" s="79">
        <v>6.9999999999999999E-4</v>
      </c>
    </row>
    <row r="159" spans="2:15">
      <c r="B159" t="s">
        <v>1267</v>
      </c>
      <c r="C159" t="s">
        <v>1268</v>
      </c>
      <c r="D159" t="s">
        <v>1161</v>
      </c>
      <c r="E159" t="s">
        <v>820</v>
      </c>
      <c r="F159" t="s">
        <v>1269</v>
      </c>
      <c r="G159" t="s">
        <v>1263</v>
      </c>
      <c r="H159" t="s">
        <v>56</v>
      </c>
      <c r="I159" s="78">
        <v>4961</v>
      </c>
      <c r="J159" s="78">
        <v>12010</v>
      </c>
      <c r="K159" s="78">
        <v>12.667585799999999</v>
      </c>
      <c r="L159" s="78">
        <v>2136.7519822999998</v>
      </c>
      <c r="M159" s="79">
        <v>0</v>
      </c>
      <c r="N159" s="79">
        <v>6.0000000000000001E-3</v>
      </c>
      <c r="O159" s="79">
        <v>1.1999999999999999E-3</v>
      </c>
    </row>
    <row r="160" spans="2:15">
      <c r="B160" t="s">
        <v>1270</v>
      </c>
      <c r="C160" t="s">
        <v>1271</v>
      </c>
      <c r="D160" t="s">
        <v>1161</v>
      </c>
      <c r="E160" t="s">
        <v>820</v>
      </c>
      <c r="F160" t="s">
        <v>1272</v>
      </c>
      <c r="G160" t="s">
        <v>1273</v>
      </c>
      <c r="H160" t="s">
        <v>56</v>
      </c>
      <c r="I160" s="78">
        <v>1182</v>
      </c>
      <c r="J160" s="78">
        <v>22977</v>
      </c>
      <c r="K160" s="78">
        <v>2.4966764499999998</v>
      </c>
      <c r="L160" s="78">
        <v>970.70839554999998</v>
      </c>
      <c r="M160" s="79">
        <v>0</v>
      </c>
      <c r="N160" s="79">
        <v>2.7000000000000001E-3</v>
      </c>
      <c r="O160" s="79">
        <v>5.9999999999999995E-4</v>
      </c>
    </row>
    <row r="161" spans="2:15">
      <c r="B161" t="s">
        <v>1274</v>
      </c>
      <c r="C161" t="s">
        <v>1275</v>
      </c>
      <c r="D161" t="s">
        <v>1177</v>
      </c>
      <c r="E161" t="s">
        <v>820</v>
      </c>
      <c r="F161" t="s">
        <v>1276</v>
      </c>
      <c r="G161" t="s">
        <v>1273</v>
      </c>
      <c r="H161" t="s">
        <v>56</v>
      </c>
      <c r="I161" s="78">
        <v>15428</v>
      </c>
      <c r="J161" s="78">
        <v>5941</v>
      </c>
      <c r="K161" s="78">
        <v>0</v>
      </c>
      <c r="L161" s="78">
        <v>3267.5987162000001</v>
      </c>
      <c r="M161" s="79">
        <v>1E-4</v>
      </c>
      <c r="N161" s="79">
        <v>9.1999999999999998E-3</v>
      </c>
      <c r="O161" s="79">
        <v>1.9E-3</v>
      </c>
    </row>
    <row r="162" spans="2:15">
      <c r="B162" t="s">
        <v>1277</v>
      </c>
      <c r="C162" t="s">
        <v>1278</v>
      </c>
      <c r="D162" t="s">
        <v>1161</v>
      </c>
      <c r="E162" t="s">
        <v>820</v>
      </c>
      <c r="F162" t="s">
        <v>1279</v>
      </c>
      <c r="G162" t="s">
        <v>1273</v>
      </c>
      <c r="H162" t="s">
        <v>56</v>
      </c>
      <c r="I162" s="78">
        <v>3071</v>
      </c>
      <c r="J162" s="78">
        <v>17718</v>
      </c>
      <c r="K162" s="78">
        <v>0.32844345000000003</v>
      </c>
      <c r="L162" s="78">
        <v>1940.1154591500001</v>
      </c>
      <c r="M162" s="79">
        <v>0</v>
      </c>
      <c r="N162" s="79">
        <v>5.4999999999999997E-3</v>
      </c>
      <c r="O162" s="79">
        <v>1.1000000000000001E-3</v>
      </c>
    </row>
    <row r="163" spans="2:15">
      <c r="B163" t="s">
        <v>1280</v>
      </c>
      <c r="C163" t="s">
        <v>1281</v>
      </c>
      <c r="D163" t="s">
        <v>1282</v>
      </c>
      <c r="E163" t="s">
        <v>820</v>
      </c>
      <c r="F163" t="s">
        <v>1283</v>
      </c>
      <c r="G163" t="s">
        <v>1284</v>
      </c>
      <c r="H163" t="s">
        <v>59</v>
      </c>
      <c r="I163" s="78">
        <v>18619</v>
      </c>
      <c r="J163" s="78">
        <v>124.4</v>
      </c>
      <c r="K163" s="78">
        <v>0</v>
      </c>
      <c r="L163" s="78">
        <v>101.88053154959999</v>
      </c>
      <c r="M163" s="79">
        <v>1E-4</v>
      </c>
      <c r="N163" s="79">
        <v>2.9999999999999997E-4</v>
      </c>
      <c r="O163" s="79">
        <v>1E-4</v>
      </c>
    </row>
    <row r="164" spans="2:15">
      <c r="B164" t="s">
        <v>1285</v>
      </c>
      <c r="C164" t="s">
        <v>1286</v>
      </c>
      <c r="D164" t="s">
        <v>1161</v>
      </c>
      <c r="E164" t="s">
        <v>820</v>
      </c>
      <c r="F164" t="s">
        <v>1287</v>
      </c>
      <c r="G164" t="s">
        <v>1284</v>
      </c>
      <c r="H164" t="s">
        <v>56</v>
      </c>
      <c r="I164" s="78">
        <v>17417</v>
      </c>
      <c r="J164" s="78">
        <v>1240</v>
      </c>
      <c r="K164" s="78">
        <v>0</v>
      </c>
      <c r="L164" s="78">
        <v>769.93590200000006</v>
      </c>
      <c r="M164" s="79">
        <v>0</v>
      </c>
      <c r="N164" s="79">
        <v>2.2000000000000001E-3</v>
      </c>
      <c r="O164" s="79">
        <v>4.0000000000000002E-4</v>
      </c>
    </row>
    <row r="165" spans="2:15">
      <c r="B165" t="s">
        <v>1288</v>
      </c>
      <c r="C165" t="s">
        <v>1289</v>
      </c>
      <c r="D165" t="s">
        <v>1282</v>
      </c>
      <c r="E165" t="s">
        <v>820</v>
      </c>
      <c r="F165" t="s">
        <v>1290</v>
      </c>
      <c r="G165" t="s">
        <v>1284</v>
      </c>
      <c r="H165" t="s">
        <v>59</v>
      </c>
      <c r="I165" s="78">
        <v>38113</v>
      </c>
      <c r="J165" s="78">
        <v>975</v>
      </c>
      <c r="K165" s="78">
        <v>0</v>
      </c>
      <c r="L165" s="78">
        <v>1634.52745755</v>
      </c>
      <c r="M165" s="79">
        <v>8.9999999999999998E-4</v>
      </c>
      <c r="N165" s="79">
        <v>4.5999999999999999E-3</v>
      </c>
      <c r="O165" s="79">
        <v>1E-3</v>
      </c>
    </row>
    <row r="166" spans="2:15">
      <c r="B166" t="s">
        <v>1291</v>
      </c>
      <c r="C166" t="s">
        <v>1292</v>
      </c>
      <c r="D166" t="s">
        <v>1161</v>
      </c>
      <c r="E166" t="s">
        <v>820</v>
      </c>
      <c r="F166" t="s">
        <v>1293</v>
      </c>
      <c r="G166" t="s">
        <v>1284</v>
      </c>
      <c r="H166" t="s">
        <v>56</v>
      </c>
      <c r="I166" s="78">
        <v>3686</v>
      </c>
      <c r="J166" s="78">
        <v>6019</v>
      </c>
      <c r="K166" s="78">
        <v>0</v>
      </c>
      <c r="L166" s="78">
        <v>790.93211210000004</v>
      </c>
      <c r="M166" s="79">
        <v>0</v>
      </c>
      <c r="N166" s="79">
        <v>2.2000000000000001E-3</v>
      </c>
      <c r="O166" s="79">
        <v>5.0000000000000001E-4</v>
      </c>
    </row>
    <row r="167" spans="2:15">
      <c r="B167" t="s">
        <v>1294</v>
      </c>
      <c r="C167" t="s">
        <v>1295</v>
      </c>
      <c r="D167" t="s">
        <v>1161</v>
      </c>
      <c r="E167" t="s">
        <v>820</v>
      </c>
      <c r="F167" t="s">
        <v>1296</v>
      </c>
      <c r="G167" t="s">
        <v>1297</v>
      </c>
      <c r="H167" t="s">
        <v>56</v>
      </c>
      <c r="I167" s="78">
        <v>4512</v>
      </c>
      <c r="J167" s="78">
        <v>11000</v>
      </c>
      <c r="K167" s="78">
        <v>0</v>
      </c>
      <c r="L167" s="78">
        <v>1769.3807999999999</v>
      </c>
      <c r="M167" s="79">
        <v>0</v>
      </c>
      <c r="N167" s="79">
        <v>5.0000000000000001E-3</v>
      </c>
      <c r="O167" s="79">
        <v>1E-3</v>
      </c>
    </row>
    <row r="168" spans="2:15">
      <c r="B168" t="s">
        <v>1298</v>
      </c>
      <c r="C168" t="s">
        <v>1299</v>
      </c>
      <c r="D168" t="s">
        <v>1161</v>
      </c>
      <c r="E168" t="s">
        <v>820</v>
      </c>
      <c r="F168" t="s">
        <v>1300</v>
      </c>
      <c r="G168" t="s">
        <v>1301</v>
      </c>
      <c r="H168" t="s">
        <v>56</v>
      </c>
      <c r="I168" s="78">
        <v>28529</v>
      </c>
      <c r="J168" s="78">
        <v>2417</v>
      </c>
      <c r="K168" s="78">
        <v>0</v>
      </c>
      <c r="L168" s="78">
        <v>2458.2312404499999</v>
      </c>
      <c r="M168" s="79">
        <v>0</v>
      </c>
      <c r="N168" s="79">
        <v>6.8999999999999999E-3</v>
      </c>
      <c r="O168" s="79">
        <v>1.4E-3</v>
      </c>
    </row>
    <row r="169" spans="2:15">
      <c r="B169" t="s">
        <v>1302</v>
      </c>
      <c r="C169" t="s">
        <v>1303</v>
      </c>
      <c r="D169" t="s">
        <v>1161</v>
      </c>
      <c r="E169" t="s">
        <v>820</v>
      </c>
      <c r="F169" t="s">
        <v>1304</v>
      </c>
      <c r="G169" t="s">
        <v>1305</v>
      </c>
      <c r="H169" t="s">
        <v>56</v>
      </c>
      <c r="I169" s="78">
        <v>8905</v>
      </c>
      <c r="J169" s="78">
        <v>1082</v>
      </c>
      <c r="K169" s="78">
        <v>0</v>
      </c>
      <c r="L169" s="78">
        <v>343.49523649999998</v>
      </c>
      <c r="M169" s="79">
        <v>0</v>
      </c>
      <c r="N169" s="79">
        <v>1E-3</v>
      </c>
      <c r="O169" s="79">
        <v>2.0000000000000001E-4</v>
      </c>
    </row>
    <row r="170" spans="2:15">
      <c r="B170" t="s">
        <v>1306</v>
      </c>
      <c r="C170" t="s">
        <v>1307</v>
      </c>
      <c r="D170" t="s">
        <v>1161</v>
      </c>
      <c r="E170" t="s">
        <v>820</v>
      </c>
      <c r="F170" t="s">
        <v>1308</v>
      </c>
      <c r="G170" t="s">
        <v>1309</v>
      </c>
      <c r="H170" t="s">
        <v>56</v>
      </c>
      <c r="I170" s="78">
        <v>5148</v>
      </c>
      <c r="J170" s="78">
        <v>10079</v>
      </c>
      <c r="K170" s="78">
        <v>0</v>
      </c>
      <c r="L170" s="78">
        <v>1849.7605698</v>
      </c>
      <c r="M170" s="79">
        <v>2.0000000000000001E-4</v>
      </c>
      <c r="N170" s="79">
        <v>5.1999999999999998E-3</v>
      </c>
      <c r="O170" s="79">
        <v>1.1000000000000001E-3</v>
      </c>
    </row>
    <row r="171" spans="2:15">
      <c r="B171" t="s">
        <v>1310</v>
      </c>
      <c r="C171" t="s">
        <v>1311</v>
      </c>
      <c r="D171" t="s">
        <v>1161</v>
      </c>
      <c r="E171" t="s">
        <v>820</v>
      </c>
      <c r="F171" t="s">
        <v>1312</v>
      </c>
      <c r="G171" t="s">
        <v>1309</v>
      </c>
      <c r="H171" t="s">
        <v>59</v>
      </c>
      <c r="I171" s="78">
        <v>172754</v>
      </c>
      <c r="J171" s="78">
        <v>49.63</v>
      </c>
      <c r="K171" s="78">
        <v>0</v>
      </c>
      <c r="L171" s="78">
        <v>377.12633194571998</v>
      </c>
      <c r="M171" s="79">
        <v>1E-4</v>
      </c>
      <c r="N171" s="79">
        <v>1.1000000000000001E-3</v>
      </c>
      <c r="O171" s="79">
        <v>2.0000000000000001E-4</v>
      </c>
    </row>
    <row r="172" spans="2:15">
      <c r="B172" t="s">
        <v>1313</v>
      </c>
      <c r="C172" t="s">
        <v>1314</v>
      </c>
      <c r="D172" t="s">
        <v>1161</v>
      </c>
      <c r="E172" t="s">
        <v>820</v>
      </c>
      <c r="F172" t="s">
        <v>1315</v>
      </c>
      <c r="G172" t="s">
        <v>1309</v>
      </c>
      <c r="H172" t="s">
        <v>56</v>
      </c>
      <c r="I172" s="78">
        <v>15084</v>
      </c>
      <c r="J172" s="78">
        <v>3438</v>
      </c>
      <c r="K172" s="78">
        <v>0</v>
      </c>
      <c r="L172" s="78">
        <v>1848.7659348</v>
      </c>
      <c r="M172" s="79">
        <v>0</v>
      </c>
      <c r="N172" s="79">
        <v>5.1999999999999998E-3</v>
      </c>
      <c r="O172" s="79">
        <v>1.1000000000000001E-3</v>
      </c>
    </row>
    <row r="173" spans="2:15">
      <c r="B173" t="s">
        <v>1316</v>
      </c>
      <c r="C173" t="s">
        <v>1317</v>
      </c>
      <c r="D173" t="s">
        <v>1161</v>
      </c>
      <c r="E173" t="s">
        <v>820</v>
      </c>
      <c r="F173" t="s">
        <v>1318</v>
      </c>
      <c r="G173" t="s">
        <v>1319</v>
      </c>
      <c r="H173" t="s">
        <v>59</v>
      </c>
      <c r="I173" s="78">
        <v>292089</v>
      </c>
      <c r="J173" s="78">
        <v>45</v>
      </c>
      <c r="K173" s="78">
        <v>0</v>
      </c>
      <c r="L173" s="78">
        <v>578.15220393000004</v>
      </c>
      <c r="M173" s="79">
        <v>0</v>
      </c>
      <c r="N173" s="79">
        <v>1.6000000000000001E-3</v>
      </c>
      <c r="O173" s="79">
        <v>2.9999999999999997E-4</v>
      </c>
    </row>
    <row r="174" spans="2:15">
      <c r="B174" t="s">
        <v>1320</v>
      </c>
      <c r="C174" t="s">
        <v>1321</v>
      </c>
      <c r="D174" t="s">
        <v>1161</v>
      </c>
      <c r="E174" t="s">
        <v>820</v>
      </c>
      <c r="F174" t="s">
        <v>1322</v>
      </c>
      <c r="G174" t="s">
        <v>1171</v>
      </c>
      <c r="H174" t="s">
        <v>56</v>
      </c>
      <c r="I174" s="78">
        <v>4099</v>
      </c>
      <c r="J174" s="78">
        <v>7476</v>
      </c>
      <c r="K174" s="78">
        <v>7.4525968499999999</v>
      </c>
      <c r="L174" s="78">
        <v>1099.9156174499999</v>
      </c>
      <c r="M174" s="79">
        <v>0</v>
      </c>
      <c r="N174" s="79">
        <v>3.0999999999999999E-3</v>
      </c>
      <c r="O174" s="79">
        <v>5.9999999999999995E-4</v>
      </c>
    </row>
    <row r="175" spans="2:15">
      <c r="B175" t="s">
        <v>1323</v>
      </c>
      <c r="C175" t="s">
        <v>1324</v>
      </c>
      <c r="D175" t="s">
        <v>1161</v>
      </c>
      <c r="E175" t="s">
        <v>820</v>
      </c>
      <c r="F175" t="s">
        <v>1325</v>
      </c>
      <c r="G175" t="s">
        <v>1171</v>
      </c>
      <c r="H175" t="s">
        <v>56</v>
      </c>
      <c r="I175" s="78">
        <v>10922</v>
      </c>
      <c r="J175" s="78">
        <v>1491</v>
      </c>
      <c r="K175" s="78">
        <v>0</v>
      </c>
      <c r="L175" s="78">
        <v>580.5496263</v>
      </c>
      <c r="M175" s="79">
        <v>0</v>
      </c>
      <c r="N175" s="79">
        <v>1.6000000000000001E-3</v>
      </c>
      <c r="O175" s="79">
        <v>2.9999999999999997E-4</v>
      </c>
    </row>
    <row r="176" spans="2:15">
      <c r="B176" t="s">
        <v>1326</v>
      </c>
      <c r="C176" t="s">
        <v>1327</v>
      </c>
      <c r="D176" t="s">
        <v>62</v>
      </c>
      <c r="E176" t="s">
        <v>820</v>
      </c>
      <c r="F176" t="s">
        <v>1328</v>
      </c>
      <c r="G176" t="s">
        <v>853</v>
      </c>
      <c r="H176" t="s">
        <v>57</v>
      </c>
      <c r="I176" s="78">
        <v>56816</v>
      </c>
      <c r="J176" s="78">
        <v>450.1</v>
      </c>
      <c r="K176" s="78">
        <v>0</v>
      </c>
      <c r="L176" s="78">
        <v>997.41910104479996</v>
      </c>
      <c r="M176" s="79">
        <v>1E-4</v>
      </c>
      <c r="N176" s="79">
        <v>2.8E-3</v>
      </c>
      <c r="O176" s="79">
        <v>5.9999999999999995E-4</v>
      </c>
    </row>
    <row r="177" spans="2:15">
      <c r="B177" t="s">
        <v>1329</v>
      </c>
      <c r="C177" t="s">
        <v>1330</v>
      </c>
      <c r="D177" t="s">
        <v>1282</v>
      </c>
      <c r="E177" t="s">
        <v>820</v>
      </c>
      <c r="F177" t="s">
        <v>1331</v>
      </c>
      <c r="G177" t="s">
        <v>853</v>
      </c>
      <c r="H177" t="s">
        <v>57</v>
      </c>
      <c r="I177" s="78">
        <v>67425</v>
      </c>
      <c r="J177" s="78">
        <v>735</v>
      </c>
      <c r="K177" s="78">
        <v>0</v>
      </c>
      <c r="L177" s="78">
        <v>1932.8862971250001</v>
      </c>
      <c r="M177" s="79">
        <v>5.0000000000000001E-4</v>
      </c>
      <c r="N177" s="79">
        <v>5.4000000000000003E-3</v>
      </c>
      <c r="O177" s="79">
        <v>1.1000000000000001E-3</v>
      </c>
    </row>
    <row r="178" spans="2:15">
      <c r="B178" t="s">
        <v>1332</v>
      </c>
      <c r="C178" t="s">
        <v>1333</v>
      </c>
      <c r="D178" t="s">
        <v>1334</v>
      </c>
      <c r="E178" t="s">
        <v>820</v>
      </c>
      <c r="F178" t="s">
        <v>1335</v>
      </c>
      <c r="G178" t="s">
        <v>853</v>
      </c>
      <c r="H178" t="s">
        <v>56</v>
      </c>
      <c r="I178" s="78">
        <v>259039</v>
      </c>
      <c r="J178" s="78">
        <v>62.5</v>
      </c>
      <c r="K178" s="78">
        <v>22.801739999999999</v>
      </c>
      <c r="L178" s="78">
        <v>599.973011875</v>
      </c>
      <c r="M178" s="79">
        <v>2.9999999999999997E-4</v>
      </c>
      <c r="N178" s="79">
        <v>1.6999999999999999E-3</v>
      </c>
      <c r="O178" s="79">
        <v>2.9999999999999997E-4</v>
      </c>
    </row>
    <row r="179" spans="2:15">
      <c r="B179" t="s">
        <v>1336</v>
      </c>
      <c r="C179" t="s">
        <v>1337</v>
      </c>
      <c r="D179" t="s">
        <v>1177</v>
      </c>
      <c r="E179" t="s">
        <v>820</v>
      </c>
      <c r="F179" t="s">
        <v>1338</v>
      </c>
      <c r="G179" t="s">
        <v>853</v>
      </c>
      <c r="H179" t="s">
        <v>56</v>
      </c>
      <c r="I179" s="78">
        <v>84934</v>
      </c>
      <c r="J179" s="78">
        <v>91.16</v>
      </c>
      <c r="K179" s="78">
        <v>0</v>
      </c>
      <c r="L179" s="78">
        <v>276.02309963599998</v>
      </c>
      <c r="M179" s="79">
        <v>1.1000000000000001E-3</v>
      </c>
      <c r="N179" s="79">
        <v>8.0000000000000004E-4</v>
      </c>
      <c r="O179" s="79">
        <v>2.0000000000000001E-4</v>
      </c>
    </row>
    <row r="180" spans="2:15">
      <c r="B180" t="s">
        <v>1339</v>
      </c>
      <c r="C180" t="s">
        <v>1340</v>
      </c>
      <c r="D180" t="s">
        <v>62</v>
      </c>
      <c r="E180" t="s">
        <v>820</v>
      </c>
      <c r="F180" t="s">
        <v>1341</v>
      </c>
      <c r="G180" t="s">
        <v>853</v>
      </c>
      <c r="H180" t="s">
        <v>57</v>
      </c>
      <c r="I180" s="78">
        <v>26916</v>
      </c>
      <c r="J180" s="78">
        <v>1400</v>
      </c>
      <c r="K180" s="78">
        <v>0</v>
      </c>
      <c r="L180" s="78">
        <v>1469.7266471999999</v>
      </c>
      <c r="M180" s="79">
        <v>1.1299999999999999E-2</v>
      </c>
      <c r="N180" s="79">
        <v>4.1000000000000003E-3</v>
      </c>
      <c r="O180" s="79">
        <v>8.9999999999999998E-4</v>
      </c>
    </row>
    <row r="181" spans="2:15">
      <c r="B181" t="s">
        <v>1342</v>
      </c>
      <c r="C181" t="s">
        <v>1343</v>
      </c>
      <c r="D181" t="s">
        <v>1161</v>
      </c>
      <c r="E181" t="s">
        <v>820</v>
      </c>
      <c r="F181" t="s">
        <v>1344</v>
      </c>
      <c r="G181" t="s">
        <v>1179</v>
      </c>
      <c r="H181" t="s">
        <v>56</v>
      </c>
      <c r="I181" s="78">
        <v>236</v>
      </c>
      <c r="J181" s="78">
        <v>194972</v>
      </c>
      <c r="K181" s="78">
        <v>0</v>
      </c>
      <c r="L181" s="78">
        <v>1640.3774248</v>
      </c>
      <c r="M181" s="79">
        <v>0</v>
      </c>
      <c r="N181" s="79">
        <v>4.5999999999999999E-3</v>
      </c>
      <c r="O181" s="79">
        <v>1E-3</v>
      </c>
    </row>
    <row r="182" spans="2:15">
      <c r="B182" t="s">
        <v>1345</v>
      </c>
      <c r="C182" t="s">
        <v>1346</v>
      </c>
      <c r="D182" t="s">
        <v>1177</v>
      </c>
      <c r="E182" t="s">
        <v>820</v>
      </c>
      <c r="F182" t="s">
        <v>1347</v>
      </c>
      <c r="G182" t="s">
        <v>1179</v>
      </c>
      <c r="H182" t="s">
        <v>56</v>
      </c>
      <c r="I182" s="78">
        <v>9716</v>
      </c>
      <c r="J182" s="78">
        <v>5933</v>
      </c>
      <c r="K182" s="78">
        <v>0</v>
      </c>
      <c r="L182" s="78">
        <v>2055.0452482000001</v>
      </c>
      <c r="M182" s="79">
        <v>0</v>
      </c>
      <c r="N182" s="79">
        <v>5.7999999999999996E-3</v>
      </c>
      <c r="O182" s="79">
        <v>1.1999999999999999E-3</v>
      </c>
    </row>
    <row r="183" spans="2:15">
      <c r="B183" t="s">
        <v>1348</v>
      </c>
      <c r="C183" t="s">
        <v>1349</v>
      </c>
      <c r="D183" t="s">
        <v>1161</v>
      </c>
      <c r="E183" t="s">
        <v>820</v>
      </c>
      <c r="F183" t="s">
        <v>1350</v>
      </c>
      <c r="G183" t="s">
        <v>1179</v>
      </c>
      <c r="H183" t="s">
        <v>56</v>
      </c>
      <c r="I183" s="78">
        <v>5842</v>
      </c>
      <c r="J183" s="78">
        <v>5627</v>
      </c>
      <c r="K183" s="78">
        <v>0</v>
      </c>
      <c r="L183" s="78">
        <v>1171.9200971</v>
      </c>
      <c r="M183" s="79">
        <v>0</v>
      </c>
      <c r="N183" s="79">
        <v>3.3E-3</v>
      </c>
      <c r="O183" s="79">
        <v>6.9999999999999999E-4</v>
      </c>
    </row>
    <row r="184" spans="2:15">
      <c r="B184" t="s">
        <v>1351</v>
      </c>
      <c r="C184" t="s">
        <v>1352</v>
      </c>
      <c r="D184" t="s">
        <v>1161</v>
      </c>
      <c r="E184" t="s">
        <v>820</v>
      </c>
      <c r="F184" t="s">
        <v>1353</v>
      </c>
      <c r="G184" t="s">
        <v>1179</v>
      </c>
      <c r="H184" t="s">
        <v>56</v>
      </c>
      <c r="I184" s="78">
        <v>49344</v>
      </c>
      <c r="J184" s="78">
        <v>4050</v>
      </c>
      <c r="K184" s="78">
        <v>0</v>
      </c>
      <c r="L184" s="78">
        <v>7124.4100799999997</v>
      </c>
      <c r="M184" s="79">
        <v>3.4099999999999998E-2</v>
      </c>
      <c r="N184" s="79">
        <v>2.01E-2</v>
      </c>
      <c r="O184" s="79">
        <v>4.1000000000000003E-3</v>
      </c>
    </row>
    <row r="185" spans="2:15">
      <c r="B185" t="s">
        <v>1354</v>
      </c>
      <c r="C185" t="s">
        <v>1355</v>
      </c>
      <c r="D185" t="s">
        <v>1177</v>
      </c>
      <c r="E185" t="s">
        <v>820</v>
      </c>
      <c r="F185" t="s">
        <v>1356</v>
      </c>
      <c r="G185" t="s">
        <v>1179</v>
      </c>
      <c r="H185" t="s">
        <v>56</v>
      </c>
      <c r="I185" s="78">
        <v>253</v>
      </c>
      <c r="J185" s="78">
        <v>134532</v>
      </c>
      <c r="K185" s="78">
        <v>0</v>
      </c>
      <c r="L185" s="78">
        <v>1213.4046473999999</v>
      </c>
      <c r="M185" s="79">
        <v>0</v>
      </c>
      <c r="N185" s="79">
        <v>3.3999999999999998E-3</v>
      </c>
      <c r="O185" s="79">
        <v>6.9999999999999999E-4</v>
      </c>
    </row>
    <row r="186" spans="2:15">
      <c r="B186" t="s">
        <v>1357</v>
      </c>
      <c r="C186" t="s">
        <v>1358</v>
      </c>
      <c r="D186" t="s">
        <v>1161</v>
      </c>
      <c r="E186" t="s">
        <v>820</v>
      </c>
      <c r="F186" t="s">
        <v>1359</v>
      </c>
      <c r="G186" t="s">
        <v>1183</v>
      </c>
      <c r="H186" t="s">
        <v>56</v>
      </c>
      <c r="I186" s="78">
        <v>10577</v>
      </c>
      <c r="J186" s="78">
        <v>4548</v>
      </c>
      <c r="K186" s="78">
        <v>0</v>
      </c>
      <c r="L186" s="78">
        <v>1714.9145874000001</v>
      </c>
      <c r="M186" s="79">
        <v>0</v>
      </c>
      <c r="N186" s="79">
        <v>4.7999999999999996E-3</v>
      </c>
      <c r="O186" s="79">
        <v>1E-3</v>
      </c>
    </row>
    <row r="187" spans="2:15">
      <c r="B187" t="s">
        <v>1360</v>
      </c>
      <c r="C187" t="s">
        <v>1361</v>
      </c>
      <c r="D187" t="s">
        <v>1177</v>
      </c>
      <c r="E187" t="s">
        <v>820</v>
      </c>
      <c r="F187" t="s">
        <v>1362</v>
      </c>
      <c r="G187" t="s">
        <v>1183</v>
      </c>
      <c r="H187" t="s">
        <v>56</v>
      </c>
      <c r="I187" s="78">
        <v>10249</v>
      </c>
      <c r="J187" s="78">
        <v>5412</v>
      </c>
      <c r="K187" s="78">
        <v>0</v>
      </c>
      <c r="L187" s="78">
        <v>1977.4195122000001</v>
      </c>
      <c r="M187" s="79">
        <v>0</v>
      </c>
      <c r="N187" s="79">
        <v>5.5999999999999999E-3</v>
      </c>
      <c r="O187" s="79">
        <v>1.1999999999999999E-3</v>
      </c>
    </row>
    <row r="188" spans="2:15">
      <c r="B188" t="s">
        <v>1363</v>
      </c>
      <c r="C188" t="s">
        <v>1364</v>
      </c>
      <c r="D188" t="s">
        <v>1161</v>
      </c>
      <c r="E188" t="s">
        <v>820</v>
      </c>
      <c r="F188" t="s">
        <v>1365</v>
      </c>
      <c r="G188" t="s">
        <v>1183</v>
      </c>
      <c r="H188" t="s">
        <v>56</v>
      </c>
      <c r="I188" s="78">
        <v>3275</v>
      </c>
      <c r="J188" s="78">
        <v>26360</v>
      </c>
      <c r="K188" s="78">
        <v>0</v>
      </c>
      <c r="L188" s="78">
        <v>3077.6288500000001</v>
      </c>
      <c r="M188" s="79">
        <v>0</v>
      </c>
      <c r="N188" s="79">
        <v>8.6999999999999994E-3</v>
      </c>
      <c r="O188" s="79">
        <v>1.8E-3</v>
      </c>
    </row>
    <row r="189" spans="2:15">
      <c r="B189" t="s">
        <v>1366</v>
      </c>
      <c r="C189" t="s">
        <v>1367</v>
      </c>
      <c r="D189" t="s">
        <v>1161</v>
      </c>
      <c r="E189" t="s">
        <v>820</v>
      </c>
      <c r="F189" t="s">
        <v>1368</v>
      </c>
      <c r="G189" t="s">
        <v>1183</v>
      </c>
      <c r="H189" t="s">
        <v>56</v>
      </c>
      <c r="I189" s="78">
        <v>24555</v>
      </c>
      <c r="J189" s="78">
        <v>8188</v>
      </c>
      <c r="K189" s="78">
        <v>0</v>
      </c>
      <c r="L189" s="78">
        <v>7167.6585210000003</v>
      </c>
      <c r="M189" s="79">
        <v>5.9999999999999995E-4</v>
      </c>
      <c r="N189" s="79">
        <v>2.0199999999999999E-2</v>
      </c>
      <c r="O189" s="79">
        <v>4.1999999999999997E-3</v>
      </c>
    </row>
    <row r="190" spans="2:15">
      <c r="B190" t="s">
        <v>1369</v>
      </c>
      <c r="C190" t="s">
        <v>1370</v>
      </c>
      <c r="D190" t="s">
        <v>1161</v>
      </c>
      <c r="E190" t="s">
        <v>820</v>
      </c>
      <c r="F190" t="s">
        <v>1371</v>
      </c>
      <c r="G190" t="s">
        <v>1190</v>
      </c>
      <c r="H190" t="s">
        <v>56</v>
      </c>
      <c r="I190" s="78">
        <v>4098</v>
      </c>
      <c r="J190" s="78">
        <v>16680</v>
      </c>
      <c r="K190" s="78">
        <v>0</v>
      </c>
      <c r="L190" s="78">
        <v>2436.8429160000001</v>
      </c>
      <c r="M190" s="79">
        <v>0</v>
      </c>
      <c r="N190" s="79">
        <v>6.8999999999999999E-3</v>
      </c>
      <c r="O190" s="79">
        <v>1.4E-3</v>
      </c>
    </row>
    <row r="191" spans="2:15">
      <c r="B191" t="s">
        <v>1372</v>
      </c>
      <c r="C191" t="s">
        <v>1373</v>
      </c>
      <c r="D191" t="s">
        <v>1161</v>
      </c>
      <c r="E191" t="s">
        <v>820</v>
      </c>
      <c r="F191" t="s">
        <v>1374</v>
      </c>
      <c r="G191" t="s">
        <v>1190</v>
      </c>
      <c r="H191" t="s">
        <v>56</v>
      </c>
      <c r="I191" s="78">
        <v>1292</v>
      </c>
      <c r="J191" s="78">
        <v>116281</v>
      </c>
      <c r="K191" s="78">
        <v>0</v>
      </c>
      <c r="L191" s="78">
        <v>5355.8796038</v>
      </c>
      <c r="M191" s="79">
        <v>0</v>
      </c>
      <c r="N191" s="79">
        <v>1.5100000000000001E-2</v>
      </c>
      <c r="O191" s="79">
        <v>3.0999999999999999E-3</v>
      </c>
    </row>
    <row r="192" spans="2:15">
      <c r="B192" t="s">
        <v>1375</v>
      </c>
      <c r="C192" t="s">
        <v>1376</v>
      </c>
      <c r="D192" t="s">
        <v>1161</v>
      </c>
      <c r="E192" t="s">
        <v>820</v>
      </c>
      <c r="F192" t="s">
        <v>1377</v>
      </c>
      <c r="G192" t="s">
        <v>1190</v>
      </c>
      <c r="H192" t="s">
        <v>56</v>
      </c>
      <c r="I192" s="78">
        <v>3377</v>
      </c>
      <c r="J192" s="78">
        <v>24156</v>
      </c>
      <c r="K192" s="78">
        <v>0</v>
      </c>
      <c r="L192" s="78">
        <v>2908.1420478</v>
      </c>
      <c r="M192" s="79">
        <v>0</v>
      </c>
      <c r="N192" s="79">
        <v>8.2000000000000007E-3</v>
      </c>
      <c r="O192" s="79">
        <v>1.6999999999999999E-3</v>
      </c>
    </row>
    <row r="193" spans="2:15">
      <c r="B193" t="s">
        <v>1378</v>
      </c>
      <c r="C193" t="s">
        <v>1379</v>
      </c>
      <c r="D193" t="s">
        <v>1161</v>
      </c>
      <c r="E193" t="s">
        <v>820</v>
      </c>
      <c r="F193" t="s">
        <v>1380</v>
      </c>
      <c r="G193" t="s">
        <v>1190</v>
      </c>
      <c r="H193" t="s">
        <v>56</v>
      </c>
      <c r="I193" s="78">
        <v>10146</v>
      </c>
      <c r="J193" s="78">
        <v>15771</v>
      </c>
      <c r="K193" s="78">
        <v>0</v>
      </c>
      <c r="L193" s="78">
        <v>5704.4479779000003</v>
      </c>
      <c r="M193" s="79">
        <v>0</v>
      </c>
      <c r="N193" s="79">
        <v>1.61E-2</v>
      </c>
      <c r="O193" s="79">
        <v>3.3E-3</v>
      </c>
    </row>
    <row r="194" spans="2:15">
      <c r="B194" t="s">
        <v>1381</v>
      </c>
      <c r="C194" t="s">
        <v>1382</v>
      </c>
      <c r="D194" t="s">
        <v>1161</v>
      </c>
      <c r="E194" t="s">
        <v>820</v>
      </c>
      <c r="F194" t="s">
        <v>1383</v>
      </c>
      <c r="G194" t="s">
        <v>1190</v>
      </c>
      <c r="H194" t="s">
        <v>56</v>
      </c>
      <c r="I194" s="78">
        <v>15542</v>
      </c>
      <c r="J194" s="78">
        <v>2169</v>
      </c>
      <c r="K194" s="78">
        <v>0</v>
      </c>
      <c r="L194" s="78">
        <v>1201.7828187</v>
      </c>
      <c r="M194" s="79">
        <v>0</v>
      </c>
      <c r="N194" s="79">
        <v>3.3999999999999998E-3</v>
      </c>
      <c r="O194" s="79">
        <v>6.9999999999999999E-4</v>
      </c>
    </row>
    <row r="195" spans="2:15">
      <c r="B195" t="s">
        <v>1384</v>
      </c>
      <c r="C195" t="s">
        <v>1385</v>
      </c>
      <c r="D195" t="s">
        <v>1161</v>
      </c>
      <c r="E195" t="s">
        <v>820</v>
      </c>
      <c r="F195" t="s">
        <v>1386</v>
      </c>
      <c r="G195" t="s">
        <v>1190</v>
      </c>
      <c r="H195" t="s">
        <v>56</v>
      </c>
      <c r="I195" s="78">
        <v>2812</v>
      </c>
      <c r="J195" s="78">
        <v>9574</v>
      </c>
      <c r="K195" s="78">
        <v>0</v>
      </c>
      <c r="L195" s="78">
        <v>959.77243720000001</v>
      </c>
      <c r="M195" s="79">
        <v>0</v>
      </c>
      <c r="N195" s="79">
        <v>2.7000000000000001E-3</v>
      </c>
      <c r="O195" s="79">
        <v>5.9999999999999995E-4</v>
      </c>
    </row>
    <row r="196" spans="2:15">
      <c r="B196" t="s">
        <v>1387</v>
      </c>
      <c r="C196" t="s">
        <v>1388</v>
      </c>
      <c r="D196" t="s">
        <v>1161</v>
      </c>
      <c r="E196" t="s">
        <v>820</v>
      </c>
      <c r="F196" t="s">
        <v>1389</v>
      </c>
      <c r="G196" t="s">
        <v>1190</v>
      </c>
      <c r="H196" t="s">
        <v>59</v>
      </c>
      <c r="I196" s="78">
        <v>155423</v>
      </c>
      <c r="J196" s="78">
        <v>169.7</v>
      </c>
      <c r="K196" s="78">
        <v>0</v>
      </c>
      <c r="L196" s="78">
        <v>1160.1432024365999</v>
      </c>
      <c r="M196" s="79">
        <v>5.9999999999999995E-4</v>
      </c>
      <c r="N196" s="79">
        <v>3.3E-3</v>
      </c>
      <c r="O196" s="79">
        <v>6.9999999999999999E-4</v>
      </c>
    </row>
    <row r="197" spans="2:15">
      <c r="B197" t="s">
        <v>1390</v>
      </c>
      <c r="C197" t="s">
        <v>1391</v>
      </c>
      <c r="D197" t="s">
        <v>1161</v>
      </c>
      <c r="E197" t="s">
        <v>820</v>
      </c>
      <c r="F197" t="s">
        <v>1392</v>
      </c>
      <c r="G197" t="s">
        <v>1190</v>
      </c>
      <c r="H197" t="s">
        <v>57</v>
      </c>
      <c r="I197" s="78">
        <v>4100</v>
      </c>
      <c r="J197" s="78">
        <v>10116</v>
      </c>
      <c r="K197" s="78">
        <v>0</v>
      </c>
      <c r="L197" s="78">
        <v>1617.6728267999999</v>
      </c>
      <c r="M197" s="79">
        <v>0</v>
      </c>
      <c r="N197" s="79">
        <v>4.5999999999999999E-3</v>
      </c>
      <c r="O197" s="79">
        <v>8.9999999999999998E-4</v>
      </c>
    </row>
    <row r="198" spans="2:15">
      <c r="B198" t="s">
        <v>1393</v>
      </c>
      <c r="C198" t="s">
        <v>1394</v>
      </c>
      <c r="D198" t="s">
        <v>1161</v>
      </c>
      <c r="E198" t="s">
        <v>820</v>
      </c>
      <c r="F198" t="s">
        <v>1395</v>
      </c>
      <c r="G198" t="s">
        <v>1190</v>
      </c>
      <c r="H198" t="s">
        <v>56</v>
      </c>
      <c r="I198" s="78">
        <v>7144</v>
      </c>
      <c r="J198" s="78">
        <v>16112</v>
      </c>
      <c r="K198" s="78">
        <v>0</v>
      </c>
      <c r="L198" s="78">
        <v>4103.4621631999998</v>
      </c>
      <c r="M198" s="79">
        <v>0</v>
      </c>
      <c r="N198" s="79">
        <v>1.1599999999999999E-2</v>
      </c>
      <c r="O198" s="79">
        <v>2.3999999999999998E-3</v>
      </c>
    </row>
    <row r="199" spans="2:15">
      <c r="B199" t="s">
        <v>1396</v>
      </c>
      <c r="C199" t="s">
        <v>1397</v>
      </c>
      <c r="D199" t="s">
        <v>1161</v>
      </c>
      <c r="E199" t="s">
        <v>820</v>
      </c>
      <c r="F199" t="s">
        <v>1398</v>
      </c>
      <c r="G199" t="s">
        <v>863</v>
      </c>
      <c r="H199" t="s">
        <v>56</v>
      </c>
      <c r="I199" s="78">
        <v>5205</v>
      </c>
      <c r="J199" s="78">
        <v>25429</v>
      </c>
      <c r="K199" s="78">
        <v>0</v>
      </c>
      <c r="L199" s="78">
        <v>4718.5607392499996</v>
      </c>
      <c r="M199" s="79">
        <v>0</v>
      </c>
      <c r="N199" s="79">
        <v>1.3299999999999999E-2</v>
      </c>
      <c r="O199" s="79">
        <v>2.7000000000000001E-3</v>
      </c>
    </row>
    <row r="200" spans="2:15">
      <c r="B200" t="s">
        <v>1399</v>
      </c>
      <c r="C200" t="s">
        <v>1400</v>
      </c>
      <c r="D200" t="s">
        <v>1161</v>
      </c>
      <c r="E200" t="s">
        <v>820</v>
      </c>
      <c r="F200" t="s">
        <v>1401</v>
      </c>
      <c r="G200" t="s">
        <v>863</v>
      </c>
      <c r="H200" t="s">
        <v>56</v>
      </c>
      <c r="I200" s="78">
        <v>10445</v>
      </c>
      <c r="J200" s="78">
        <v>3931</v>
      </c>
      <c r="K200" s="78">
        <v>0</v>
      </c>
      <c r="L200" s="78">
        <v>1463.76386675</v>
      </c>
      <c r="M200" s="79">
        <v>0</v>
      </c>
      <c r="N200" s="79">
        <v>4.1000000000000003E-3</v>
      </c>
      <c r="O200" s="79">
        <v>8.9999999999999998E-4</v>
      </c>
    </row>
    <row r="201" spans="2:15">
      <c r="B201" t="s">
        <v>1402</v>
      </c>
      <c r="C201" t="s">
        <v>1403</v>
      </c>
      <c r="D201" t="s">
        <v>1177</v>
      </c>
      <c r="E201" t="s">
        <v>820</v>
      </c>
      <c r="F201" t="s">
        <v>1404</v>
      </c>
      <c r="G201" t="s">
        <v>863</v>
      </c>
      <c r="H201" t="s">
        <v>56</v>
      </c>
      <c r="I201" s="78">
        <v>575</v>
      </c>
      <c r="J201" s="78">
        <v>484</v>
      </c>
      <c r="K201" s="78">
        <v>0</v>
      </c>
      <c r="L201" s="78">
        <v>9.9213950000000004</v>
      </c>
      <c r="M201" s="79">
        <v>0</v>
      </c>
      <c r="N201" s="79">
        <v>0</v>
      </c>
      <c r="O201" s="79">
        <v>0</v>
      </c>
    </row>
    <row r="202" spans="2:15">
      <c r="B202" t="s">
        <v>1405</v>
      </c>
      <c r="C202" t="s">
        <v>1406</v>
      </c>
      <c r="D202" t="s">
        <v>1161</v>
      </c>
      <c r="E202" t="s">
        <v>820</v>
      </c>
      <c r="F202" t="s">
        <v>1407</v>
      </c>
      <c r="G202" t="s">
        <v>863</v>
      </c>
      <c r="H202" t="s">
        <v>56</v>
      </c>
      <c r="I202" s="78">
        <v>16686</v>
      </c>
      <c r="J202" s="78">
        <v>5326</v>
      </c>
      <c r="K202" s="78">
        <v>0</v>
      </c>
      <c r="L202" s="78">
        <v>3168.2025233999998</v>
      </c>
      <c r="M202" s="79">
        <v>0</v>
      </c>
      <c r="N202" s="79">
        <v>8.8999999999999999E-3</v>
      </c>
      <c r="O202" s="79">
        <v>1.8E-3</v>
      </c>
    </row>
    <row r="203" spans="2:15">
      <c r="B203" t="s">
        <v>1408</v>
      </c>
      <c r="C203" t="s">
        <v>1409</v>
      </c>
      <c r="D203" t="s">
        <v>1161</v>
      </c>
      <c r="E203" t="s">
        <v>820</v>
      </c>
      <c r="F203" t="s">
        <v>1410</v>
      </c>
      <c r="G203" t="s">
        <v>840</v>
      </c>
      <c r="H203" t="s">
        <v>56</v>
      </c>
      <c r="I203" s="78">
        <v>2310</v>
      </c>
      <c r="J203" s="78">
        <v>12126</v>
      </c>
      <c r="K203" s="78">
        <v>4.0146177999999999</v>
      </c>
      <c r="L203" s="78">
        <v>1002.6089068</v>
      </c>
      <c r="M203" s="79">
        <v>0</v>
      </c>
      <c r="N203" s="79">
        <v>2.8E-3</v>
      </c>
      <c r="O203" s="79">
        <v>5.9999999999999995E-4</v>
      </c>
    </row>
    <row r="204" spans="2:15">
      <c r="B204" t="s">
        <v>1411</v>
      </c>
      <c r="C204" t="s">
        <v>1412</v>
      </c>
      <c r="D204" t="s">
        <v>1161</v>
      </c>
      <c r="E204" t="s">
        <v>820</v>
      </c>
      <c r="F204" t="s">
        <v>1413</v>
      </c>
      <c r="G204" t="s">
        <v>1414</v>
      </c>
      <c r="H204" t="s">
        <v>57</v>
      </c>
      <c r="I204" s="78">
        <v>39954</v>
      </c>
      <c r="J204" s="78">
        <v>932.6</v>
      </c>
      <c r="K204" s="78">
        <v>0</v>
      </c>
      <c r="L204" s="78">
        <v>1453.2946989012</v>
      </c>
      <c r="M204" s="79">
        <v>1E-4</v>
      </c>
      <c r="N204" s="79">
        <v>4.1000000000000003E-3</v>
      </c>
      <c r="O204" s="79">
        <v>8.0000000000000004E-4</v>
      </c>
    </row>
    <row r="205" spans="2:15">
      <c r="B205" t="s">
        <v>1415</v>
      </c>
      <c r="C205" t="s">
        <v>1416</v>
      </c>
      <c r="D205" t="s">
        <v>62</v>
      </c>
      <c r="E205" t="s">
        <v>820</v>
      </c>
      <c r="F205" t="s">
        <v>1417</v>
      </c>
      <c r="G205" t="s">
        <v>1414</v>
      </c>
      <c r="H205" t="s">
        <v>57</v>
      </c>
      <c r="I205" s="78">
        <v>4051</v>
      </c>
      <c r="J205" s="78">
        <v>2865</v>
      </c>
      <c r="K205" s="78">
        <v>0</v>
      </c>
      <c r="L205" s="78">
        <v>452.67330334500002</v>
      </c>
      <c r="M205" s="79">
        <v>0</v>
      </c>
      <c r="N205" s="79">
        <v>1.2999999999999999E-3</v>
      </c>
      <c r="O205" s="79">
        <v>2.9999999999999997E-4</v>
      </c>
    </row>
    <row r="206" spans="2:15">
      <c r="B206" t="s">
        <v>123</v>
      </c>
      <c r="E206" s="16"/>
      <c r="F206" s="16"/>
      <c r="G206" s="16"/>
    </row>
    <row r="207" spans="2:15">
      <c r="B207" t="s">
        <v>212</v>
      </c>
      <c r="E207" s="16"/>
      <c r="F207" s="16"/>
      <c r="G207" s="16"/>
    </row>
    <row r="208" spans="2:15">
      <c r="B208" t="s">
        <v>213</v>
      </c>
      <c r="E208" s="16"/>
      <c r="F208" s="16"/>
      <c r="G208" s="16"/>
    </row>
    <row r="209" spans="2:7">
      <c r="B209" t="s">
        <v>214</v>
      </c>
      <c r="E209" s="16"/>
      <c r="F209" s="16"/>
      <c r="G209" s="16"/>
    </row>
    <row r="210" spans="2:7">
      <c r="B210" t="s">
        <v>215</v>
      </c>
      <c r="E210" s="16"/>
      <c r="F210" s="16"/>
      <c r="G210" s="16"/>
    </row>
    <row r="211" spans="2:7">
      <c r="E211" s="16"/>
      <c r="F211" s="16"/>
      <c r="G211" s="16"/>
    </row>
    <row r="212" spans="2:7">
      <c r="E212" s="16"/>
      <c r="F212" s="16"/>
      <c r="G212" s="16"/>
    </row>
    <row r="213" spans="2:7">
      <c r="E213" s="16"/>
      <c r="F213" s="16"/>
      <c r="G213" s="16"/>
    </row>
    <row r="214" spans="2:7">
      <c r="E214" s="16"/>
      <c r="F214" s="16"/>
      <c r="G214" s="16"/>
    </row>
    <row r="215" spans="2:7">
      <c r="E215" s="16"/>
      <c r="F215" s="16"/>
      <c r="G215" s="16"/>
    </row>
    <row r="216" spans="2:7">
      <c r="E216" s="16"/>
      <c r="F216" s="16"/>
      <c r="G216" s="16"/>
    </row>
    <row r="217" spans="2:7">
      <c r="E217" s="16"/>
      <c r="F217" s="16"/>
      <c r="G217" s="16"/>
    </row>
    <row r="218" spans="2:7">
      <c r="E218" s="16"/>
      <c r="F218" s="16"/>
      <c r="G218" s="16"/>
    </row>
    <row r="219" spans="2:7">
      <c r="E219" s="16"/>
      <c r="F219" s="16"/>
      <c r="G219" s="16"/>
    </row>
    <row r="220" spans="2:7">
      <c r="E220" s="16"/>
      <c r="F220" s="16"/>
      <c r="G220" s="16"/>
    </row>
    <row r="221" spans="2:7">
      <c r="E221" s="16"/>
      <c r="F221" s="16"/>
      <c r="G221" s="16"/>
    </row>
    <row r="222" spans="2:7">
      <c r="E222" s="16"/>
      <c r="F222" s="16"/>
      <c r="G222" s="16"/>
    </row>
    <row r="223" spans="2:7">
      <c r="E223" s="16"/>
      <c r="F223" s="16"/>
      <c r="G223" s="16"/>
    </row>
    <row r="224" spans="2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</v>
      </c>
    </row>
    <row r="2" spans="2:63">
      <c r="B2" s="2" t="s">
        <v>2</v>
      </c>
      <c r="C2" t="s">
        <v>3</v>
      </c>
    </row>
    <row r="3" spans="2:63">
      <c r="B3" s="2" t="s">
        <v>4</v>
      </c>
      <c r="C3" t="s">
        <v>5</v>
      </c>
    </row>
    <row r="4" spans="2:63">
      <c r="B4" s="2" t="s">
        <v>6</v>
      </c>
      <c r="C4" t="s">
        <v>7</v>
      </c>
    </row>
    <row r="5" spans="2:63">
      <c r="B5" s="75" t="s">
        <v>8</v>
      </c>
      <c r="C5" t="s">
        <v>9</v>
      </c>
    </row>
    <row r="6" spans="2:63" ht="26.25" customHeight="1">
      <c r="B6" s="99" t="s">
        <v>124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1"/>
      <c r="BK6" s="19"/>
    </row>
    <row r="7" spans="2:63" ht="26.25" customHeight="1">
      <c r="B7" s="99" t="s">
        <v>1418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1"/>
      <c r="BH7" s="19"/>
      <c r="BK7" s="19"/>
    </row>
    <row r="8" spans="2:63" s="19" customFormat="1" ht="63">
      <c r="B8" s="4" t="s">
        <v>65</v>
      </c>
      <c r="C8" s="28" t="s">
        <v>66</v>
      </c>
      <c r="D8" s="28" t="s">
        <v>126</v>
      </c>
      <c r="E8" s="28" t="s">
        <v>67</v>
      </c>
      <c r="F8" s="28" t="s">
        <v>218</v>
      </c>
      <c r="G8" s="28" t="s">
        <v>70</v>
      </c>
      <c r="H8" s="28" t="s">
        <v>129</v>
      </c>
      <c r="I8" s="28" t="s">
        <v>130</v>
      </c>
      <c r="J8" s="38" t="s">
        <v>131</v>
      </c>
      <c r="K8" s="28" t="s">
        <v>73</v>
      </c>
      <c r="L8" s="28" t="s">
        <v>219</v>
      </c>
      <c r="M8" s="28" t="s">
        <v>74</v>
      </c>
      <c r="N8" s="28" t="s">
        <v>133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136</v>
      </c>
      <c r="I9" s="31"/>
      <c r="J9" s="21" t="s">
        <v>137</v>
      </c>
      <c r="K9" s="31" t="s">
        <v>13</v>
      </c>
      <c r="L9" s="31" t="s">
        <v>14</v>
      </c>
      <c r="M9" s="45" t="s">
        <v>14</v>
      </c>
      <c r="N9" s="45" t="s">
        <v>14</v>
      </c>
      <c r="BH9" s="16"/>
      <c r="BK9" s="23"/>
    </row>
    <row r="10" spans="2:63" s="23" customFormat="1" ht="18" customHeight="1">
      <c r="B10" s="22"/>
      <c r="C10" s="7" t="s">
        <v>16</v>
      </c>
      <c r="D10" s="7" t="s">
        <v>17</v>
      </c>
      <c r="E10" s="7" t="s">
        <v>76</v>
      </c>
      <c r="F10" s="7" t="s">
        <v>77</v>
      </c>
      <c r="G10" s="7" t="s">
        <v>78</v>
      </c>
      <c r="H10" s="7" t="s">
        <v>79</v>
      </c>
      <c r="I10" s="7" t="s">
        <v>80</v>
      </c>
      <c r="J10" s="7" t="s">
        <v>81</v>
      </c>
      <c r="K10" s="7" t="s">
        <v>82</v>
      </c>
      <c r="L10" s="34" t="s">
        <v>83</v>
      </c>
      <c r="M10" s="34" t="s">
        <v>138</v>
      </c>
      <c r="N10" s="34" t="s">
        <v>139</v>
      </c>
      <c r="O10" s="35"/>
      <c r="BH10" s="16"/>
      <c r="BI10" s="19"/>
      <c r="BK10" s="16"/>
    </row>
    <row r="11" spans="2:63" s="23" customFormat="1" ht="18" customHeight="1">
      <c r="B11" s="24" t="s">
        <v>1419</v>
      </c>
      <c r="C11" s="7"/>
      <c r="D11" s="7"/>
      <c r="E11" s="7"/>
      <c r="F11" s="7"/>
      <c r="G11" s="7"/>
      <c r="H11" s="76">
        <v>2307888</v>
      </c>
      <c r="I11" s="7"/>
      <c r="J11" s="76">
        <v>0.88911099999999998</v>
      </c>
      <c r="K11" s="76">
        <v>178722.52684243699</v>
      </c>
      <c r="L11" s="7"/>
      <c r="M11" s="77">
        <v>1</v>
      </c>
      <c r="N11" s="77">
        <v>0.104</v>
      </c>
      <c r="O11" s="35"/>
      <c r="BH11" s="16"/>
      <c r="BI11" s="19"/>
      <c r="BK11" s="16"/>
    </row>
    <row r="12" spans="2:63">
      <c r="B12" s="80" t="s">
        <v>85</v>
      </c>
      <c r="D12" s="16"/>
      <c r="E12" s="16"/>
      <c r="F12" s="16"/>
      <c r="G12" s="16"/>
      <c r="H12" s="82">
        <v>1910552</v>
      </c>
      <c r="J12" s="82">
        <v>0</v>
      </c>
      <c r="K12" s="82">
        <v>88322.446840000004</v>
      </c>
      <c r="M12" s="81">
        <v>0.49419999999999997</v>
      </c>
      <c r="N12" s="81">
        <v>5.1400000000000001E-2</v>
      </c>
    </row>
    <row r="13" spans="2:63">
      <c r="B13" s="80" t="s">
        <v>1420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117</v>
      </c>
      <c r="C14" t="s">
        <v>117</v>
      </c>
      <c r="D14" s="16"/>
      <c r="E14" s="16"/>
      <c r="F14" t="s">
        <v>117</v>
      </c>
      <c r="G14" t="s">
        <v>117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1421</v>
      </c>
      <c r="D15" s="16"/>
      <c r="E15" s="16"/>
      <c r="F15" s="16"/>
      <c r="G15" s="16"/>
      <c r="H15" s="82">
        <v>1910552</v>
      </c>
      <c r="J15" s="82">
        <v>0</v>
      </c>
      <c r="K15" s="82">
        <v>88322.446840000004</v>
      </c>
      <c r="M15" s="81">
        <v>0.49419999999999997</v>
      </c>
      <c r="N15" s="81">
        <v>5.1400000000000001E-2</v>
      </c>
    </row>
    <row r="16" spans="2:63">
      <c r="B16" t="s">
        <v>1422</v>
      </c>
      <c r="C16" t="s">
        <v>1423</v>
      </c>
      <c r="D16" t="s">
        <v>149</v>
      </c>
      <c r="E16" t="s">
        <v>1424</v>
      </c>
      <c r="F16" t="s">
        <v>1425</v>
      </c>
      <c r="G16" t="s">
        <v>92</v>
      </c>
      <c r="H16" s="78">
        <v>439847</v>
      </c>
      <c r="I16" s="78">
        <v>1760</v>
      </c>
      <c r="J16" s="78">
        <v>0</v>
      </c>
      <c r="K16" s="78">
        <v>7741.3072000000002</v>
      </c>
      <c r="L16" s="79">
        <v>4.19E-2</v>
      </c>
      <c r="M16" s="79">
        <v>4.3299999999999998E-2</v>
      </c>
      <c r="N16" s="79">
        <v>4.4999999999999997E-3</v>
      </c>
    </row>
    <row r="17" spans="2:14">
      <c r="B17" t="s">
        <v>1426</v>
      </c>
      <c r="C17" t="s">
        <v>1427</v>
      </c>
      <c r="D17" t="s">
        <v>149</v>
      </c>
      <c r="E17" t="s">
        <v>1424</v>
      </c>
      <c r="F17" t="s">
        <v>1425</v>
      </c>
      <c r="G17" t="s">
        <v>92</v>
      </c>
      <c r="H17" s="78">
        <v>883015</v>
      </c>
      <c r="I17" s="78">
        <v>3002</v>
      </c>
      <c r="J17" s="78">
        <v>0</v>
      </c>
      <c r="K17" s="78">
        <v>26508.1103</v>
      </c>
      <c r="L17" s="79">
        <v>2.1499999999999998E-2</v>
      </c>
      <c r="M17" s="79">
        <v>0.14829999999999999</v>
      </c>
      <c r="N17" s="79">
        <v>1.54E-2</v>
      </c>
    </row>
    <row r="18" spans="2:14">
      <c r="B18" t="s">
        <v>1428</v>
      </c>
      <c r="C18" t="s">
        <v>1429</v>
      </c>
      <c r="D18" t="s">
        <v>149</v>
      </c>
      <c r="E18" t="s">
        <v>1430</v>
      </c>
      <c r="F18" t="s">
        <v>1425</v>
      </c>
      <c r="G18" t="s">
        <v>92</v>
      </c>
      <c r="H18" s="78">
        <v>161493</v>
      </c>
      <c r="I18" s="78">
        <v>2078</v>
      </c>
      <c r="J18" s="78">
        <v>0</v>
      </c>
      <c r="K18" s="78">
        <v>3355.8245400000001</v>
      </c>
      <c r="L18" s="79">
        <v>1.5E-3</v>
      </c>
      <c r="M18" s="79">
        <v>1.8800000000000001E-2</v>
      </c>
      <c r="N18" s="79">
        <v>2E-3</v>
      </c>
    </row>
    <row r="19" spans="2:14">
      <c r="B19" t="s">
        <v>1431</v>
      </c>
      <c r="C19" t="s">
        <v>1432</v>
      </c>
      <c r="D19" t="s">
        <v>149</v>
      </c>
      <c r="E19" t="s">
        <v>1433</v>
      </c>
      <c r="F19" t="s">
        <v>1425</v>
      </c>
      <c r="G19" t="s">
        <v>92</v>
      </c>
      <c r="H19" s="78">
        <v>29341</v>
      </c>
      <c r="I19" s="78">
        <v>4444</v>
      </c>
      <c r="J19" s="78">
        <v>0</v>
      </c>
      <c r="K19" s="78">
        <v>1303.9140400000001</v>
      </c>
      <c r="L19" s="79">
        <v>3.8999999999999998E-3</v>
      </c>
      <c r="M19" s="79">
        <v>7.3000000000000001E-3</v>
      </c>
      <c r="N19" s="79">
        <v>8.0000000000000004E-4</v>
      </c>
    </row>
    <row r="20" spans="2:14">
      <c r="B20" t="s">
        <v>1434</v>
      </c>
      <c r="C20" t="s">
        <v>1435</v>
      </c>
      <c r="D20" t="s">
        <v>149</v>
      </c>
      <c r="E20" t="s">
        <v>1433</v>
      </c>
      <c r="F20" t="s">
        <v>1425</v>
      </c>
      <c r="G20" t="s">
        <v>92</v>
      </c>
      <c r="H20" s="78">
        <v>90418</v>
      </c>
      <c r="I20" s="78">
        <v>26410</v>
      </c>
      <c r="J20" s="78">
        <v>0</v>
      </c>
      <c r="K20" s="78">
        <v>23879.393800000002</v>
      </c>
      <c r="L20" s="79">
        <v>6.7000000000000002E-3</v>
      </c>
      <c r="M20" s="79">
        <v>0.1336</v>
      </c>
      <c r="N20" s="79">
        <v>1.3899999999999999E-2</v>
      </c>
    </row>
    <row r="21" spans="2:14">
      <c r="B21" t="s">
        <v>1436</v>
      </c>
      <c r="C21" t="s">
        <v>1437</v>
      </c>
      <c r="D21" t="s">
        <v>149</v>
      </c>
      <c r="E21" t="s">
        <v>1433</v>
      </c>
      <c r="F21" t="s">
        <v>1425</v>
      </c>
      <c r="G21" t="s">
        <v>92</v>
      </c>
      <c r="H21" s="78">
        <v>65731</v>
      </c>
      <c r="I21" s="78">
        <v>3934</v>
      </c>
      <c r="J21" s="78">
        <v>0</v>
      </c>
      <c r="K21" s="78">
        <v>2585.85754</v>
      </c>
      <c r="L21" s="79">
        <v>4.7999999999999996E-3</v>
      </c>
      <c r="M21" s="79">
        <v>1.4500000000000001E-2</v>
      </c>
      <c r="N21" s="79">
        <v>1.5E-3</v>
      </c>
    </row>
    <row r="22" spans="2:14">
      <c r="B22" t="s">
        <v>1438</v>
      </c>
      <c r="C22" t="s">
        <v>1439</v>
      </c>
      <c r="D22" t="s">
        <v>149</v>
      </c>
      <c r="E22" t="s">
        <v>1433</v>
      </c>
      <c r="F22" t="s">
        <v>1425</v>
      </c>
      <c r="G22" t="s">
        <v>92</v>
      </c>
      <c r="H22" s="78">
        <v>165759</v>
      </c>
      <c r="I22" s="78">
        <v>9698</v>
      </c>
      <c r="J22" s="78">
        <v>0</v>
      </c>
      <c r="K22" s="78">
        <v>16075.30782</v>
      </c>
      <c r="L22" s="79">
        <v>3.5000000000000001E-3</v>
      </c>
      <c r="M22" s="79">
        <v>8.9899999999999994E-2</v>
      </c>
      <c r="N22" s="79">
        <v>9.4000000000000004E-3</v>
      </c>
    </row>
    <row r="23" spans="2:14">
      <c r="B23" t="s">
        <v>1440</v>
      </c>
      <c r="C23" t="s">
        <v>1441</v>
      </c>
      <c r="D23" t="s">
        <v>149</v>
      </c>
      <c r="E23" t="s">
        <v>1433</v>
      </c>
      <c r="F23" t="s">
        <v>1425</v>
      </c>
      <c r="G23" t="s">
        <v>92</v>
      </c>
      <c r="H23" s="78">
        <v>74948</v>
      </c>
      <c r="I23" s="78">
        <v>9170</v>
      </c>
      <c r="J23" s="78">
        <v>0</v>
      </c>
      <c r="K23" s="78">
        <v>6872.7316000000001</v>
      </c>
      <c r="L23" s="79">
        <v>1.12E-2</v>
      </c>
      <c r="M23" s="79">
        <v>3.85E-2</v>
      </c>
      <c r="N23" s="79">
        <v>4.0000000000000001E-3</v>
      </c>
    </row>
    <row r="24" spans="2:14">
      <c r="B24" s="80" t="s">
        <v>1442</v>
      </c>
      <c r="D24" s="16"/>
      <c r="E24" s="16"/>
      <c r="F24" s="16"/>
      <c r="G24" s="16"/>
      <c r="H24" s="82">
        <v>0</v>
      </c>
      <c r="J24" s="82">
        <v>0</v>
      </c>
      <c r="K24" s="82">
        <v>0</v>
      </c>
      <c r="M24" s="81">
        <v>0</v>
      </c>
      <c r="N24" s="81">
        <v>0</v>
      </c>
    </row>
    <row r="25" spans="2:14">
      <c r="B25" t="s">
        <v>117</v>
      </c>
      <c r="C25" t="s">
        <v>117</v>
      </c>
      <c r="D25" s="16"/>
      <c r="E25" s="16"/>
      <c r="F25" t="s">
        <v>117</v>
      </c>
      <c r="G25" t="s">
        <v>117</v>
      </c>
      <c r="H25" s="78">
        <v>0</v>
      </c>
      <c r="I25" s="78">
        <v>0</v>
      </c>
      <c r="K25" s="78">
        <v>0</v>
      </c>
      <c r="L25" s="79">
        <v>0</v>
      </c>
      <c r="M25" s="79">
        <v>0</v>
      </c>
      <c r="N25" s="79">
        <v>0</v>
      </c>
    </row>
    <row r="26" spans="2:14">
      <c r="B26" s="80" t="s">
        <v>1443</v>
      </c>
      <c r="D26" s="16"/>
      <c r="E26" s="16"/>
      <c r="F26" s="16"/>
      <c r="G26" s="16"/>
      <c r="H26" s="82">
        <v>0</v>
      </c>
      <c r="J26" s="82">
        <v>0</v>
      </c>
      <c r="K26" s="82">
        <v>0</v>
      </c>
      <c r="M26" s="81">
        <v>0</v>
      </c>
      <c r="N26" s="81">
        <v>0</v>
      </c>
    </row>
    <row r="27" spans="2:14">
      <c r="B27" t="s">
        <v>117</v>
      </c>
      <c r="C27" t="s">
        <v>117</v>
      </c>
      <c r="D27" s="16"/>
      <c r="E27" s="16"/>
      <c r="F27" t="s">
        <v>117</v>
      </c>
      <c r="G27" t="s">
        <v>117</v>
      </c>
      <c r="H27" s="78">
        <v>0</v>
      </c>
      <c r="I27" s="78">
        <v>0</v>
      </c>
      <c r="K27" s="78">
        <v>0</v>
      </c>
      <c r="L27" s="79">
        <v>0</v>
      </c>
      <c r="M27" s="79">
        <v>0</v>
      </c>
      <c r="N27" s="79">
        <v>0</v>
      </c>
    </row>
    <row r="28" spans="2:14">
      <c r="B28" s="80" t="s">
        <v>817</v>
      </c>
      <c r="D28" s="16"/>
      <c r="E28" s="16"/>
      <c r="F28" s="16"/>
      <c r="G28" s="16"/>
      <c r="H28" s="82">
        <v>0</v>
      </c>
      <c r="J28" s="82">
        <v>0</v>
      </c>
      <c r="K28" s="82">
        <v>0</v>
      </c>
      <c r="M28" s="81">
        <v>0</v>
      </c>
      <c r="N28" s="81">
        <v>0</v>
      </c>
    </row>
    <row r="29" spans="2:14">
      <c r="B29" t="s">
        <v>117</v>
      </c>
      <c r="C29" t="s">
        <v>117</v>
      </c>
      <c r="D29" s="16"/>
      <c r="E29" s="16"/>
      <c r="F29" t="s">
        <v>117</v>
      </c>
      <c r="G29" t="s">
        <v>117</v>
      </c>
      <c r="H29" s="78">
        <v>0</v>
      </c>
      <c r="I29" s="78">
        <v>0</v>
      </c>
      <c r="K29" s="78">
        <v>0</v>
      </c>
      <c r="L29" s="79">
        <v>0</v>
      </c>
      <c r="M29" s="79">
        <v>0</v>
      </c>
      <c r="N29" s="79">
        <v>0</v>
      </c>
    </row>
    <row r="30" spans="2:14">
      <c r="B30" s="80" t="s">
        <v>1444</v>
      </c>
      <c r="D30" s="16"/>
      <c r="E30" s="16"/>
      <c r="F30" s="16"/>
      <c r="G30" s="16"/>
      <c r="H30" s="82">
        <v>0</v>
      </c>
      <c r="J30" s="82">
        <v>0</v>
      </c>
      <c r="K30" s="82">
        <v>0</v>
      </c>
      <c r="M30" s="81">
        <v>0</v>
      </c>
      <c r="N30" s="81">
        <v>0</v>
      </c>
    </row>
    <row r="31" spans="2:14">
      <c r="B31" t="s">
        <v>117</v>
      </c>
      <c r="C31" t="s">
        <v>117</v>
      </c>
      <c r="D31" s="16"/>
      <c r="E31" s="16"/>
      <c r="F31" t="s">
        <v>117</v>
      </c>
      <c r="G31" t="s">
        <v>117</v>
      </c>
      <c r="H31" s="78">
        <v>0</v>
      </c>
      <c r="I31" s="78">
        <v>0</v>
      </c>
      <c r="K31" s="78">
        <v>0</v>
      </c>
      <c r="L31" s="79">
        <v>0</v>
      </c>
      <c r="M31" s="79">
        <v>0</v>
      </c>
      <c r="N31" s="79">
        <v>0</v>
      </c>
    </row>
    <row r="32" spans="2:14">
      <c r="B32" s="80" t="s">
        <v>121</v>
      </c>
      <c r="D32" s="16"/>
      <c r="E32" s="16"/>
      <c r="F32" s="16"/>
      <c r="G32" s="16"/>
      <c r="H32" s="82">
        <v>397336</v>
      </c>
      <c r="J32" s="82">
        <v>0.88911099999999998</v>
      </c>
      <c r="K32" s="82">
        <v>90400.080002436996</v>
      </c>
      <c r="M32" s="81">
        <v>0.50580000000000003</v>
      </c>
      <c r="N32" s="81">
        <v>5.2600000000000001E-2</v>
      </c>
    </row>
    <row r="33" spans="2:14">
      <c r="B33" s="80" t="s">
        <v>1445</v>
      </c>
      <c r="D33" s="16"/>
      <c r="E33" s="16"/>
      <c r="F33" s="16"/>
      <c r="G33" s="16"/>
      <c r="H33" s="82">
        <v>397336</v>
      </c>
      <c r="J33" s="82">
        <v>0.88911099999999998</v>
      </c>
      <c r="K33" s="82">
        <v>90400.080002436996</v>
      </c>
      <c r="M33" s="81">
        <v>0.50580000000000003</v>
      </c>
      <c r="N33" s="81">
        <v>5.2600000000000001E-2</v>
      </c>
    </row>
    <row r="34" spans="2:14">
      <c r="B34" t="s">
        <v>1446</v>
      </c>
      <c r="C34" t="s">
        <v>1447</v>
      </c>
      <c r="D34" t="s">
        <v>1161</v>
      </c>
      <c r="E34" t="s">
        <v>1448</v>
      </c>
      <c r="F34" t="s">
        <v>1425</v>
      </c>
      <c r="G34" t="s">
        <v>56</v>
      </c>
      <c r="H34" s="78">
        <v>792</v>
      </c>
      <c r="I34" s="78">
        <v>11446</v>
      </c>
      <c r="J34" s="78">
        <v>0.88911099999999998</v>
      </c>
      <c r="K34" s="78">
        <v>324.06463179999997</v>
      </c>
      <c r="L34" s="79">
        <v>0</v>
      </c>
      <c r="M34" s="79">
        <v>1.8E-3</v>
      </c>
      <c r="N34" s="79">
        <v>2.0000000000000001E-4</v>
      </c>
    </row>
    <row r="35" spans="2:14">
      <c r="B35" t="s">
        <v>1449</v>
      </c>
      <c r="C35" t="s">
        <v>1450</v>
      </c>
      <c r="D35" t="s">
        <v>1161</v>
      </c>
      <c r="E35" t="s">
        <v>1448</v>
      </c>
      <c r="F35" t="s">
        <v>1425</v>
      </c>
      <c r="G35" t="s">
        <v>58</v>
      </c>
      <c r="H35" s="78">
        <v>17046</v>
      </c>
      <c r="I35" s="78">
        <v>11668</v>
      </c>
      <c r="J35" s="78">
        <v>0</v>
      </c>
      <c r="K35" s="78">
        <v>7329.9925977120001</v>
      </c>
      <c r="L35" s="79">
        <v>0</v>
      </c>
      <c r="M35" s="79">
        <v>4.1000000000000002E-2</v>
      </c>
      <c r="N35" s="79">
        <v>4.3E-3</v>
      </c>
    </row>
    <row r="36" spans="2:14">
      <c r="B36" t="s">
        <v>1451</v>
      </c>
      <c r="C36" t="s">
        <v>1452</v>
      </c>
      <c r="D36" t="s">
        <v>1161</v>
      </c>
      <c r="E36" t="s">
        <v>1453</v>
      </c>
      <c r="F36" t="s">
        <v>1425</v>
      </c>
      <c r="G36" t="s">
        <v>56</v>
      </c>
      <c r="H36" s="78">
        <v>9643</v>
      </c>
      <c r="I36" s="78">
        <v>19040</v>
      </c>
      <c r="J36" s="78">
        <v>0</v>
      </c>
      <c r="K36" s="78">
        <v>6545.436968</v>
      </c>
      <c r="L36" s="79">
        <v>0</v>
      </c>
      <c r="M36" s="79">
        <v>3.6600000000000001E-2</v>
      </c>
      <c r="N36" s="79">
        <v>3.8E-3</v>
      </c>
    </row>
    <row r="37" spans="2:14">
      <c r="B37" t="s">
        <v>1454</v>
      </c>
      <c r="C37" t="s">
        <v>1455</v>
      </c>
      <c r="D37" t="s">
        <v>1161</v>
      </c>
      <c r="E37" t="s">
        <v>1456</v>
      </c>
      <c r="F37" t="s">
        <v>1425</v>
      </c>
      <c r="G37" t="s">
        <v>56</v>
      </c>
      <c r="H37" s="78">
        <v>35136</v>
      </c>
      <c r="I37" s="78">
        <v>2949</v>
      </c>
      <c r="J37" s="78">
        <v>0</v>
      </c>
      <c r="K37" s="78">
        <v>3693.9126815999998</v>
      </c>
      <c r="L37" s="79">
        <v>2.5999999999999999E-3</v>
      </c>
      <c r="M37" s="79">
        <v>2.07E-2</v>
      </c>
      <c r="N37" s="79">
        <v>2.0999999999999999E-3</v>
      </c>
    </row>
    <row r="38" spans="2:14">
      <c r="B38" t="s">
        <v>1457</v>
      </c>
      <c r="C38" t="s">
        <v>1458</v>
      </c>
      <c r="D38" t="s">
        <v>1161</v>
      </c>
      <c r="E38" t="s">
        <v>1456</v>
      </c>
      <c r="F38" t="s">
        <v>1425</v>
      </c>
      <c r="G38" t="s">
        <v>56</v>
      </c>
      <c r="H38" s="78">
        <v>38453</v>
      </c>
      <c r="I38" s="78">
        <v>4527</v>
      </c>
      <c r="J38" s="78">
        <v>0</v>
      </c>
      <c r="K38" s="78">
        <v>6205.8354601499996</v>
      </c>
      <c r="L38" s="79">
        <v>8.9999999999999998E-4</v>
      </c>
      <c r="M38" s="79">
        <v>3.4700000000000002E-2</v>
      </c>
      <c r="N38" s="79">
        <v>3.5999999999999999E-3</v>
      </c>
    </row>
    <row r="39" spans="2:14">
      <c r="B39" t="s">
        <v>1459</v>
      </c>
      <c r="C39" t="s">
        <v>1460</v>
      </c>
      <c r="D39" t="s">
        <v>1161</v>
      </c>
      <c r="E39" t="s">
        <v>1461</v>
      </c>
      <c r="F39" t="s">
        <v>1425</v>
      </c>
      <c r="G39" t="s">
        <v>56</v>
      </c>
      <c r="H39" s="78">
        <v>16210</v>
      </c>
      <c r="I39" s="78">
        <v>2810</v>
      </c>
      <c r="J39" s="78">
        <v>0</v>
      </c>
      <c r="K39" s="78">
        <v>1623.8610650000001</v>
      </c>
      <c r="L39" s="79">
        <v>2.0000000000000001E-4</v>
      </c>
      <c r="M39" s="79">
        <v>9.1000000000000004E-3</v>
      </c>
      <c r="N39" s="79">
        <v>8.9999999999999998E-4</v>
      </c>
    </row>
    <row r="40" spans="2:14">
      <c r="B40" t="s">
        <v>1462</v>
      </c>
      <c r="C40" t="s">
        <v>1463</v>
      </c>
      <c r="D40" t="s">
        <v>1161</v>
      </c>
      <c r="E40" t="s">
        <v>1464</v>
      </c>
      <c r="F40" t="s">
        <v>1425</v>
      </c>
      <c r="G40" t="s">
        <v>56</v>
      </c>
      <c r="H40" s="78">
        <v>22781</v>
      </c>
      <c r="I40" s="78">
        <v>1617</v>
      </c>
      <c r="J40" s="78">
        <v>0</v>
      </c>
      <c r="K40" s="78">
        <v>1313.2346650500001</v>
      </c>
      <c r="L40" s="79">
        <v>2.3999999999999998E-3</v>
      </c>
      <c r="M40" s="79">
        <v>7.3000000000000001E-3</v>
      </c>
      <c r="N40" s="79">
        <v>8.0000000000000004E-4</v>
      </c>
    </row>
    <row r="41" spans="2:14">
      <c r="B41" t="s">
        <v>1465</v>
      </c>
      <c r="C41" t="s">
        <v>1466</v>
      </c>
      <c r="D41" t="s">
        <v>1161</v>
      </c>
      <c r="E41" t="s">
        <v>1467</v>
      </c>
      <c r="F41" t="s">
        <v>1425</v>
      </c>
      <c r="G41" t="s">
        <v>57</v>
      </c>
      <c r="H41" s="78">
        <v>23183</v>
      </c>
      <c r="I41" s="78">
        <v>4325</v>
      </c>
      <c r="J41" s="78">
        <v>0</v>
      </c>
      <c r="K41" s="78">
        <v>3910.6933244249999</v>
      </c>
      <c r="L41" s="79">
        <v>2.9999999999999997E-4</v>
      </c>
      <c r="M41" s="79">
        <v>2.1899999999999999E-2</v>
      </c>
      <c r="N41" s="79">
        <v>2.3E-3</v>
      </c>
    </row>
    <row r="42" spans="2:14">
      <c r="B42" t="s">
        <v>1468</v>
      </c>
      <c r="C42" t="s">
        <v>1469</v>
      </c>
      <c r="D42" t="s">
        <v>1177</v>
      </c>
      <c r="E42" t="s">
        <v>1470</v>
      </c>
      <c r="F42" t="s">
        <v>1425</v>
      </c>
      <c r="G42" t="s">
        <v>56</v>
      </c>
      <c r="H42" s="78">
        <v>5570</v>
      </c>
      <c r="I42" s="78">
        <v>8037</v>
      </c>
      <c r="J42" s="78">
        <v>0</v>
      </c>
      <c r="K42" s="78">
        <v>1595.9111085</v>
      </c>
      <c r="L42" s="79">
        <v>0</v>
      </c>
      <c r="M42" s="79">
        <v>8.8999999999999999E-3</v>
      </c>
      <c r="N42" s="79">
        <v>8.9999999999999998E-4</v>
      </c>
    </row>
    <row r="43" spans="2:14">
      <c r="B43" t="s">
        <v>1471</v>
      </c>
      <c r="C43" t="s">
        <v>1472</v>
      </c>
      <c r="D43" t="s">
        <v>1161</v>
      </c>
      <c r="E43" t="s">
        <v>1470</v>
      </c>
      <c r="F43" t="s">
        <v>1425</v>
      </c>
      <c r="G43" t="s">
        <v>56</v>
      </c>
      <c r="H43" s="78">
        <v>9898</v>
      </c>
      <c r="I43" s="78">
        <v>4424</v>
      </c>
      <c r="J43" s="78">
        <v>0</v>
      </c>
      <c r="K43" s="78">
        <v>1561.0690087999999</v>
      </c>
      <c r="L43" s="79">
        <v>0</v>
      </c>
      <c r="M43" s="79">
        <v>8.6999999999999994E-3</v>
      </c>
      <c r="N43" s="79">
        <v>8.9999999999999998E-4</v>
      </c>
    </row>
    <row r="44" spans="2:14">
      <c r="B44" t="s">
        <v>1473</v>
      </c>
      <c r="C44" t="s">
        <v>1474</v>
      </c>
      <c r="D44" t="s">
        <v>1177</v>
      </c>
      <c r="E44" t="s">
        <v>1470</v>
      </c>
      <c r="F44" t="s">
        <v>1425</v>
      </c>
      <c r="G44" t="s">
        <v>56</v>
      </c>
      <c r="H44" s="78">
        <v>44483</v>
      </c>
      <c r="I44" s="78">
        <v>5447</v>
      </c>
      <c r="J44" s="78">
        <v>0</v>
      </c>
      <c r="K44" s="78">
        <v>8637.9558206500005</v>
      </c>
      <c r="L44" s="79">
        <v>2.9999999999999997E-4</v>
      </c>
      <c r="M44" s="79">
        <v>4.8300000000000003E-2</v>
      </c>
      <c r="N44" s="79">
        <v>5.0000000000000001E-3</v>
      </c>
    </row>
    <row r="45" spans="2:14">
      <c r="B45" t="s">
        <v>1475</v>
      </c>
      <c r="C45" t="s">
        <v>1476</v>
      </c>
      <c r="D45" t="s">
        <v>1177</v>
      </c>
      <c r="E45" t="s">
        <v>1470</v>
      </c>
      <c r="F45" t="s">
        <v>1425</v>
      </c>
      <c r="G45" t="s">
        <v>56</v>
      </c>
      <c r="H45" s="78">
        <v>6470</v>
      </c>
      <c r="I45" s="78">
        <v>2082</v>
      </c>
      <c r="J45" s="78">
        <v>0</v>
      </c>
      <c r="K45" s="78">
        <v>480.22475100000003</v>
      </c>
      <c r="L45" s="79">
        <v>0</v>
      </c>
      <c r="M45" s="79">
        <v>2.7000000000000001E-3</v>
      </c>
      <c r="N45" s="79">
        <v>2.9999999999999997E-4</v>
      </c>
    </row>
    <row r="46" spans="2:14">
      <c r="B46" t="s">
        <v>1477</v>
      </c>
      <c r="C46" t="s">
        <v>1478</v>
      </c>
      <c r="D46" t="s">
        <v>1177</v>
      </c>
      <c r="E46" t="s">
        <v>1470</v>
      </c>
      <c r="F46" t="s">
        <v>1425</v>
      </c>
      <c r="G46" t="s">
        <v>56</v>
      </c>
      <c r="H46" s="78">
        <v>22740</v>
      </c>
      <c r="I46" s="78">
        <v>8858</v>
      </c>
      <c r="J46" s="78">
        <v>0</v>
      </c>
      <c r="K46" s="78">
        <v>7181.0122979999996</v>
      </c>
      <c r="L46" s="79">
        <v>1E-4</v>
      </c>
      <c r="M46" s="79">
        <v>4.02E-2</v>
      </c>
      <c r="N46" s="79">
        <v>4.1999999999999997E-3</v>
      </c>
    </row>
    <row r="47" spans="2:14">
      <c r="B47" t="s">
        <v>1479</v>
      </c>
      <c r="C47" t="s">
        <v>1480</v>
      </c>
      <c r="D47" t="s">
        <v>1177</v>
      </c>
      <c r="E47" t="s">
        <v>1470</v>
      </c>
      <c r="F47" t="s">
        <v>1425</v>
      </c>
      <c r="G47" t="s">
        <v>56</v>
      </c>
      <c r="H47" s="78">
        <v>47916</v>
      </c>
      <c r="I47" s="78">
        <v>3100</v>
      </c>
      <c r="J47" s="78">
        <v>0</v>
      </c>
      <c r="K47" s="78">
        <v>5295.4367400000001</v>
      </c>
      <c r="L47" s="79">
        <v>5.9999999999999995E-4</v>
      </c>
      <c r="M47" s="79">
        <v>2.9600000000000001E-2</v>
      </c>
      <c r="N47" s="79">
        <v>3.0999999999999999E-3</v>
      </c>
    </row>
    <row r="48" spans="2:14">
      <c r="B48" t="s">
        <v>1481</v>
      </c>
      <c r="C48" t="s">
        <v>1482</v>
      </c>
      <c r="D48" t="s">
        <v>1177</v>
      </c>
      <c r="E48" t="s">
        <v>1470</v>
      </c>
      <c r="F48" t="s">
        <v>1425</v>
      </c>
      <c r="G48" t="s">
        <v>56</v>
      </c>
      <c r="H48" s="78">
        <v>17197</v>
      </c>
      <c r="I48" s="78">
        <v>25775</v>
      </c>
      <c r="J48" s="78">
        <v>0</v>
      </c>
      <c r="K48" s="78">
        <v>15801.95786375</v>
      </c>
      <c r="L48" s="79">
        <v>0</v>
      </c>
      <c r="M48" s="79">
        <v>8.8400000000000006E-2</v>
      </c>
      <c r="N48" s="79">
        <v>9.1999999999999998E-3</v>
      </c>
    </row>
    <row r="49" spans="2:14">
      <c r="B49" t="s">
        <v>1483</v>
      </c>
      <c r="C49" t="s">
        <v>1484</v>
      </c>
      <c r="D49" t="s">
        <v>1161</v>
      </c>
      <c r="E49" t="s">
        <v>1470</v>
      </c>
      <c r="F49" t="s">
        <v>1425</v>
      </c>
      <c r="G49" t="s">
        <v>56</v>
      </c>
      <c r="H49" s="78">
        <v>3374</v>
      </c>
      <c r="I49" s="78">
        <v>7744</v>
      </c>
      <c r="J49" s="78">
        <v>0</v>
      </c>
      <c r="K49" s="78">
        <v>931.47232640000004</v>
      </c>
      <c r="L49" s="79">
        <v>4.0000000000000002E-4</v>
      </c>
      <c r="M49" s="79">
        <v>5.1999999999999998E-3</v>
      </c>
      <c r="N49" s="79">
        <v>5.0000000000000001E-4</v>
      </c>
    </row>
    <row r="50" spans="2:14">
      <c r="B50" t="s">
        <v>1485</v>
      </c>
      <c r="C50" t="s">
        <v>1486</v>
      </c>
      <c r="D50" t="s">
        <v>1161</v>
      </c>
      <c r="E50" t="s">
        <v>1470</v>
      </c>
      <c r="F50" t="s">
        <v>1425</v>
      </c>
      <c r="G50" t="s">
        <v>56</v>
      </c>
      <c r="H50" s="78">
        <v>25149</v>
      </c>
      <c r="I50" s="78">
        <v>9125</v>
      </c>
      <c r="J50" s="78">
        <v>0</v>
      </c>
      <c r="K50" s="78">
        <v>8181.1268812500002</v>
      </c>
      <c r="L50" s="79">
        <v>1.8E-3</v>
      </c>
      <c r="M50" s="79">
        <v>4.58E-2</v>
      </c>
      <c r="N50" s="79">
        <v>4.7999999999999996E-3</v>
      </c>
    </row>
    <row r="51" spans="2:14">
      <c r="B51" t="s">
        <v>1487</v>
      </c>
      <c r="C51" t="s">
        <v>1488</v>
      </c>
      <c r="D51" t="s">
        <v>1161</v>
      </c>
      <c r="E51" t="s">
        <v>1470</v>
      </c>
      <c r="F51" t="s">
        <v>1425</v>
      </c>
      <c r="G51" t="s">
        <v>56</v>
      </c>
      <c r="H51" s="78">
        <v>5592</v>
      </c>
      <c r="I51" s="78">
        <v>7167</v>
      </c>
      <c r="J51" s="78">
        <v>0</v>
      </c>
      <c r="K51" s="78">
        <v>1428.7758515999999</v>
      </c>
      <c r="L51" s="79">
        <v>0</v>
      </c>
      <c r="M51" s="79">
        <v>8.0000000000000002E-3</v>
      </c>
      <c r="N51" s="79">
        <v>8.0000000000000004E-4</v>
      </c>
    </row>
    <row r="52" spans="2:14">
      <c r="B52" t="s">
        <v>1489</v>
      </c>
      <c r="C52" t="s">
        <v>1490</v>
      </c>
      <c r="D52" t="s">
        <v>1161</v>
      </c>
      <c r="E52" t="s">
        <v>1470</v>
      </c>
      <c r="F52" t="s">
        <v>1425</v>
      </c>
      <c r="G52" t="s">
        <v>56</v>
      </c>
      <c r="H52" s="78">
        <v>8348</v>
      </c>
      <c r="I52" s="78">
        <v>3290</v>
      </c>
      <c r="J52" s="78">
        <v>0</v>
      </c>
      <c r="K52" s="78">
        <v>979.12439800000004</v>
      </c>
      <c r="L52" s="79">
        <v>3.5999999999999999E-3</v>
      </c>
      <c r="M52" s="79">
        <v>5.4999999999999997E-3</v>
      </c>
      <c r="N52" s="79">
        <v>5.9999999999999995E-4</v>
      </c>
    </row>
    <row r="53" spans="2:14">
      <c r="B53" t="s">
        <v>1491</v>
      </c>
      <c r="C53" t="s">
        <v>1492</v>
      </c>
      <c r="D53" t="s">
        <v>1177</v>
      </c>
      <c r="E53" t="s">
        <v>1470</v>
      </c>
      <c r="F53" t="s">
        <v>1425</v>
      </c>
      <c r="G53" t="s">
        <v>56</v>
      </c>
      <c r="H53" s="78">
        <v>37355</v>
      </c>
      <c r="I53" s="78">
        <v>5541</v>
      </c>
      <c r="J53" s="78">
        <v>0</v>
      </c>
      <c r="K53" s="78">
        <v>7378.9815607500004</v>
      </c>
      <c r="L53" s="79">
        <v>2.9999999999999997E-4</v>
      </c>
      <c r="M53" s="79">
        <v>4.1300000000000003E-2</v>
      </c>
      <c r="N53" s="79">
        <v>4.3E-3</v>
      </c>
    </row>
    <row r="54" spans="2:14">
      <c r="B54" s="80" t="s">
        <v>1493</v>
      </c>
      <c r="D54" s="16"/>
      <c r="E54" s="16"/>
      <c r="F54" s="16"/>
      <c r="G54" s="16"/>
      <c r="H54" s="82">
        <v>0</v>
      </c>
      <c r="J54" s="82">
        <v>0</v>
      </c>
      <c r="K54" s="82">
        <v>0</v>
      </c>
      <c r="M54" s="81">
        <v>0</v>
      </c>
      <c r="N54" s="81">
        <v>0</v>
      </c>
    </row>
    <row r="55" spans="2:14">
      <c r="B55" t="s">
        <v>117</v>
      </c>
      <c r="C55" t="s">
        <v>117</v>
      </c>
      <c r="D55" s="16"/>
      <c r="E55" s="16"/>
      <c r="F55" t="s">
        <v>117</v>
      </c>
      <c r="G55" t="s">
        <v>117</v>
      </c>
      <c r="H55" s="78">
        <v>0</v>
      </c>
      <c r="I55" s="78">
        <v>0</v>
      </c>
      <c r="K55" s="78">
        <v>0</v>
      </c>
      <c r="L55" s="79">
        <v>0</v>
      </c>
      <c r="M55" s="79">
        <v>0</v>
      </c>
      <c r="N55" s="79">
        <v>0</v>
      </c>
    </row>
    <row r="56" spans="2:14">
      <c r="B56" s="80" t="s">
        <v>817</v>
      </c>
      <c r="D56" s="16"/>
      <c r="E56" s="16"/>
      <c r="F56" s="16"/>
      <c r="G56" s="16"/>
      <c r="H56" s="82">
        <v>0</v>
      </c>
      <c r="J56" s="82">
        <v>0</v>
      </c>
      <c r="K56" s="82">
        <v>0</v>
      </c>
      <c r="M56" s="81">
        <v>0</v>
      </c>
      <c r="N56" s="81">
        <v>0</v>
      </c>
    </row>
    <row r="57" spans="2:14">
      <c r="B57" t="s">
        <v>117</v>
      </c>
      <c r="C57" t="s">
        <v>117</v>
      </c>
      <c r="D57" s="16"/>
      <c r="E57" s="16"/>
      <c r="F57" t="s">
        <v>117</v>
      </c>
      <c r="G57" t="s">
        <v>117</v>
      </c>
      <c r="H57" s="78">
        <v>0</v>
      </c>
      <c r="I57" s="78">
        <v>0</v>
      </c>
      <c r="K57" s="78">
        <v>0</v>
      </c>
      <c r="L57" s="79">
        <v>0</v>
      </c>
      <c r="M57" s="79">
        <v>0</v>
      </c>
      <c r="N57" s="79">
        <v>0</v>
      </c>
    </row>
    <row r="58" spans="2:14">
      <c r="B58" s="80" t="s">
        <v>1444</v>
      </c>
      <c r="D58" s="16"/>
      <c r="E58" s="16"/>
      <c r="F58" s="16"/>
      <c r="G58" s="16"/>
      <c r="H58" s="82">
        <v>0</v>
      </c>
      <c r="J58" s="82">
        <v>0</v>
      </c>
      <c r="K58" s="82">
        <v>0</v>
      </c>
      <c r="M58" s="81">
        <v>0</v>
      </c>
      <c r="N58" s="81">
        <v>0</v>
      </c>
    </row>
    <row r="59" spans="2:14">
      <c r="B59" t="s">
        <v>117</v>
      </c>
      <c r="C59" t="s">
        <v>117</v>
      </c>
      <c r="D59" s="16"/>
      <c r="E59" s="16"/>
      <c r="F59" t="s">
        <v>117</v>
      </c>
      <c r="G59" t="s">
        <v>117</v>
      </c>
      <c r="H59" s="78">
        <v>0</v>
      </c>
      <c r="I59" s="78">
        <v>0</v>
      </c>
      <c r="K59" s="78">
        <v>0</v>
      </c>
      <c r="L59" s="79">
        <v>0</v>
      </c>
      <c r="M59" s="79">
        <v>0</v>
      </c>
      <c r="N59" s="79">
        <v>0</v>
      </c>
    </row>
    <row r="60" spans="2:14">
      <c r="B60" t="s">
        <v>123</v>
      </c>
      <c r="D60" s="16"/>
      <c r="E60" s="16"/>
      <c r="F60" s="16"/>
      <c r="G60" s="16"/>
    </row>
    <row r="61" spans="2:14">
      <c r="B61" t="s">
        <v>212</v>
      </c>
      <c r="D61" s="16"/>
      <c r="E61" s="16"/>
      <c r="F61" s="16"/>
      <c r="G61" s="16"/>
    </row>
    <row r="62" spans="2:14">
      <c r="B62" t="s">
        <v>213</v>
      </c>
      <c r="D62" s="16"/>
      <c r="E62" s="16"/>
      <c r="F62" s="16"/>
      <c r="G62" s="16"/>
    </row>
    <row r="63" spans="2:14">
      <c r="B63" t="s">
        <v>214</v>
      </c>
      <c r="D63" s="16"/>
      <c r="E63" s="16"/>
      <c r="F63" s="16"/>
      <c r="G63" s="16"/>
    </row>
    <row r="64" spans="2:14">
      <c r="B64" t="s">
        <v>215</v>
      </c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</v>
      </c>
    </row>
    <row r="2" spans="2:65">
      <c r="B2" s="2" t="s">
        <v>2</v>
      </c>
      <c r="C2" t="s">
        <v>3</v>
      </c>
    </row>
    <row r="3" spans="2:65">
      <c r="B3" s="2" t="s">
        <v>4</v>
      </c>
      <c r="C3" t="s">
        <v>5</v>
      </c>
    </row>
    <row r="4" spans="2:65">
      <c r="B4" s="2" t="s">
        <v>6</v>
      </c>
      <c r="C4" t="s">
        <v>7</v>
      </c>
    </row>
    <row r="5" spans="2:65">
      <c r="B5" s="75" t="s">
        <v>8</v>
      </c>
      <c r="C5" t="s">
        <v>9</v>
      </c>
    </row>
    <row r="6" spans="2:65" ht="26.25" customHeight="1">
      <c r="B6" s="99" t="s">
        <v>124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1"/>
    </row>
    <row r="7" spans="2:65" ht="26.25" customHeight="1">
      <c r="B7" s="99" t="s">
        <v>1494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1"/>
      <c r="BM7" s="19"/>
    </row>
    <row r="8" spans="2:65" s="19" customFormat="1" ht="63">
      <c r="B8" s="4" t="s">
        <v>65</v>
      </c>
      <c r="C8" s="28" t="s">
        <v>66</v>
      </c>
      <c r="D8" s="28" t="s">
        <v>126</v>
      </c>
      <c r="E8" s="28" t="s">
        <v>67</v>
      </c>
      <c r="F8" s="28" t="s">
        <v>218</v>
      </c>
      <c r="G8" s="28" t="s">
        <v>68</v>
      </c>
      <c r="H8" s="28" t="s">
        <v>69</v>
      </c>
      <c r="I8" s="28" t="s">
        <v>70</v>
      </c>
      <c r="J8" s="28" t="s">
        <v>129</v>
      </c>
      <c r="K8" s="28" t="s">
        <v>130</v>
      </c>
      <c r="L8" s="28" t="s">
        <v>73</v>
      </c>
      <c r="M8" s="28" t="s">
        <v>219</v>
      </c>
      <c r="N8" s="28" t="s">
        <v>74</v>
      </c>
      <c r="O8" s="34" t="s">
        <v>133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136</v>
      </c>
      <c r="K9" s="31"/>
      <c r="L9" s="31" t="s">
        <v>13</v>
      </c>
      <c r="M9" s="31" t="s">
        <v>14</v>
      </c>
      <c r="N9" s="31" t="s">
        <v>14</v>
      </c>
      <c r="O9" s="32" t="s">
        <v>14</v>
      </c>
      <c r="BG9" s="16"/>
      <c r="BH9" s="16"/>
      <c r="BI9" s="16"/>
      <c r="BM9" s="23"/>
    </row>
    <row r="10" spans="2:65" s="23" customFormat="1" ht="18" customHeight="1">
      <c r="B10" s="22"/>
      <c r="C10" s="7" t="s">
        <v>16</v>
      </c>
      <c r="D10" s="7" t="s">
        <v>17</v>
      </c>
      <c r="E10" s="7" t="s">
        <v>76</v>
      </c>
      <c r="F10" s="7" t="s">
        <v>77</v>
      </c>
      <c r="G10" s="7" t="s">
        <v>78</v>
      </c>
      <c r="H10" s="7" t="s">
        <v>79</v>
      </c>
      <c r="I10" s="7" t="s">
        <v>80</v>
      </c>
      <c r="J10" s="7" t="s">
        <v>81</v>
      </c>
      <c r="K10" s="7" t="s">
        <v>82</v>
      </c>
      <c r="L10" s="7" t="s">
        <v>83</v>
      </c>
      <c r="M10" s="7" t="s">
        <v>138</v>
      </c>
      <c r="N10" s="34" t="s">
        <v>139</v>
      </c>
      <c r="O10" s="34" t="s">
        <v>140</v>
      </c>
      <c r="P10" s="35"/>
      <c r="BG10" s="16"/>
      <c r="BH10" s="19"/>
      <c r="BI10" s="16"/>
    </row>
    <row r="11" spans="2:65" s="23" customFormat="1" ht="18" customHeight="1">
      <c r="B11" s="24" t="s">
        <v>1495</v>
      </c>
      <c r="C11" s="7"/>
      <c r="D11" s="7"/>
      <c r="E11" s="7"/>
      <c r="F11" s="7"/>
      <c r="G11" s="7"/>
      <c r="H11" s="7"/>
      <c r="I11" s="7"/>
      <c r="J11" s="76">
        <v>4033432.98</v>
      </c>
      <c r="K11" s="7"/>
      <c r="L11" s="76">
        <v>64595.638342010359</v>
      </c>
      <c r="M11" s="7"/>
      <c r="N11" s="77">
        <v>1</v>
      </c>
      <c r="O11" s="77">
        <v>3.7600000000000001E-2</v>
      </c>
      <c r="P11" s="35"/>
      <c r="BG11" s="16"/>
      <c r="BH11" s="19"/>
      <c r="BI11" s="16"/>
      <c r="BM11" s="16"/>
    </row>
    <row r="12" spans="2:65">
      <c r="B12" s="80" t="s">
        <v>85</v>
      </c>
      <c r="C12" s="16"/>
      <c r="D12" s="16"/>
      <c r="E12" s="16"/>
      <c r="J12" s="82">
        <v>2500000</v>
      </c>
      <c r="L12" s="82">
        <v>1550</v>
      </c>
      <c r="N12" s="81">
        <v>2.4E-2</v>
      </c>
      <c r="O12" s="81">
        <v>8.9999999999999998E-4</v>
      </c>
    </row>
    <row r="13" spans="2:65">
      <c r="B13" s="80" t="s">
        <v>1496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117</v>
      </c>
      <c r="C14" t="s">
        <v>117</v>
      </c>
      <c r="D14" s="16"/>
      <c r="E14" s="16"/>
      <c r="F14" t="s">
        <v>117</v>
      </c>
      <c r="G14" t="s">
        <v>117</v>
      </c>
      <c r="I14" t="s">
        <v>117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1497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117</v>
      </c>
      <c r="C16" t="s">
        <v>117</v>
      </c>
      <c r="D16" s="16"/>
      <c r="E16" s="16"/>
      <c r="F16" t="s">
        <v>117</v>
      </c>
      <c r="G16" t="s">
        <v>117</v>
      </c>
      <c r="I16" t="s">
        <v>117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870</v>
      </c>
      <c r="C17" s="16"/>
      <c r="D17" s="16"/>
      <c r="E17" s="16"/>
      <c r="J17" s="82">
        <v>2500000</v>
      </c>
      <c r="L17" s="82">
        <v>1550</v>
      </c>
      <c r="N17" s="81">
        <v>2.4E-2</v>
      </c>
      <c r="O17" s="81">
        <v>8.9999999999999998E-4</v>
      </c>
    </row>
    <row r="18" spans="2:15">
      <c r="B18" t="s">
        <v>1498</v>
      </c>
      <c r="C18" t="s">
        <v>1499</v>
      </c>
      <c r="D18" t="s">
        <v>149</v>
      </c>
      <c r="E18" t="s">
        <v>1500</v>
      </c>
      <c r="F18" t="s">
        <v>1425</v>
      </c>
      <c r="G18" t="s">
        <v>117</v>
      </c>
      <c r="H18" t="s">
        <v>517</v>
      </c>
      <c r="I18" t="s">
        <v>92</v>
      </c>
      <c r="J18" s="78">
        <v>2500000</v>
      </c>
      <c r="K18" s="78">
        <v>62</v>
      </c>
      <c r="L18" s="78">
        <v>1550</v>
      </c>
      <c r="M18" s="79">
        <v>6.1999999999999998E-3</v>
      </c>
      <c r="N18" s="79">
        <v>2.4E-2</v>
      </c>
      <c r="O18" s="79">
        <v>8.9999999999999998E-4</v>
      </c>
    </row>
    <row r="19" spans="2:15">
      <c r="B19" s="80" t="s">
        <v>817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117</v>
      </c>
      <c r="C20" t="s">
        <v>117</v>
      </c>
      <c r="D20" s="16"/>
      <c r="E20" s="16"/>
      <c r="F20" t="s">
        <v>117</v>
      </c>
      <c r="G20" t="s">
        <v>117</v>
      </c>
      <c r="I20" t="s">
        <v>117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121</v>
      </c>
      <c r="C21" s="16"/>
      <c r="D21" s="16"/>
      <c r="E21" s="16"/>
      <c r="J21" s="82">
        <v>1533432.98</v>
      </c>
      <c r="L21" s="82">
        <v>63045.638342010359</v>
      </c>
      <c r="N21" s="81">
        <v>0.97599999999999998</v>
      </c>
      <c r="O21" s="81">
        <v>3.6700000000000003E-2</v>
      </c>
    </row>
    <row r="22" spans="2:15">
      <c r="B22" s="80" t="s">
        <v>1496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117</v>
      </c>
      <c r="C23" t="s">
        <v>117</v>
      </c>
      <c r="D23" s="16"/>
      <c r="E23" s="16"/>
      <c r="F23" t="s">
        <v>117</v>
      </c>
      <c r="G23" t="s">
        <v>117</v>
      </c>
      <c r="I23" t="s">
        <v>117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1497</v>
      </c>
      <c r="C24" s="16"/>
      <c r="D24" s="16"/>
      <c r="E24" s="16"/>
      <c r="J24" s="82">
        <v>59621.01</v>
      </c>
      <c r="L24" s="82">
        <v>55041.288378065503</v>
      </c>
      <c r="N24" s="81">
        <v>0.85209999999999997</v>
      </c>
      <c r="O24" s="81">
        <v>3.2000000000000001E-2</v>
      </c>
    </row>
    <row r="25" spans="2:15">
      <c r="B25" t="s">
        <v>1501</v>
      </c>
      <c r="C25" t="s">
        <v>1502</v>
      </c>
      <c r="D25" t="s">
        <v>62</v>
      </c>
      <c r="E25" t="s">
        <v>1503</v>
      </c>
      <c r="F25" t="s">
        <v>1504</v>
      </c>
      <c r="G25" t="s">
        <v>117</v>
      </c>
      <c r="H25" t="s">
        <v>517</v>
      </c>
      <c r="I25" t="s">
        <v>56</v>
      </c>
      <c r="J25" s="78">
        <v>19126.09</v>
      </c>
      <c r="K25" s="78">
        <v>14934</v>
      </c>
      <c r="L25" s="78">
        <v>10182.674850339001</v>
      </c>
      <c r="M25" s="79">
        <v>9.2999999999999992E-3</v>
      </c>
      <c r="N25" s="79">
        <v>0.15759999999999999</v>
      </c>
      <c r="O25" s="79">
        <v>5.8999999999999999E-3</v>
      </c>
    </row>
    <row r="26" spans="2:15">
      <c r="B26" t="s">
        <v>1505</v>
      </c>
      <c r="C26" t="s">
        <v>1506</v>
      </c>
      <c r="D26" t="s">
        <v>62</v>
      </c>
      <c r="E26" t="s">
        <v>1507</v>
      </c>
      <c r="F26" t="s">
        <v>1504</v>
      </c>
      <c r="G26" t="s">
        <v>117</v>
      </c>
      <c r="H26" t="s">
        <v>517</v>
      </c>
      <c r="I26" t="s">
        <v>56</v>
      </c>
      <c r="J26" s="78">
        <v>2463.5100000000002</v>
      </c>
      <c r="K26" s="78">
        <v>115952</v>
      </c>
      <c r="L26" s="78">
        <v>10183.383695688</v>
      </c>
      <c r="M26" s="79">
        <v>5.9999999999999995E-4</v>
      </c>
      <c r="N26" s="79">
        <v>0.15759999999999999</v>
      </c>
      <c r="O26" s="79">
        <v>5.8999999999999999E-3</v>
      </c>
    </row>
    <row r="27" spans="2:15">
      <c r="B27" t="s">
        <v>1508</v>
      </c>
      <c r="C27" t="s">
        <v>1509</v>
      </c>
      <c r="D27" t="s">
        <v>62</v>
      </c>
      <c r="E27" t="s">
        <v>1453</v>
      </c>
      <c r="F27" t="s">
        <v>1504</v>
      </c>
      <c r="G27" t="s">
        <v>117</v>
      </c>
      <c r="H27" t="s">
        <v>517</v>
      </c>
      <c r="I27" t="s">
        <v>56</v>
      </c>
      <c r="J27" s="78">
        <v>20981.64</v>
      </c>
      <c r="K27" s="78">
        <v>12223</v>
      </c>
      <c r="L27" s="78">
        <v>9142.7485809179998</v>
      </c>
      <c r="M27" s="79">
        <v>2.8999999999999998E-3</v>
      </c>
      <c r="N27" s="79">
        <v>0.14149999999999999</v>
      </c>
      <c r="O27" s="79">
        <v>5.3E-3</v>
      </c>
    </row>
    <row r="28" spans="2:15">
      <c r="B28" t="s">
        <v>1510</v>
      </c>
      <c r="C28" t="s">
        <v>1511</v>
      </c>
      <c r="D28" t="s">
        <v>62</v>
      </c>
      <c r="E28" t="s">
        <v>1512</v>
      </c>
      <c r="F28" t="s">
        <v>1504</v>
      </c>
      <c r="G28" t="s">
        <v>117</v>
      </c>
      <c r="H28" t="s">
        <v>517</v>
      </c>
      <c r="I28" t="s">
        <v>56</v>
      </c>
      <c r="J28" s="78">
        <v>5500</v>
      </c>
      <c r="K28" s="78">
        <v>94222.55</v>
      </c>
      <c r="L28" s="78">
        <v>18474.686491249999</v>
      </c>
      <c r="M28" s="79">
        <v>0</v>
      </c>
      <c r="N28" s="79">
        <v>0.28599999999999998</v>
      </c>
      <c r="O28" s="79">
        <v>1.0800000000000001E-2</v>
      </c>
    </row>
    <row r="29" spans="2:15">
      <c r="B29" t="s">
        <v>1513</v>
      </c>
      <c r="C29" t="s">
        <v>1514</v>
      </c>
      <c r="D29" t="s">
        <v>62</v>
      </c>
      <c r="E29" t="s">
        <v>1515</v>
      </c>
      <c r="F29" t="s">
        <v>1504</v>
      </c>
      <c r="G29" t="s">
        <v>117</v>
      </c>
      <c r="H29" t="s">
        <v>517</v>
      </c>
      <c r="I29" t="s">
        <v>56</v>
      </c>
      <c r="J29" s="78">
        <v>11549.77</v>
      </c>
      <c r="K29" s="78">
        <v>17141</v>
      </c>
      <c r="L29" s="78">
        <v>7057.7947598704995</v>
      </c>
      <c r="M29" s="79">
        <v>5.9999999999999995E-4</v>
      </c>
      <c r="N29" s="79">
        <v>0.10929999999999999</v>
      </c>
      <c r="O29" s="79">
        <v>4.1000000000000003E-3</v>
      </c>
    </row>
    <row r="30" spans="2:15">
      <c r="B30" s="80" t="s">
        <v>870</v>
      </c>
      <c r="C30" s="16"/>
      <c r="D30" s="16"/>
      <c r="E30" s="16"/>
      <c r="J30" s="82">
        <v>1473811.97</v>
      </c>
      <c r="L30" s="82">
        <v>8004.3499639448601</v>
      </c>
      <c r="N30" s="81">
        <v>0.1239</v>
      </c>
      <c r="O30" s="81">
        <v>4.7000000000000002E-3</v>
      </c>
    </row>
    <row r="31" spans="2:15">
      <c r="B31" t="s">
        <v>1516</v>
      </c>
      <c r="C31" t="s">
        <v>1517</v>
      </c>
      <c r="D31" t="s">
        <v>62</v>
      </c>
      <c r="E31" t="s">
        <v>1518</v>
      </c>
      <c r="F31" t="s">
        <v>1425</v>
      </c>
      <c r="G31" t="s">
        <v>1519</v>
      </c>
      <c r="H31" t="s">
        <v>824</v>
      </c>
      <c r="I31" t="s">
        <v>61</v>
      </c>
      <c r="J31" s="78">
        <v>1467748.97</v>
      </c>
      <c r="K31" s="78">
        <v>153.06999999999988</v>
      </c>
      <c r="L31" s="78">
        <v>4880.24556934886</v>
      </c>
      <c r="M31" s="79">
        <v>0</v>
      </c>
      <c r="N31" s="79">
        <v>7.5600000000000001E-2</v>
      </c>
      <c r="O31" s="79">
        <v>2.8E-3</v>
      </c>
    </row>
    <row r="32" spans="2:15">
      <c r="B32" t="s">
        <v>1520</v>
      </c>
      <c r="C32" t="s">
        <v>1521</v>
      </c>
      <c r="D32" t="s">
        <v>62</v>
      </c>
      <c r="E32" t="s">
        <v>1522</v>
      </c>
      <c r="F32" t="s">
        <v>1425</v>
      </c>
      <c r="G32" t="s">
        <v>117</v>
      </c>
      <c r="H32" t="s">
        <v>517</v>
      </c>
      <c r="I32" t="s">
        <v>56</v>
      </c>
      <c r="J32" s="78">
        <v>6063</v>
      </c>
      <c r="K32" s="78">
        <v>14453.68</v>
      </c>
      <c r="L32" s="78">
        <v>3124.104394596</v>
      </c>
      <c r="M32" s="79">
        <v>0</v>
      </c>
      <c r="N32" s="79">
        <v>4.8399999999999999E-2</v>
      </c>
      <c r="O32" s="79">
        <v>1.8E-3</v>
      </c>
    </row>
    <row r="33" spans="2:15">
      <c r="B33" s="80" t="s">
        <v>817</v>
      </c>
      <c r="C33" s="16"/>
      <c r="D33" s="16"/>
      <c r="E33" s="16"/>
      <c r="J33" s="82">
        <v>0</v>
      </c>
      <c r="L33" s="82">
        <v>0</v>
      </c>
      <c r="N33" s="81">
        <v>0</v>
      </c>
      <c r="O33" s="81">
        <v>0</v>
      </c>
    </row>
    <row r="34" spans="2:15">
      <c r="B34" t="s">
        <v>117</v>
      </c>
      <c r="C34" t="s">
        <v>117</v>
      </c>
      <c r="D34" s="16"/>
      <c r="E34" s="16"/>
      <c r="F34" t="s">
        <v>117</v>
      </c>
      <c r="G34" t="s">
        <v>117</v>
      </c>
      <c r="I34" t="s">
        <v>117</v>
      </c>
      <c r="J34" s="78">
        <v>0</v>
      </c>
      <c r="K34" s="78">
        <v>0</v>
      </c>
      <c r="L34" s="78">
        <v>0</v>
      </c>
      <c r="M34" s="79">
        <v>0</v>
      </c>
      <c r="N34" s="79">
        <v>0</v>
      </c>
      <c r="O34" s="79">
        <v>0</v>
      </c>
    </row>
    <row r="35" spans="2:15">
      <c r="B35" t="s">
        <v>123</v>
      </c>
      <c r="C35" s="16"/>
      <c r="D35" s="16"/>
      <c r="E35" s="16"/>
    </row>
    <row r="36" spans="2:15">
      <c r="B36" t="s">
        <v>212</v>
      </c>
      <c r="C36" s="16"/>
      <c r="D36" s="16"/>
      <c r="E36" s="16"/>
    </row>
    <row r="37" spans="2:15">
      <c r="B37" t="s">
        <v>213</v>
      </c>
      <c r="C37" s="16"/>
      <c r="D37" s="16"/>
      <c r="E37" s="16"/>
    </row>
    <row r="38" spans="2:15">
      <c r="B38" t="s">
        <v>214</v>
      </c>
      <c r="C38" s="16"/>
      <c r="D38" s="16"/>
      <c r="E38" s="16"/>
    </row>
    <row r="39" spans="2:15">
      <c r="C39" s="16"/>
      <c r="D39" s="16"/>
      <c r="E39" s="16"/>
    </row>
    <row r="40" spans="2:15">
      <c r="C40" s="16"/>
      <c r="D40" s="16"/>
      <c r="E40" s="16"/>
    </row>
    <row r="41" spans="2:15">
      <c r="C41" s="16"/>
      <c r="D41" s="16"/>
      <c r="E41" s="16"/>
    </row>
    <row r="42" spans="2:15">
      <c r="C42" s="16"/>
      <c r="D42" s="16"/>
      <c r="E42" s="16"/>
    </row>
    <row r="43" spans="2:15">
      <c r="C43" s="16"/>
      <c r="D43" s="16"/>
      <c r="E43" s="16"/>
    </row>
    <row r="44" spans="2:15">
      <c r="C44" s="16"/>
      <c r="D44" s="16"/>
      <c r="E44" s="16"/>
    </row>
    <row r="45" spans="2:15">
      <c r="C45" s="16"/>
      <c r="D45" s="16"/>
      <c r="E45" s="16"/>
    </row>
    <row r="46" spans="2:15">
      <c r="C46" s="16"/>
      <c r="D46" s="16"/>
      <c r="E46" s="16"/>
    </row>
    <row r="47" spans="2:15">
      <c r="C47" s="16"/>
      <c r="D47" s="16"/>
      <c r="E47" s="16"/>
    </row>
    <row r="48" spans="2:1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</v>
      </c>
    </row>
    <row r="2" spans="2:60">
      <c r="B2" s="2" t="s">
        <v>2</v>
      </c>
      <c r="C2" t="s">
        <v>3</v>
      </c>
    </row>
    <row r="3" spans="2:60">
      <c r="B3" s="2" t="s">
        <v>4</v>
      </c>
      <c r="C3" t="s">
        <v>5</v>
      </c>
    </row>
    <row r="4" spans="2:60">
      <c r="B4" s="2" t="s">
        <v>6</v>
      </c>
      <c r="C4" t="s">
        <v>7</v>
      </c>
    </row>
    <row r="5" spans="2:60">
      <c r="B5" s="75" t="s">
        <v>8</v>
      </c>
      <c r="C5" t="s">
        <v>9</v>
      </c>
    </row>
    <row r="6" spans="2:60" ht="26.25" customHeight="1">
      <c r="B6" s="99" t="s">
        <v>124</v>
      </c>
      <c r="C6" s="100"/>
      <c r="D6" s="100"/>
      <c r="E6" s="100"/>
      <c r="F6" s="100"/>
      <c r="G6" s="100"/>
      <c r="H6" s="100"/>
      <c r="I6" s="100"/>
      <c r="J6" s="100"/>
      <c r="K6" s="100"/>
      <c r="L6" s="101"/>
    </row>
    <row r="7" spans="2:60" ht="26.25" customHeight="1">
      <c r="B7" s="99" t="s">
        <v>1523</v>
      </c>
      <c r="C7" s="100"/>
      <c r="D7" s="100"/>
      <c r="E7" s="100"/>
      <c r="F7" s="100"/>
      <c r="G7" s="100"/>
      <c r="H7" s="100"/>
      <c r="I7" s="100"/>
      <c r="J7" s="100"/>
      <c r="K7" s="100"/>
      <c r="L7" s="101"/>
      <c r="BH7" s="19"/>
    </row>
    <row r="8" spans="2:60" s="19" customFormat="1" ht="63">
      <c r="B8" s="4" t="s">
        <v>1524</v>
      </c>
      <c r="C8" s="28" t="s">
        <v>66</v>
      </c>
      <c r="D8" s="28" t="s">
        <v>126</v>
      </c>
      <c r="E8" s="28" t="s">
        <v>218</v>
      </c>
      <c r="F8" s="28" t="s">
        <v>70</v>
      </c>
      <c r="G8" s="28" t="s">
        <v>129</v>
      </c>
      <c r="H8" s="28" t="s">
        <v>130</v>
      </c>
      <c r="I8" s="28" t="s">
        <v>73</v>
      </c>
      <c r="J8" s="28" t="s">
        <v>219</v>
      </c>
      <c r="K8" s="28" t="s">
        <v>74</v>
      </c>
      <c r="L8" s="28" t="s">
        <v>133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136</v>
      </c>
      <c r="H9" s="21"/>
      <c r="I9" s="21" t="s">
        <v>13</v>
      </c>
      <c r="J9" s="21" t="s">
        <v>14</v>
      </c>
      <c r="K9" s="31" t="s">
        <v>14</v>
      </c>
      <c r="L9" s="45" t="s">
        <v>14</v>
      </c>
      <c r="BC9" s="16"/>
      <c r="BD9" s="16"/>
      <c r="BE9" s="16"/>
      <c r="BG9" s="23"/>
    </row>
    <row r="10" spans="2:60" s="23" customFormat="1" ht="18" customHeight="1">
      <c r="B10" s="22"/>
      <c r="C10" s="7" t="s">
        <v>16</v>
      </c>
      <c r="D10" s="7" t="s">
        <v>17</v>
      </c>
      <c r="E10" s="7" t="s">
        <v>76</v>
      </c>
      <c r="F10" s="7" t="s">
        <v>76</v>
      </c>
      <c r="G10" s="7" t="s">
        <v>77</v>
      </c>
      <c r="H10" s="7" t="s">
        <v>78</v>
      </c>
      <c r="I10" s="7" t="s">
        <v>79</v>
      </c>
      <c r="J10" s="7" t="s">
        <v>80</v>
      </c>
      <c r="K10" s="34" t="s">
        <v>81</v>
      </c>
      <c r="L10" s="34" t="s">
        <v>82</v>
      </c>
      <c r="BC10" s="16"/>
      <c r="BD10" s="19"/>
      <c r="BE10" s="16"/>
    </row>
    <row r="11" spans="2:60" s="23" customFormat="1" ht="18" customHeight="1">
      <c r="B11" s="24" t="s">
        <v>1525</v>
      </c>
      <c r="C11" s="7"/>
      <c r="D11" s="7"/>
      <c r="E11" s="7"/>
      <c r="F11" s="7"/>
      <c r="G11" s="76">
        <v>97770</v>
      </c>
      <c r="H11" s="7"/>
      <c r="I11" s="76">
        <v>186.40716</v>
      </c>
      <c r="J11" s="25"/>
      <c r="K11" s="77">
        <v>1</v>
      </c>
      <c r="L11" s="77">
        <v>1E-4</v>
      </c>
      <c r="BC11" s="16"/>
      <c r="BD11" s="19"/>
      <c r="BE11" s="16"/>
      <c r="BG11" s="16"/>
    </row>
    <row r="12" spans="2:60">
      <c r="B12" s="80" t="s">
        <v>85</v>
      </c>
      <c r="D12" s="16"/>
      <c r="E12" s="16"/>
      <c r="G12" s="82">
        <v>97770</v>
      </c>
      <c r="I12" s="82">
        <v>186.40716</v>
      </c>
      <c r="K12" s="81">
        <v>1</v>
      </c>
      <c r="L12" s="81">
        <v>1E-4</v>
      </c>
    </row>
    <row r="13" spans="2:60">
      <c r="B13" s="80" t="s">
        <v>1526</v>
      </c>
      <c r="D13" s="16"/>
      <c r="E13" s="16"/>
      <c r="G13" s="82">
        <v>97770</v>
      </c>
      <c r="I13" s="82">
        <v>186.40716</v>
      </c>
      <c r="K13" s="81">
        <v>1</v>
      </c>
      <c r="L13" s="81">
        <v>1E-4</v>
      </c>
    </row>
    <row r="14" spans="2:60">
      <c r="B14" t="s">
        <v>1527</v>
      </c>
      <c r="C14" t="s">
        <v>1528</v>
      </c>
      <c r="D14" t="s">
        <v>149</v>
      </c>
      <c r="E14" t="s">
        <v>502</v>
      </c>
      <c r="F14" t="s">
        <v>92</v>
      </c>
      <c r="G14" s="78">
        <v>34950</v>
      </c>
      <c r="H14" s="78">
        <v>194</v>
      </c>
      <c r="I14" s="78">
        <v>67.802999999999997</v>
      </c>
      <c r="J14" s="79">
        <v>2.4299999999999999E-2</v>
      </c>
      <c r="K14" s="79">
        <v>0.36370000000000002</v>
      </c>
      <c r="L14" s="79">
        <v>0</v>
      </c>
    </row>
    <row r="15" spans="2:60">
      <c r="B15" t="s">
        <v>1529</v>
      </c>
      <c r="C15" t="s">
        <v>1530</v>
      </c>
      <c r="D15" t="s">
        <v>149</v>
      </c>
      <c r="E15" t="s">
        <v>934</v>
      </c>
      <c r="F15" t="s">
        <v>92</v>
      </c>
      <c r="G15" s="78">
        <v>62820</v>
      </c>
      <c r="H15" s="78">
        <v>188.8</v>
      </c>
      <c r="I15" s="78">
        <v>118.60415999999999</v>
      </c>
      <c r="J15" s="79">
        <v>6.4000000000000003E-3</v>
      </c>
      <c r="K15" s="79">
        <v>0.63629999999999998</v>
      </c>
      <c r="L15" s="79">
        <v>1E-4</v>
      </c>
    </row>
    <row r="16" spans="2:60">
      <c r="B16" s="80" t="s">
        <v>121</v>
      </c>
      <c r="D16" s="16"/>
      <c r="E16" s="16"/>
      <c r="G16" s="82">
        <v>0</v>
      </c>
      <c r="I16" s="82">
        <v>0</v>
      </c>
      <c r="K16" s="81">
        <v>0</v>
      </c>
      <c r="L16" s="81">
        <v>0</v>
      </c>
    </row>
    <row r="17" spans="2:12">
      <c r="B17" s="80" t="s">
        <v>1531</v>
      </c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117</v>
      </c>
      <c r="C18" t="s">
        <v>117</v>
      </c>
      <c r="D18" s="16"/>
      <c r="E18" t="s">
        <v>117</v>
      </c>
      <c r="F18" t="s">
        <v>117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t="s">
        <v>123</v>
      </c>
      <c r="D19" s="16"/>
      <c r="E19" s="16"/>
    </row>
    <row r="20" spans="2:12">
      <c r="B20" t="s">
        <v>212</v>
      </c>
      <c r="D20" s="16"/>
      <c r="E20" s="16"/>
    </row>
    <row r="21" spans="2:12">
      <c r="B21" t="s">
        <v>213</v>
      </c>
      <c r="D21" s="16"/>
      <c r="E21" s="16"/>
    </row>
    <row r="22" spans="2:12">
      <c r="B22" t="s">
        <v>214</v>
      </c>
      <c r="D22" s="16"/>
      <c r="E22" s="16"/>
    </row>
    <row r="23" spans="2:12">
      <c r="D23" s="16"/>
      <c r="E23" s="16"/>
    </row>
    <row r="24" spans="2:12"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Yuli</dc:creator>
  <cp:keywords/>
  <dc:description/>
  <cp:lastModifiedBy>משתמש אורח</cp:lastModifiedBy>
  <cp:revision/>
  <dcterms:created xsi:type="dcterms:W3CDTF">2015-11-10T09:34:27Z</dcterms:created>
  <dcterms:modified xsi:type="dcterms:W3CDTF">2022-03-08T11:55:18Z</dcterms:modified>
  <cp:category/>
  <cp:contentStatus/>
</cp:coreProperties>
</file>