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"/>
    </mc:Choice>
  </mc:AlternateContent>
  <xr:revisionPtr revIDLastSave="0" documentId="13_ncr:1_{ECA79D0A-9E31-47D8-9EE5-2163D13B59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נספח 1" sheetId="9" r:id="rId1"/>
    <sheet name="נספח 4" sheetId="8" r:id="rId2"/>
    <sheet name="נספח 3ג" sheetId="7" r:id="rId3"/>
    <sheet name="נספח 3ב" sheetId="6" r:id="rId4"/>
    <sheet name="נספח 3א" sheetId="5" r:id="rId5"/>
    <sheet name="נספח 2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9" i="5" l="1"/>
  <c r="I19" i="5"/>
  <c r="C16" i="9"/>
  <c r="D16" i="9"/>
  <c r="E16" i="9"/>
  <c r="F16" i="9"/>
  <c r="G16" i="9"/>
  <c r="H16" i="9"/>
  <c r="I16" i="9"/>
  <c r="J16" i="9"/>
  <c r="B16" i="9"/>
</calcChain>
</file>

<file path=xl/sharedStrings.xml><?xml version="1.0" encoding="utf-8"?>
<sst xmlns="http://schemas.openxmlformats.org/spreadsheetml/2006/main" count="103" uniqueCount="61">
  <si>
    <t>מספר
נייר ערך</t>
  </si>
  <si>
    <t>דירוג</t>
  </si>
  <si>
    <t>שם
המדרג</t>
  </si>
  <si>
    <t>שיעור
ריבית</t>
  </si>
  <si>
    <t>אחוזים</t>
  </si>
  <si>
    <t>מח''מ</t>
  </si>
  <si>
    <t>שנים</t>
  </si>
  <si>
    <t>תשואה
לפדיון</t>
  </si>
  <si>
    <t>שיעור
מהערך
הנקוב
המונפק</t>
  </si>
  <si>
    <t>ערך שוק/
שווי הוגן/
שווי בספרים</t>
  </si>
  <si>
    <t>אלפי ש''ח</t>
  </si>
  <si>
    <t>שיעור מסך
נכסי
ההשקעה</t>
  </si>
  <si>
    <t>שווי
עסקאות
הרכישה
באלפי ש''ח</t>
  </si>
  <si>
    <t>שווי
עסקאות
המכירה(-)
באלפי ש''ח</t>
  </si>
  <si>
    <t>תאריך</t>
  </si>
  <si>
    <t>שווי
העסקה
הרכישה/מכירה</t>
  </si>
  <si>
    <t>שער
בורסה
בסוף יום
המסחר</t>
  </si>
  <si>
    <t>שער
העיסקה</t>
  </si>
  <si>
    <t>שווי
העיסקה
רכישה/
מכירה</t>
  </si>
  <si>
    <t>תאריך הנפקה</t>
  </si>
  <si>
    <t>שווי
עסקת
הרכישה</t>
  </si>
  <si>
    <t>סה''כ היקף עסקאות
לפי שם צד קשור</t>
  </si>
  <si>
    <t>יתרת
השקעות
לסוף התקופה</t>
  </si>
  <si>
    <t>שיעור מסך
נכסי ההשקעה</t>
  </si>
  <si>
    <t>נספח 2</t>
  </si>
  <si>
    <t>עסקאות</t>
  </si>
  <si>
    <t>עסקאות שבוצעו
בבורסה, בבורסת חוץ
או שוק מוסדר
לרכישת/מכירת ני''ע של צד קשור</t>
  </si>
  <si>
    <t>קניות</t>
  </si>
  <si>
    <t>מכירות (-)</t>
  </si>
  <si>
    <t>נספח 3א</t>
  </si>
  <si>
    <t>עסקאות שבוצעו לצורך
השקעה בנכסים
לא סחירים
של צד קשור</t>
  </si>
  <si>
    <t>נספח 3ב</t>
  </si>
  <si>
    <t>עסקאות שבוצעו מחוץ
לבורסה, עסקאות
מתואמות ועסקאות
בנכסים אחרים שבוצעו
מול צדדים קשורים</t>
  </si>
  <si>
    <t>נספח 3ג</t>
  </si>
  <si>
    <t>רכישת ני''ע בהנפקות
באמצעות צד קשור
(חתם או מי ששווק 
את ההנפקה)</t>
  </si>
  <si>
    <t>נספח 4</t>
  </si>
  <si>
    <t>31/12/2020 נספח 1 - צדדים קשורים- יתרות ועסקאות לשנה המסתיימת ביום</t>
  </si>
  <si>
    <t>קבוצה:  קופת עמי גמל (10054)</t>
  </si>
  <si>
    <t>מספר אישור:   קופה: 520042581</t>
  </si>
  <si>
    <t>פסגות קרנות מדדים בע"מ</t>
  </si>
  <si>
    <t>סה''כ</t>
  </si>
  <si>
    <t>31/12/2020 נספח 4 - רכישת נייר ערך בהנפקות באמצעות חתם קשור או באמצעות צד קשור ששיווק את ההנפקה לשנה המסתיימת ביום</t>
  </si>
  <si>
    <t>סה''כ רכישות</t>
  </si>
  <si>
    <t>31/12/2020 נספח 3ג - צדדים קשורים - עסקאות מחוץ לבורסה, עסקאות מתואמות בבורסה ועסקאות בנכסים אחרים לא סחירים שבוצעו מול צדדים קשורים לשנה המסתיימת ביום</t>
  </si>
  <si>
    <t>סה''כ היקף עסקאות מול כל הצדדים הקשורים</t>
  </si>
  <si>
    <t>31/12/2020 נספח 3ב - עסקאות שבוצעו לצורך השקעה בנכסים לא סחירים של צד קשור לשנה המסתיימת ביום</t>
  </si>
  <si>
    <t>סה''כ היקף עסקאות של כל הצדדים הקשורים</t>
  </si>
  <si>
    <t>31/12/2020 נספח 3א - צדדים קשורים - עסקאות שבוצעו בבורסה, בבורסת חוץ או שוק מוסדר לרכישת או מכירת ני''ע סחירים של צד קשור לשנה המסתיימת ביום</t>
  </si>
  <si>
    <t>ניירות ערך סחירים</t>
  </si>
  <si>
    <t>קרנות סל</t>
  </si>
  <si>
    <t>צד קשור-  פסגות קרנות מדדים בע"מ</t>
  </si>
  <si>
    <t>פסג קרן סל .תלבונד 60</t>
  </si>
  <si>
    <t>1148006</t>
  </si>
  <si>
    <t>פסג.תלבונד תשו ש</t>
  </si>
  <si>
    <t>1148311</t>
  </si>
  <si>
    <t>פסגות S&amp;P Consumer Staples (4D) ETF</t>
  </si>
  <si>
    <t>1149350</t>
  </si>
  <si>
    <t>סה''כ היקף עסקאות לצורך רכישה או מכירה של צד קשור-  פסגות קרנות מדדים בע"מ</t>
  </si>
  <si>
    <t>סה''כ היקף עסקאות לצורך רכישה או מכירה של כל הצדדים הקשורים</t>
  </si>
  <si>
    <t>31/12/2020 נספח 2 - צדדים קשורים - יתרות השקעה לשנה המסתיים ביום</t>
  </si>
  <si>
    <t>סה''כ השקעה בכל הצדדים הקשורים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</si>
</sst>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177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/>
    </xf>
    <xf numFmtId="4" fontId="0" fillId="0" borderId="0" xfId="0" applyNumberFormat="1" applyFont="1"/>
    <xf numFmtId="4" fontId="1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rightToLeft="1" tabSelected="1" workbookViewId="0">
      <selection activeCell="A23" sqref="A23"/>
    </sheetView>
  </sheetViews>
  <sheetFormatPr defaultRowHeight="12.75" x14ac:dyDescent="0.2"/>
  <cols>
    <col min="1" max="1" width="40.7109375" customWidth="1"/>
    <col min="2" max="4" width="9.28515625" bestFit="1" customWidth="1"/>
    <col min="5" max="5" width="9.7109375" bestFit="1" customWidth="1"/>
    <col min="6" max="10" width="9.28515625" bestFit="1" customWidth="1"/>
  </cols>
  <sheetData>
    <row r="1" spans="1:12" ht="15" x14ac:dyDescent="0.25">
      <c r="A1" s="20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12"/>
      <c r="L1" s="12"/>
    </row>
    <row r="2" spans="1:12" ht="15" x14ac:dyDescent="0.25">
      <c r="A2" s="20" t="s">
        <v>37</v>
      </c>
      <c r="B2" s="21"/>
      <c r="C2" s="21"/>
      <c r="D2" s="21"/>
      <c r="E2" s="21"/>
      <c r="F2" s="21"/>
      <c r="G2" s="21"/>
      <c r="H2" s="21"/>
      <c r="I2" s="21"/>
      <c r="J2" s="21"/>
    </row>
    <row r="3" spans="1:12" ht="15" x14ac:dyDescent="0.25">
      <c r="A3" s="20" t="s">
        <v>38</v>
      </c>
      <c r="B3" s="22"/>
      <c r="C3" s="22"/>
      <c r="D3" s="22"/>
      <c r="E3" s="22"/>
      <c r="F3" s="22"/>
      <c r="G3" s="22"/>
      <c r="H3" s="22"/>
      <c r="I3" s="22"/>
      <c r="J3" s="22"/>
    </row>
    <row r="9" spans="1:12" x14ac:dyDescent="0.2">
      <c r="A9" s="2"/>
      <c r="B9" s="2"/>
      <c r="C9" s="2"/>
      <c r="D9" s="24" t="s">
        <v>25</v>
      </c>
      <c r="E9" s="24"/>
      <c r="F9" s="24"/>
      <c r="G9" s="24"/>
      <c r="H9" s="24"/>
      <c r="I9" s="24"/>
      <c r="J9" s="2"/>
      <c r="K9" s="2"/>
    </row>
    <row r="10" spans="1:12" ht="82.35" customHeight="1" x14ac:dyDescent="0.2">
      <c r="A10" s="3" t="s">
        <v>21</v>
      </c>
      <c r="B10" s="3" t="s">
        <v>22</v>
      </c>
      <c r="C10" s="3" t="s">
        <v>23</v>
      </c>
      <c r="D10" s="23" t="s">
        <v>26</v>
      </c>
      <c r="E10" s="24"/>
      <c r="F10" s="23" t="s">
        <v>30</v>
      </c>
      <c r="G10" s="24"/>
      <c r="H10" s="23" t="s">
        <v>32</v>
      </c>
      <c r="I10" s="24"/>
      <c r="J10" s="23" t="s">
        <v>34</v>
      </c>
      <c r="K10" s="24"/>
    </row>
    <row r="11" spans="1:12" x14ac:dyDescent="0.2">
      <c r="A11" s="2"/>
      <c r="B11" s="2" t="s">
        <v>10</v>
      </c>
      <c r="C11" s="2" t="s">
        <v>4</v>
      </c>
      <c r="D11" s="2" t="s">
        <v>27</v>
      </c>
      <c r="E11" s="2" t="s">
        <v>28</v>
      </c>
      <c r="F11" s="2" t="s">
        <v>27</v>
      </c>
      <c r="G11" s="2" t="s">
        <v>28</v>
      </c>
      <c r="H11" s="2" t="s">
        <v>27</v>
      </c>
      <c r="I11" s="2" t="s">
        <v>28</v>
      </c>
      <c r="J11" s="2"/>
      <c r="K11" s="2"/>
    </row>
    <row r="12" spans="1:12" x14ac:dyDescent="0.2">
      <c r="A12" s="2"/>
      <c r="B12" s="2"/>
      <c r="C12" s="2"/>
      <c r="D12" s="24" t="s">
        <v>10</v>
      </c>
      <c r="E12" s="24"/>
      <c r="F12" s="24" t="s">
        <v>10</v>
      </c>
      <c r="G12" s="24"/>
      <c r="H12" s="24" t="s">
        <v>10</v>
      </c>
      <c r="I12" s="24"/>
      <c r="J12" s="24" t="s">
        <v>10</v>
      </c>
      <c r="K12" s="24"/>
    </row>
    <row r="13" spans="1:12" x14ac:dyDescent="0.2">
      <c r="A13" s="2"/>
      <c r="B13" s="24" t="s">
        <v>24</v>
      </c>
      <c r="C13" s="24"/>
      <c r="D13" s="24" t="s">
        <v>29</v>
      </c>
      <c r="E13" s="24"/>
      <c r="F13" s="24" t="s">
        <v>31</v>
      </c>
      <c r="G13" s="24"/>
      <c r="H13" s="24" t="s">
        <v>33</v>
      </c>
      <c r="I13" s="24"/>
      <c r="J13" s="24" t="s">
        <v>35</v>
      </c>
      <c r="K13" s="24"/>
    </row>
    <row r="14" spans="1:12" x14ac:dyDescent="0.2">
      <c r="A14" t="s">
        <v>39</v>
      </c>
      <c r="B14" s="28"/>
      <c r="C14" s="28"/>
      <c r="D14" s="29">
        <v>17611.781480000001</v>
      </c>
      <c r="E14" s="29">
        <v>-6633.3003200000003</v>
      </c>
      <c r="F14" s="28"/>
      <c r="G14" s="28"/>
      <c r="H14" s="28"/>
      <c r="I14" s="28"/>
      <c r="J14" s="28"/>
    </row>
    <row r="15" spans="1:12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2" ht="15" x14ac:dyDescent="0.25">
      <c r="A16" s="17" t="s">
        <v>40</v>
      </c>
      <c r="B16" s="27">
        <f>SUM(B14:B15)</f>
        <v>0</v>
      </c>
      <c r="C16" s="27">
        <f t="shared" ref="C16:J16" si="0">SUM(C14:C15)</f>
        <v>0</v>
      </c>
      <c r="D16" s="27">
        <f t="shared" si="0"/>
        <v>17611.781480000001</v>
      </c>
      <c r="E16" s="27">
        <f t="shared" si="0"/>
        <v>-6633.3003200000003</v>
      </c>
      <c r="F16" s="27">
        <f t="shared" si="0"/>
        <v>0</v>
      </c>
      <c r="G16" s="27">
        <f t="shared" si="0"/>
        <v>0</v>
      </c>
      <c r="H16" s="27">
        <f t="shared" si="0"/>
        <v>0</v>
      </c>
      <c r="I16" s="27">
        <f t="shared" si="0"/>
        <v>0</v>
      </c>
      <c r="J16" s="27">
        <f t="shared" si="0"/>
        <v>0</v>
      </c>
    </row>
  </sheetData>
  <mergeCells count="17">
    <mergeCell ref="J13:K13"/>
    <mergeCell ref="B13:C13"/>
    <mergeCell ref="D9:I9"/>
    <mergeCell ref="D10:E10"/>
    <mergeCell ref="D12:E12"/>
    <mergeCell ref="D13:E13"/>
    <mergeCell ref="F10:G10"/>
    <mergeCell ref="F12:G12"/>
    <mergeCell ref="F13:G13"/>
    <mergeCell ref="H10:I10"/>
    <mergeCell ref="H12:I12"/>
    <mergeCell ref="H13:I13"/>
    <mergeCell ref="A2:J2"/>
    <mergeCell ref="A3:J3"/>
    <mergeCell ref="A1:J1"/>
    <mergeCell ref="J10:K10"/>
    <mergeCell ref="J12:K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rightToLeft="1" workbookViewId="0">
      <selection activeCell="A2" sqref="A2:I2"/>
    </sheetView>
  </sheetViews>
  <sheetFormatPr defaultRowHeight="12.75" x14ac:dyDescent="0.2"/>
  <cols>
    <col min="1" max="1" width="30.7109375" customWidth="1"/>
    <col min="9" max="9" width="27.5703125" customWidth="1"/>
  </cols>
  <sheetData>
    <row r="1" spans="1:9" ht="15" x14ac:dyDescent="0.25">
      <c r="A1" s="20" t="s">
        <v>41</v>
      </c>
      <c r="B1" s="21"/>
      <c r="C1" s="21"/>
      <c r="D1" s="21"/>
      <c r="E1" s="21"/>
      <c r="F1" s="21"/>
      <c r="G1" s="21"/>
      <c r="H1" s="21"/>
      <c r="I1" s="21"/>
    </row>
    <row r="2" spans="1:9" ht="15" x14ac:dyDescent="0.25">
      <c r="A2" s="20" t="s">
        <v>37</v>
      </c>
      <c r="B2" s="21"/>
      <c r="C2" s="21"/>
      <c r="D2" s="21"/>
      <c r="E2" s="21"/>
      <c r="F2" s="21"/>
      <c r="G2" s="21"/>
      <c r="H2" s="21"/>
      <c r="I2" s="21"/>
    </row>
    <row r="3" spans="1:9" ht="15" x14ac:dyDescent="0.25">
      <c r="A3" s="20" t="s">
        <v>38</v>
      </c>
      <c r="B3" s="22"/>
      <c r="C3" s="22"/>
      <c r="D3" s="22"/>
      <c r="E3" s="22"/>
      <c r="F3" s="22"/>
      <c r="G3" s="22"/>
      <c r="H3" s="22"/>
      <c r="I3" s="22"/>
    </row>
    <row r="4" spans="1:9" x14ac:dyDescent="0.2">
      <c r="A4" s="13"/>
      <c r="B4" s="13"/>
      <c r="C4" s="13"/>
      <c r="D4" s="13"/>
      <c r="E4" s="13"/>
      <c r="F4" s="13"/>
      <c r="G4" s="13"/>
      <c r="H4" s="13"/>
      <c r="I4" s="13"/>
    </row>
    <row r="5" spans="1:9" x14ac:dyDescent="0.2">
      <c r="A5" s="13"/>
      <c r="B5" s="13"/>
      <c r="C5" s="13"/>
      <c r="D5" s="13"/>
      <c r="E5" s="13"/>
      <c r="F5" s="13"/>
      <c r="G5" s="13"/>
      <c r="H5" s="13"/>
      <c r="I5" s="13"/>
    </row>
    <row r="6" spans="1:9" x14ac:dyDescent="0.2">
      <c r="A6" s="13"/>
      <c r="B6" s="13"/>
      <c r="C6" s="13"/>
      <c r="D6" s="13"/>
      <c r="E6" s="13"/>
      <c r="F6" s="13"/>
      <c r="G6" s="13"/>
      <c r="H6" s="13"/>
      <c r="I6" s="13"/>
    </row>
    <row r="10" spans="1:9" ht="51" x14ac:dyDescent="0.2">
      <c r="A10" s="2"/>
      <c r="B10" s="2" t="s">
        <v>19</v>
      </c>
      <c r="C10" s="3" t="s">
        <v>0</v>
      </c>
      <c r="D10" s="3" t="s">
        <v>8</v>
      </c>
      <c r="E10" s="3" t="s">
        <v>20</v>
      </c>
      <c r="F10" s="2"/>
    </row>
    <row r="11" spans="1:9" x14ac:dyDescent="0.2">
      <c r="A11" s="2"/>
      <c r="B11" s="2"/>
      <c r="C11" s="2"/>
      <c r="D11" s="2" t="s">
        <v>4</v>
      </c>
      <c r="E11" s="2" t="s">
        <v>10</v>
      </c>
      <c r="F11" s="2"/>
    </row>
    <row r="12" spans="1:9" ht="15.75" x14ac:dyDescent="0.25">
      <c r="A12" s="4"/>
      <c r="E12" s="4"/>
    </row>
    <row r="13" spans="1:9" ht="15" x14ac:dyDescent="0.25">
      <c r="A13" s="17" t="s">
        <v>42</v>
      </c>
      <c r="E13" s="18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"/>
  <sheetViews>
    <sheetView rightToLeft="1" workbookViewId="0">
      <selection activeCell="C28" sqref="C28"/>
    </sheetView>
  </sheetViews>
  <sheetFormatPr defaultRowHeight="12.75" x14ac:dyDescent="0.2"/>
  <cols>
    <col min="1" max="1" width="30.7109375" customWidth="1"/>
    <col min="14" max="14" width="7.7109375" customWidth="1"/>
  </cols>
  <sheetData>
    <row r="1" spans="1:15" ht="13.5" customHeight="1" x14ac:dyDescent="0.25">
      <c r="A1" s="20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5" x14ac:dyDescent="0.25">
      <c r="A2" s="20" t="s">
        <v>37</v>
      </c>
      <c r="B2" s="25"/>
      <c r="C2" s="25"/>
      <c r="D2" s="25"/>
      <c r="E2" s="25"/>
      <c r="F2" s="25"/>
      <c r="G2" s="25"/>
      <c r="H2" s="14"/>
      <c r="I2" s="14"/>
    </row>
    <row r="3" spans="1:15" ht="15" x14ac:dyDescent="0.25">
      <c r="A3" s="20" t="s">
        <v>38</v>
      </c>
      <c r="B3" s="22"/>
      <c r="C3" s="22"/>
      <c r="D3" s="22"/>
      <c r="E3" s="22"/>
      <c r="F3" s="22"/>
      <c r="G3" s="22"/>
    </row>
    <row r="10" spans="1:15" ht="51" x14ac:dyDescent="0.2">
      <c r="A10" s="2"/>
      <c r="B10" s="2" t="s">
        <v>14</v>
      </c>
      <c r="C10" s="3" t="s">
        <v>0</v>
      </c>
      <c r="D10" s="3" t="s">
        <v>8</v>
      </c>
      <c r="E10" s="3" t="s">
        <v>16</v>
      </c>
      <c r="F10" s="3" t="s">
        <v>17</v>
      </c>
      <c r="G10" s="3" t="s">
        <v>18</v>
      </c>
      <c r="H10" s="2"/>
      <c r="I10" s="2"/>
      <c r="J10" s="2"/>
      <c r="K10" s="2"/>
      <c r="L10" s="2"/>
    </row>
    <row r="11" spans="1:15" x14ac:dyDescent="0.2">
      <c r="A11" s="2"/>
      <c r="B11" s="2"/>
      <c r="C11" s="2"/>
      <c r="D11" s="2" t="s">
        <v>4</v>
      </c>
      <c r="E11" s="2" t="s">
        <v>10</v>
      </c>
      <c r="F11" s="2" t="s">
        <v>10</v>
      </c>
      <c r="G11" s="2" t="s">
        <v>10</v>
      </c>
      <c r="H11" s="2"/>
      <c r="I11" s="2"/>
      <c r="J11" s="2"/>
      <c r="K11" s="2"/>
      <c r="L11" s="2"/>
    </row>
    <row r="12" spans="1:15" ht="15.75" x14ac:dyDescent="0.25">
      <c r="A12" s="10"/>
      <c r="B12" s="8"/>
      <c r="C12" s="8"/>
      <c r="D12" s="8"/>
      <c r="E12" s="8"/>
      <c r="F12" s="8"/>
      <c r="G12" s="10"/>
      <c r="H12" s="8"/>
      <c r="I12" s="8"/>
      <c r="J12" s="8"/>
      <c r="K12" s="8"/>
      <c r="L12" s="8"/>
    </row>
    <row r="13" spans="1:15" ht="15" x14ac:dyDescent="0.25">
      <c r="A13" s="17" t="s">
        <v>44</v>
      </c>
      <c r="G13" s="18">
        <v>0</v>
      </c>
    </row>
  </sheetData>
  <mergeCells count="3">
    <mergeCell ref="A2:G2"/>
    <mergeCell ref="A3:G3"/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rightToLeft="1" workbookViewId="0">
      <selection activeCell="D32" sqref="D32"/>
    </sheetView>
  </sheetViews>
  <sheetFormatPr defaultRowHeight="12.75" x14ac:dyDescent="0.2"/>
  <cols>
    <col min="1" max="1" width="30.7109375" customWidth="1"/>
    <col min="2" max="8" width="10.7109375" customWidth="1"/>
  </cols>
  <sheetData>
    <row r="1" spans="1:10" ht="15" x14ac:dyDescent="0.25">
      <c r="A1" s="20" t="s">
        <v>45</v>
      </c>
      <c r="B1" s="21"/>
      <c r="C1" s="21"/>
      <c r="D1" s="21"/>
      <c r="E1" s="21"/>
      <c r="F1" s="21"/>
      <c r="G1" s="21"/>
      <c r="H1" s="21"/>
    </row>
    <row r="2" spans="1:10" ht="15" x14ac:dyDescent="0.25">
      <c r="A2" s="20" t="s">
        <v>37</v>
      </c>
      <c r="B2" s="21"/>
      <c r="C2" s="21"/>
      <c r="D2" s="21"/>
      <c r="E2" s="21"/>
      <c r="F2" s="21"/>
      <c r="G2" s="21"/>
      <c r="H2" s="21"/>
    </row>
    <row r="3" spans="1:10" ht="15" x14ac:dyDescent="0.25">
      <c r="A3" s="20" t="s">
        <v>38</v>
      </c>
      <c r="B3" s="22"/>
      <c r="C3" s="22"/>
      <c r="D3" s="22"/>
      <c r="E3" s="22"/>
      <c r="F3" s="22"/>
      <c r="G3" s="22"/>
      <c r="H3" s="22"/>
    </row>
    <row r="10" spans="1:10" ht="51" x14ac:dyDescent="0.2">
      <c r="A10" s="2"/>
      <c r="B10" s="3" t="s">
        <v>0</v>
      </c>
      <c r="C10" s="2" t="s">
        <v>14</v>
      </c>
      <c r="D10" s="2" t="s">
        <v>1</v>
      </c>
      <c r="E10" s="3" t="s">
        <v>2</v>
      </c>
      <c r="F10" s="3" t="s">
        <v>3</v>
      </c>
      <c r="G10" s="3" t="s">
        <v>8</v>
      </c>
      <c r="H10" s="3" t="s">
        <v>15</v>
      </c>
    </row>
    <row r="11" spans="1:10" x14ac:dyDescent="0.2">
      <c r="A11" s="2"/>
      <c r="B11" s="2"/>
      <c r="C11" s="2"/>
      <c r="D11" s="2"/>
      <c r="E11" s="2"/>
      <c r="F11" s="2" t="s">
        <v>4</v>
      </c>
      <c r="G11" s="2" t="s">
        <v>4</v>
      </c>
      <c r="H11" s="2" t="s">
        <v>10</v>
      </c>
    </row>
    <row r="12" spans="1:10" ht="15.75" x14ac:dyDescent="0.25">
      <c r="A12" s="10"/>
      <c r="B12" s="8"/>
      <c r="C12" s="8"/>
      <c r="D12" s="8"/>
      <c r="E12" s="8"/>
      <c r="F12" s="8"/>
      <c r="G12" s="8"/>
      <c r="H12" s="10"/>
      <c r="I12" s="8"/>
      <c r="J12" s="8"/>
    </row>
    <row r="13" spans="1:10" ht="15" x14ac:dyDescent="0.25">
      <c r="A13" s="17" t="s">
        <v>46</v>
      </c>
      <c r="H13" s="18">
        <v>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"/>
  <sheetViews>
    <sheetView rightToLeft="1" workbookViewId="0">
      <selection activeCell="A25" sqref="A25"/>
    </sheetView>
  </sheetViews>
  <sheetFormatPr defaultRowHeight="12.75" x14ac:dyDescent="0.2"/>
  <cols>
    <col min="1" max="1" width="30.7109375" customWidth="1"/>
    <col min="3" max="8" width="4.7109375" customWidth="1"/>
    <col min="9" max="11" width="15.7109375" customWidth="1"/>
  </cols>
  <sheetData>
    <row r="1" spans="1:16" ht="15.75" customHeight="1" x14ac:dyDescent="0.25">
      <c r="A1" s="20" t="s">
        <v>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6"/>
    </row>
    <row r="2" spans="1:16" ht="15" x14ac:dyDescent="0.25">
      <c r="A2" s="20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16"/>
    </row>
    <row r="3" spans="1:16" ht="15" x14ac:dyDescent="0.25">
      <c r="A3" s="20" t="s">
        <v>38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15"/>
    </row>
    <row r="10" spans="1:16" ht="51" x14ac:dyDescent="0.2">
      <c r="A10" s="2"/>
      <c r="B10" s="2"/>
      <c r="C10" s="2"/>
      <c r="D10" s="2"/>
      <c r="E10" s="2"/>
      <c r="F10" s="2"/>
      <c r="G10" s="2"/>
      <c r="H10" s="2"/>
      <c r="I10" s="3" t="s">
        <v>12</v>
      </c>
      <c r="J10" s="2"/>
      <c r="K10" s="3" t="s">
        <v>13</v>
      </c>
    </row>
    <row r="11" spans="1:1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6" x14ac:dyDescent="0.2">
      <c r="A12" s="1" t="s">
        <v>50</v>
      </c>
      <c r="B12" s="8"/>
      <c r="C12" s="8"/>
      <c r="D12" s="8"/>
      <c r="E12" s="8"/>
      <c r="F12" s="8"/>
      <c r="G12" s="8"/>
      <c r="H12" s="8"/>
      <c r="I12" s="19"/>
      <c r="J12" s="8"/>
      <c r="K12" s="19"/>
    </row>
    <row r="13" spans="1:16" ht="15.75" x14ac:dyDescent="0.25">
      <c r="A13" s="1" t="s">
        <v>48</v>
      </c>
      <c r="B13" s="8"/>
      <c r="C13" s="8"/>
      <c r="D13" s="8"/>
      <c r="E13" s="8"/>
      <c r="F13" s="8"/>
      <c r="G13" s="8"/>
      <c r="H13" s="8"/>
      <c r="I13" s="11"/>
      <c r="J13" s="8"/>
      <c r="K13" s="6"/>
    </row>
    <row r="14" spans="1:16" x14ac:dyDescent="0.2">
      <c r="A14" s="1" t="s">
        <v>49</v>
      </c>
    </row>
    <row r="15" spans="1:16" x14ac:dyDescent="0.2">
      <c r="A15" t="s">
        <v>51</v>
      </c>
      <c r="B15" t="s">
        <v>52</v>
      </c>
      <c r="I15" s="18">
        <v>10709.40948</v>
      </c>
      <c r="K15" s="18">
        <v>-358.05739999999997</v>
      </c>
    </row>
    <row r="16" spans="1:16" x14ac:dyDescent="0.2">
      <c r="A16" t="s">
        <v>53</v>
      </c>
      <c r="B16" t="s">
        <v>54</v>
      </c>
      <c r="I16" s="18">
        <v>6902.3720000000003</v>
      </c>
      <c r="K16" s="18">
        <v>-2651.34</v>
      </c>
    </row>
    <row r="17" spans="1:11" x14ac:dyDescent="0.2">
      <c r="A17" t="s">
        <v>55</v>
      </c>
      <c r="B17" t="s">
        <v>56</v>
      </c>
      <c r="K17" s="18">
        <v>-3623.90292</v>
      </c>
    </row>
    <row r="18" spans="1:11" x14ac:dyDescent="0.2">
      <c r="A18" s="1" t="s">
        <v>57</v>
      </c>
      <c r="I18" s="19">
        <v>17611.781480000001</v>
      </c>
      <c r="K18" s="19">
        <v>-6633.3003200000003</v>
      </c>
    </row>
    <row r="19" spans="1:11" ht="15" x14ac:dyDescent="0.25">
      <c r="A19" s="26" t="s">
        <v>58</v>
      </c>
      <c r="I19" s="19">
        <f>I18</f>
        <v>17611.781480000001</v>
      </c>
      <c r="K19" s="19">
        <f>K18</f>
        <v>-6633.3003200000003</v>
      </c>
    </row>
  </sheetData>
  <mergeCells count="3">
    <mergeCell ref="A1:O1"/>
    <mergeCell ref="A3:O3"/>
    <mergeCell ref="A2:O2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rightToLeft="1" workbookViewId="0">
      <selection activeCell="I16" sqref="I16"/>
    </sheetView>
  </sheetViews>
  <sheetFormatPr defaultRowHeight="12.75" x14ac:dyDescent="0.2"/>
  <cols>
    <col min="1" max="1" width="30.7109375" customWidth="1"/>
    <col min="9" max="9" width="10.85546875" bestFit="1" customWidth="1"/>
  </cols>
  <sheetData>
    <row r="1" spans="1:11" ht="15" x14ac:dyDescent="0.25">
      <c r="A1" s="20" t="s">
        <v>59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ht="15" x14ac:dyDescent="0.25">
      <c r="A2" s="20" t="s">
        <v>37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ht="15" x14ac:dyDescent="0.25">
      <c r="A3" s="20" t="s">
        <v>38</v>
      </c>
      <c r="B3" s="22"/>
      <c r="C3" s="22"/>
      <c r="D3" s="22"/>
      <c r="E3" s="22"/>
      <c r="F3" s="22"/>
      <c r="G3" s="22"/>
      <c r="H3" s="22"/>
      <c r="I3" s="22"/>
      <c r="J3" s="22"/>
    </row>
    <row r="10" spans="1:11" ht="51" x14ac:dyDescent="0.2">
      <c r="A10" s="2"/>
      <c r="B10" s="3" t="s">
        <v>0</v>
      </c>
      <c r="C10" s="2" t="s">
        <v>1</v>
      </c>
      <c r="D10" s="3" t="s">
        <v>2</v>
      </c>
      <c r="E10" s="3" t="s">
        <v>3</v>
      </c>
      <c r="F10" s="2" t="s">
        <v>5</v>
      </c>
      <c r="G10" s="3" t="s">
        <v>7</v>
      </c>
      <c r="H10" s="3" t="s">
        <v>8</v>
      </c>
      <c r="I10" s="3" t="s">
        <v>9</v>
      </c>
      <c r="J10" s="3" t="s">
        <v>11</v>
      </c>
      <c r="K10" s="2"/>
    </row>
    <row r="11" spans="1:11" x14ac:dyDescent="0.2">
      <c r="A11" s="2"/>
      <c r="B11" s="2"/>
      <c r="C11" s="2"/>
      <c r="D11" s="2"/>
      <c r="E11" s="2" t="s">
        <v>4</v>
      </c>
      <c r="F11" s="2" t="s">
        <v>6</v>
      </c>
      <c r="G11" s="2" t="s">
        <v>4</v>
      </c>
      <c r="H11" s="2" t="s">
        <v>4</v>
      </c>
      <c r="I11" s="2" t="s">
        <v>10</v>
      </c>
      <c r="J11" s="2" t="s">
        <v>4</v>
      </c>
      <c r="K11" s="2"/>
    </row>
    <row r="12" spans="1:11" ht="15" x14ac:dyDescent="0.25">
      <c r="A12" s="17" t="s">
        <v>60</v>
      </c>
      <c r="B12" s="8"/>
      <c r="C12" s="8"/>
      <c r="D12" s="8"/>
      <c r="E12" s="8"/>
      <c r="F12" s="8"/>
      <c r="G12" s="8"/>
      <c r="H12" s="8"/>
      <c r="I12" s="18">
        <v>0</v>
      </c>
      <c r="J12" s="18">
        <v>0</v>
      </c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1" ht="15.75" x14ac:dyDescent="0.25">
      <c r="A14" s="10"/>
      <c r="B14" s="8"/>
      <c r="C14" s="8"/>
      <c r="D14" s="8"/>
      <c r="E14" s="8"/>
      <c r="F14" s="8"/>
      <c r="G14" s="8"/>
      <c r="H14" s="8"/>
      <c r="I14" s="11"/>
      <c r="J14" s="10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1" ht="15.75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">
      <c r="A17" s="9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">
      <c r="A18" s="9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2">
      <c r="A21" s="9"/>
      <c r="B21" s="8"/>
      <c r="C21" s="8"/>
      <c r="D21" s="8"/>
      <c r="E21" s="8"/>
      <c r="F21" s="8"/>
      <c r="G21" s="8"/>
      <c r="H21" s="8"/>
      <c r="I21" s="9"/>
      <c r="J21" s="9"/>
    </row>
    <row r="22" spans="1:1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">
      <c r="A23" s="9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">
      <c r="A24" s="9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">
      <c r="A26" s="9"/>
      <c r="B26" s="8"/>
      <c r="C26" s="8"/>
      <c r="D26" s="8"/>
      <c r="E26" s="8"/>
      <c r="F26" s="8"/>
      <c r="G26" s="8"/>
      <c r="H26" s="8"/>
      <c r="I26" s="9"/>
      <c r="J26" s="9"/>
    </row>
    <row r="27" spans="1:1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x14ac:dyDescent="0.25">
      <c r="A28" s="10"/>
      <c r="B28" s="8"/>
      <c r="C28" s="8"/>
      <c r="D28" s="8"/>
      <c r="E28" s="8"/>
      <c r="F28" s="8"/>
      <c r="G28" s="8"/>
      <c r="H28" s="8"/>
      <c r="I28" s="10"/>
      <c r="J28" s="10"/>
    </row>
    <row r="29" spans="1:1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x14ac:dyDescent="0.25">
      <c r="A30" s="10"/>
      <c r="B30" s="8"/>
      <c r="C30" s="8"/>
      <c r="D30" s="8"/>
      <c r="E30" s="8"/>
      <c r="F30" s="8"/>
      <c r="G30" s="8"/>
      <c r="H30" s="8"/>
      <c r="I30" s="11"/>
      <c r="J30" s="10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נספח 1</vt:lpstr>
      <vt:lpstr>נספח 4</vt:lpstr>
      <vt:lpstr>נספח 3ג</vt:lpstr>
      <vt:lpstr>נספח 3ב</vt:lpstr>
      <vt:lpstr>נספח 3א</vt:lpstr>
      <vt:lpstr>נספח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2017-11-23T15:05:52Z</dcterms:created>
  <dcterms:modified xsi:type="dcterms:W3CDTF">2022-03-29T12:23:52Z</dcterms:modified>
</cp:coreProperties>
</file>