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ami-dc02\FolderRedirection\merav\Desktop\שידור מחודש 12.24\"/>
    </mc:Choice>
  </mc:AlternateContent>
  <xr:revisionPtr revIDLastSave="0" documentId="13_ncr:1_{B405A8E1-831A-439C-8DF0-51B6ED022F81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externalReferences>
    <externalReference r:id="rId35"/>
  </externalReferences>
  <definedNames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ויהש'!$A$1:$AA$406</definedName>
    <definedName name="_xlnm._FilterDatabase" localSheetId="7" hidden="1">'קרנות סל'!$A$1:$Y$118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0" i="2"/>
  <c r="B29" i="2"/>
  <c r="D29" i="2" s="1"/>
  <c r="B28" i="2"/>
  <c r="D28" i="2" s="1"/>
  <c r="B27" i="2"/>
  <c r="D27" i="2" s="1"/>
  <c r="B26" i="2"/>
  <c r="D26" i="2" s="1"/>
  <c r="B25" i="2"/>
  <c r="D25" i="2" s="1"/>
  <c r="B24" i="2"/>
  <c r="D24" i="2" s="1"/>
  <c r="B23" i="2"/>
  <c r="D23" i="2" s="1"/>
  <c r="B22" i="2"/>
  <c r="D22" i="2" s="1"/>
  <c r="B21" i="2"/>
  <c r="D21" i="2" s="1"/>
  <c r="B20" i="2"/>
  <c r="D20" i="2" s="1"/>
  <c r="B19" i="2"/>
  <c r="D19" i="2" s="1"/>
  <c r="B18" i="2"/>
  <c r="D18" i="2" s="1"/>
  <c r="D17" i="2"/>
  <c r="B17" i="2"/>
  <c r="B16" i="2"/>
  <c r="D16" i="2" s="1"/>
  <c r="B15" i="2"/>
  <c r="D15" i="2" s="1"/>
  <c r="B14" i="2"/>
  <c r="D14" i="2" s="1"/>
  <c r="D13" i="2"/>
  <c r="B13" i="2"/>
  <c r="B12" i="2"/>
  <c r="D12" i="2" s="1"/>
  <c r="B11" i="2"/>
  <c r="D11" i="2" s="1"/>
  <c r="B10" i="2"/>
  <c r="D10" i="2" s="1"/>
  <c r="B9" i="2"/>
  <c r="D9" i="2" s="1"/>
  <c r="B8" i="2"/>
  <c r="D8" i="2" s="1"/>
  <c r="B7" i="2"/>
  <c r="D7" i="2" s="1"/>
  <c r="B6" i="2"/>
  <c r="D6" i="2" s="1"/>
  <c r="B5" i="2"/>
  <c r="D5" i="2" s="1"/>
  <c r="B4" i="2"/>
  <c r="D4" i="2" s="1"/>
  <c r="D3" i="2"/>
  <c r="B3" i="2"/>
  <c r="D15" i="38"/>
  <c r="D13" i="38"/>
  <c r="D30" i="2" l="1"/>
  <c r="B30" i="2"/>
  <c r="E29" i="2" l="1"/>
  <c r="E25" i="2"/>
  <c r="E21" i="2"/>
  <c r="E17" i="2"/>
  <c r="E13" i="2"/>
  <c r="E9" i="2"/>
  <c r="E5" i="2"/>
  <c r="E18" i="2"/>
  <c r="E14" i="2"/>
  <c r="E10" i="2"/>
  <c r="E6" i="2"/>
  <c r="E7" i="2"/>
  <c r="E26" i="2"/>
  <c r="E22" i="2"/>
  <c r="E3" i="2"/>
  <c r="E27" i="2"/>
  <c r="E23" i="2"/>
  <c r="E19" i="2"/>
  <c r="E15" i="2"/>
  <c r="E11" i="2"/>
  <c r="E28" i="2"/>
  <c r="E24" i="2"/>
  <c r="E20" i="2"/>
  <c r="E16" i="2"/>
  <c r="E12" i="2"/>
  <c r="E8" i="2"/>
  <c r="E4" i="2"/>
  <c r="E30" i="2" l="1"/>
</calcChain>
</file>

<file path=xl/sharedStrings.xml><?xml version="1.0" encoding="utf-8"?>
<sst xmlns="http://schemas.openxmlformats.org/spreadsheetml/2006/main" count="37236" uniqueCount="3525">
  <si>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</si>
  <si>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</si>
  <si>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</si>
  <si>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</si>
  <si>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</si>
  <si>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</si>
  <si>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</si>
  <si>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</si>
  <si>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</si>
  <si>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</si>
  <si>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</si>
  <si>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</si>
  <si>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</si>
  <si>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</si>
  <si>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</si>
  <si>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</si>
  <si>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</si>
  <si>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</si>
  <si>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</si>
  <si>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</si>
  <si>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</si>
  <si>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</si>
  <si>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</si>
  <si>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</si>
  <si>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</si>
  <si>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</si>
  <si>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14076</t>
  </si>
  <si>
    <t>שחר</t>
  </si>
  <si>
    <t>ממשל שקלית 0825</t>
  </si>
  <si>
    <t>IL0011355570</t>
  </si>
  <si>
    <t>לא צמוד למדד המחירים לצרכן ריבית קבועה</t>
  </si>
  <si>
    <t>ישראל</t>
  </si>
  <si>
    <t>TASE</t>
  </si>
  <si>
    <t>RF</t>
  </si>
  <si>
    <t>פנימי</t>
  </si>
  <si>
    <t>ILS</t>
  </si>
  <si>
    <t>31/08/2025</t>
  </si>
  <si>
    <t>שווי הוגן</t>
  </si>
  <si>
    <t>גליל</t>
  </si>
  <si>
    <t>ממשלתית צמודה 0.5% 0529</t>
  </si>
  <si>
    <t>IL0011570236</t>
  </si>
  <si>
    <t>צמוד למדד המחירים לצרכן בריבית קבועה</t>
  </si>
  <si>
    <t>31/05/2029</t>
  </si>
  <si>
    <t>ממשלתית צמודה 0726</t>
  </si>
  <si>
    <t>IL0011695645</t>
  </si>
  <si>
    <t>31/07/2026</t>
  </si>
  <si>
    <t>ממשלתית שקלית 1.3% 04/32</t>
  </si>
  <si>
    <t>IL0011806606</t>
  </si>
  <si>
    <t>30/04/2032</t>
  </si>
  <si>
    <t>ממשלתית צמודה 1.10% 1028</t>
  </si>
  <si>
    <t>IL0011973265</t>
  </si>
  <si>
    <t>31/10/2028</t>
  </si>
  <si>
    <t>161</t>
  </si>
  <si>
    <t>בנק ישראל- מק"מ</t>
  </si>
  <si>
    <t>מ.ק.מ. 315</t>
  </si>
  <si>
    <t>IL0082503181</t>
  </si>
  <si>
    <t>מק"מ קצר משנים עשר חודשים</t>
  </si>
  <si>
    <t>TASE </t>
  </si>
  <si>
    <t>05/03/2025</t>
  </si>
  <si>
    <t>מלווה קצר מועד 1214</t>
  </si>
  <si>
    <t>IL0082412185</t>
  </si>
  <si>
    <t>04/12/2024</t>
  </si>
  <si>
    <t>מלווה קצר מועד 215</t>
  </si>
  <si>
    <t>IL0082502191</t>
  </si>
  <si>
    <t>05/02/2025</t>
  </si>
  <si>
    <t>ממשל צמודה 0545</t>
  </si>
  <si>
    <t>IL0011348658</t>
  </si>
  <si>
    <t>31/05/2045</t>
  </si>
  <si>
    <t>ממשלתי צמוד 841</t>
  </si>
  <si>
    <t>IL0011205833</t>
  </si>
  <si>
    <t>30/08/2041</t>
  </si>
  <si>
    <t>ממשלתי שקלית 0142</t>
  </si>
  <si>
    <t>IL0011254005</t>
  </si>
  <si>
    <t>31/01/2042</t>
  </si>
  <si>
    <t>גילון חדש</t>
  </si>
  <si>
    <t>ממשלתית משתנה 05/26 0.0866%</t>
  </si>
  <si>
    <t>IL0011417958</t>
  </si>
  <si>
    <t>לא צמוד למדד המחירים לצרכן ריבית משתנה</t>
  </si>
  <si>
    <t>31/05/2026</t>
  </si>
  <si>
    <t>ממשלתית שקלית 1.00% 03/30</t>
  </si>
  <si>
    <t>IL0011609851</t>
  </si>
  <si>
    <t>31/03/2030</t>
  </si>
  <si>
    <t>מקמ 524</t>
  </si>
  <si>
    <t>IL0082405254</t>
  </si>
  <si>
    <t>08/05/2024</t>
  </si>
  <si>
    <t>מקמ 614</t>
  </si>
  <si>
    <t>IL0082406161</t>
  </si>
  <si>
    <t>05/06/2024</t>
  </si>
  <si>
    <t>US TREASURY N/B</t>
  </si>
  <si>
    <t>T 3 3/8 05/15/33</t>
  </si>
  <si>
    <t>US91282CHC82</t>
  </si>
  <si>
    <t>צמוד מט"ח בריבית קבועה</t>
  </si>
  <si>
    <t>חו"ל</t>
  </si>
  <si>
    <t>ארה"ב</t>
  </si>
  <si>
    <t>אחר</t>
  </si>
  <si>
    <t>Aaa</t>
  </si>
  <si>
    <t>Moodys</t>
  </si>
  <si>
    <t>USD</t>
  </si>
  <si>
    <t>15/05/2033</t>
  </si>
  <si>
    <t>מלווה קצר מועד 814</t>
  </si>
  <si>
    <t>IL0082408142</t>
  </si>
  <si>
    <t>07/08/2024</t>
  </si>
  <si>
    <t>ממשל צמודה 0527</t>
  </si>
  <si>
    <t>IL0011408478</t>
  </si>
  <si>
    <t>31/05/2027</t>
  </si>
  <si>
    <t>ממשל צמודה 1025</t>
  </si>
  <si>
    <t>IL0011359127</t>
  </si>
  <si>
    <t>31/10/2025</t>
  </si>
  <si>
    <t>ממשלתי שקלי  1026</t>
  </si>
  <si>
    <t>IL0010994569</t>
  </si>
  <si>
    <t>30/10/2026</t>
  </si>
  <si>
    <t>מלווה קצר מועד 914</t>
  </si>
  <si>
    <t>IL0082409132</t>
  </si>
  <si>
    <t>04/09/2024</t>
  </si>
  <si>
    <t>ממשלתי צמודה 0536</t>
  </si>
  <si>
    <t>IL0010977085</t>
  </si>
  <si>
    <t>30/05/2036</t>
  </si>
  <si>
    <t>ממשלתית שקלית 0.5% 04/25</t>
  </si>
  <si>
    <t>IL0011626681</t>
  </si>
  <si>
    <t>30/04/2025</t>
  </si>
  <si>
    <t>מלווה קצר מועד 1014</t>
  </si>
  <si>
    <t>IL0082410106</t>
  </si>
  <si>
    <t>02/10/2024</t>
  </si>
  <si>
    <t>מלווה קצר מועד 1114</t>
  </si>
  <si>
    <t>IL0082411195</t>
  </si>
  <si>
    <t>06/11/2024</t>
  </si>
  <si>
    <t>ממשל צמודה 1131</t>
  </si>
  <si>
    <t>IL0011722209</t>
  </si>
  <si>
    <t>30/11/2031</t>
  </si>
  <si>
    <t>ממשל שיקלית 0928</t>
  </si>
  <si>
    <t>IL0011508798</t>
  </si>
  <si>
    <t>28/09/2028</t>
  </si>
  <si>
    <t>ממשל שקלית 0226</t>
  </si>
  <si>
    <t>IL0011746976</t>
  </si>
  <si>
    <t>27/02/2026</t>
  </si>
  <si>
    <t>ממשל שקלית 0347</t>
  </si>
  <si>
    <t>IL0011401937</t>
  </si>
  <si>
    <t>31/03/2047</t>
  </si>
  <si>
    <t>גליל 5904</t>
  </si>
  <si>
    <t>IL0095904319</t>
  </si>
  <si>
    <t>31/07/2024</t>
  </si>
  <si>
    <t>מלווה קצר מועד 714</t>
  </si>
  <si>
    <t>IL0082407151</t>
  </si>
  <si>
    <t>03/07/2024</t>
  </si>
  <si>
    <t>ממשל שקלית 0327</t>
  </si>
  <si>
    <t>IL0011393449</t>
  </si>
  <si>
    <t>31/03/2027</t>
  </si>
  <si>
    <t>ממשלתית שקלית 537ב 1.5% 05/37</t>
  </si>
  <si>
    <t>IL0011661803</t>
  </si>
  <si>
    <t>31/05/2037</t>
  </si>
  <si>
    <t>Treasury Bill</t>
  </si>
  <si>
    <t>T 4 7/8 10/31/28</t>
  </si>
  <si>
    <t>US91282CJF95</t>
  </si>
  <si>
    <t>NYSE </t>
  </si>
  <si>
    <t>מלווה קצר מועד 125</t>
  </si>
  <si>
    <t>IL0082501284</t>
  </si>
  <si>
    <t>08/01/2025</t>
  </si>
  <si>
    <t>מספר מזהה לווה</t>
  </si>
  <si>
    <t>סוג מספר מזהה לווה</t>
  </si>
  <si>
    <t>שם הלוואה</t>
  </si>
  <si>
    <t>מספר הלוואה</t>
  </si>
  <si>
    <t>תאריך העמדת מסגרת אשראי</t>
  </si>
  <si>
    <t>בעל עניין/צד קשור</t>
  </si>
  <si>
    <t>דירוג הלוואה/המנפיק</t>
  </si>
  <si>
    <t>סוג הריבית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</si>
  <si>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</si>
  <si>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</si>
  <si>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</si>
  <si>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שם הנכס האחר</t>
  </si>
  <si>
    <t>מספר הנכס האחר</t>
  </si>
  <si>
    <t>תאריך עסקה</t>
  </si>
  <si>
    <t>תאריך שערוך אחרון</t>
  </si>
  <si>
    <t>שווי מטבעי</t>
  </si>
  <si>
    <t>זכאים</t>
  </si>
  <si>
    <t>28080000</t>
  </si>
  <si>
    <t>חייבים וזכאים</t>
  </si>
  <si>
    <t>לא</t>
  </si>
  <si>
    <t>NA</t>
  </si>
  <si>
    <t>31/05/2010</t>
  </si>
  <si>
    <t>זכאים מס עמיתים</t>
  </si>
  <si>
    <t>28200000</t>
  </si>
  <si>
    <t>חייבים וזכאים מס</t>
  </si>
  <si>
    <t>חייבים</t>
  </si>
  <si>
    <t>27960000</t>
  </si>
  <si>
    <t>מספר מנפיק</t>
  </si>
  <si>
    <t>סוג מספר מזהה מנפיק</t>
  </si>
  <si>
    <t>סוג מספר נייר ערך</t>
  </si>
  <si>
    <t>ענף מסחר</t>
  </si>
  <si>
    <t>סוג גורם משערך</t>
  </si>
  <si>
    <t>תלות/אי-תלות המשערך</t>
  </si>
  <si>
    <t>תאריך אחרון בו נבחנה בפועל ירידת ערך</t>
  </si>
  <si>
    <t>שיעור אחזקה באמצעי שליטה</t>
  </si>
  <si>
    <t>שווי מאזני (באלפי ש"ח)</t>
  </si>
  <si>
    <t>שם הנכס</t>
  </si>
  <si>
    <t>מדינת מיקום נדל"ן</t>
  </si>
  <si>
    <t>תאריך רכישה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</si>
  <si>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</si>
  <si>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</si>
  <si>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</si>
  <si>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</si>
  <si>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</si>
  <si>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שם גורם משערך</t>
  </si>
  <si>
    <t>שווי הוגן (במטבע הפעילות)</t>
  </si>
  <si>
    <t>עלות מופחתת (במטבע הפעילות)</t>
  </si>
  <si>
    <t>מקרקעין</t>
  </si>
  <si>
    <t>נדל"ן מניב</t>
  </si>
  <si>
    <t>31/12/2013</t>
  </si>
  <si>
    <t>חירות, מועצה אזורית - לב השרון</t>
  </si>
  <si>
    <t xml:space="preserve">שיטה השוואתית </t>
  </si>
  <si>
    <t>מומחה בלתי תלוי</t>
  </si>
  <si>
    <t>קמיל טרשנסקי שרותי נדלן</t>
  </si>
  <si>
    <t>אי-תלות</t>
  </si>
  <si>
    <t>31/12/2019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</si>
  <si>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</si>
  <si>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</si>
  <si>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</si>
  <si>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</si>
  <si>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</si>
  <si>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שער פיקדון</t>
  </si>
  <si>
    <t>נכס בסיס</t>
  </si>
  <si>
    <t>דירוג נייר הערך/המנפיק</t>
  </si>
  <si>
    <t>ALESCO PREF FUNDING IX</t>
  </si>
  <si>
    <t>549300FP1ZNOHOUNLV32</t>
  </si>
  <si>
    <t>LEI</t>
  </si>
  <si>
    <t>ALESCO PFD VI</t>
  </si>
  <si>
    <t>KYG015912085</t>
  </si>
  <si>
    <t>ISIN</t>
  </si>
  <si>
    <t>06/08/2019</t>
  </si>
  <si>
    <t>N/R</t>
  </si>
  <si>
    <t>נייר ערך</t>
  </si>
  <si>
    <t>08/08/2019</t>
  </si>
  <si>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</si>
  <si>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</si>
  <si>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</si>
  <si>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</si>
  <si>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</si>
  <si>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</si>
  <si>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</si>
  <si>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</si>
  <si>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</si>
  <si>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</si>
  <si>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</si>
  <si>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</si>
  <si>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</si>
  <si>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</si>
  <si>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</si>
  <si>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</si>
  <si>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</si>
  <si>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</si>
  <si>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</si>
  <si>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</si>
  <si>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</si>
  <si>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</si>
  <si>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</si>
  <si>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</si>
  <si>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</si>
  <si>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</si>
  <si>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</si>
  <si>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</si>
  <si>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</si>
  <si>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</si>
  <si>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</si>
  <si>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</si>
  <si>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</si>
  <si>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</si>
  <si>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</si>
  <si>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</si>
  <si>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</si>
  <si>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</si>
  <si>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</si>
  <si>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</si>
  <si>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</si>
  <si>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</si>
  <si>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</si>
  <si>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</si>
  <si>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</si>
  <si>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</si>
  <si>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</si>
  <si>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</si>
  <si>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</si>
  <si>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</si>
  <si>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</si>
  <si>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</si>
  <si>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</si>
  <si>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</si>
  <si>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</si>
  <si>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</si>
  <si>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</si>
  <si>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</si>
  <si>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</si>
  <si>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</si>
  <si>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</si>
  <si>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</si>
  <si>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</si>
  <si>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</si>
  <si>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</si>
  <si>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</si>
  <si>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</si>
  <si>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</si>
  <si>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</si>
  <si>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</si>
  <si>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</si>
  <si>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</si>
  <si>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</si>
  <si>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</si>
  <si>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</si>
  <si>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</si>
  <si>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</si>
  <si>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</si>
  <si>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</si>
  <si>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</si>
  <si>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</si>
  <si>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</si>
  <si>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</si>
  <si>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</si>
  <si>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</si>
  <si>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</si>
  <si>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</si>
  <si>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</si>
  <si>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</si>
  <si>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</si>
  <si>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</si>
  <si>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</si>
  <si>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</si>
  <si>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</si>
  <si>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</si>
  <si>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</si>
  <si>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</si>
  <si>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</si>
  <si>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</si>
  <si>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</si>
  <si>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</si>
  <si>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</si>
  <si>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</si>
  <si>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</si>
  <si>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</si>
  <si>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</si>
  <si>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</si>
  <si>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</si>
  <si>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</si>
  <si>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</si>
  <si>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</si>
  <si>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</si>
  <si>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</si>
  <si>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</si>
  <si>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</si>
  <si>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</si>
  <si>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</si>
  <si>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</si>
  <si>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</si>
  <si>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</si>
  <si>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</si>
  <si>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</si>
  <si>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</si>
  <si>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</si>
  <si>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</si>
  <si>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</si>
  <si>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</si>
  <si>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</si>
  <si>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</si>
  <si>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</si>
  <si>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</si>
  <si>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</si>
  <si>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</si>
  <si>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</si>
  <si>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</si>
  <si>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</si>
  <si>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</si>
  <si>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</si>
  <si>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</si>
  <si>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</si>
  <si>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</si>
  <si>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</si>
  <si>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</si>
  <si>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</si>
  <si>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</si>
  <si>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</si>
  <si>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טיקר</t>
  </si>
  <si>
    <t>סוג מספר קרן השקעה</t>
  </si>
  <si>
    <t>סטאטוס סחירות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</si>
  <si>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</si>
  <si>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</si>
  <si>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</si>
  <si>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</si>
  <si>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</si>
  <si>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</si>
  <si>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</si>
  <si>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</si>
  <si>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</si>
  <si>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</si>
  <si>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</si>
  <si>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</si>
  <si>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</si>
  <si>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כן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</si>
  <si>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</si>
  <si>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</si>
  <si>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</si>
  <si>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</si>
  <si>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</si>
  <si>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</si>
  <si>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</si>
  <si>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</si>
  <si>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</si>
  <si>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</si>
  <si>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</si>
  <si>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</si>
  <si>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</si>
  <si>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</si>
  <si>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</si>
  <si>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</si>
  <si>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</si>
  <si>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</si>
  <si>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</si>
  <si>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</si>
  <si>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</si>
  <si>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</si>
  <si>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</si>
  <si>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</si>
  <si>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</si>
  <si>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</si>
  <si>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</si>
  <si>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</si>
  <si>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</si>
  <si>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</si>
  <si>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</si>
  <si>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</si>
  <si>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</si>
  <si>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</si>
  <si>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</si>
  <si>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</si>
  <si>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</si>
  <si>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</si>
  <si>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</si>
  <si>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</si>
  <si>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</si>
  <si>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</si>
  <si>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</si>
  <si>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</si>
  <si>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</si>
  <si>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</si>
  <si>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</si>
  <si>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</si>
  <si>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</si>
  <si>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</si>
  <si>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</si>
  <si>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</si>
  <si>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</si>
  <si>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</si>
  <si>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</si>
  <si>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</si>
  <si>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</si>
  <si>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</si>
  <si>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</si>
  <si>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</si>
  <si>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</si>
  <si>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</si>
  <si>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</si>
  <si>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</si>
  <si>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</si>
  <si>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 xml:space="preserve">דירוג נייר הערך/הלוואה/המנפיק </t>
  </si>
  <si>
    <t>הלוואה</t>
  </si>
  <si>
    <t>מנפיק</t>
  </si>
  <si>
    <t>NR</t>
  </si>
  <si>
    <t>נחיתות חוזית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</si>
  <si>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</si>
  <si>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</si>
  <si>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</si>
  <si>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</si>
  <si>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</si>
  <si>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</si>
  <si>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</si>
  <si>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</si>
  <si>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</si>
  <si>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</si>
  <si>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</si>
  <si>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</si>
  <si>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</si>
  <si>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</si>
  <si>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</si>
  <si>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</si>
  <si>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</si>
  <si>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</si>
  <si>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</si>
  <si>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</si>
  <si>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</si>
  <si>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</si>
  <si>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</si>
  <si>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</si>
  <si>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</si>
  <si>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</si>
  <si>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</si>
  <si>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</si>
  <si>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</si>
  <si>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</si>
  <si>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</si>
  <si>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</si>
  <si>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</si>
  <si>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</si>
  <si>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</si>
  <si>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</si>
  <si>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</si>
  <si>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בהיי-טק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</si>
  <si>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</si>
  <si>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</si>
  <si>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</si>
  <si>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</si>
  <si>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</si>
  <si>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</si>
  <si>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</si>
  <si>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</si>
  <si>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</si>
  <si>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</si>
  <si>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</si>
  <si>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</si>
  <si>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</si>
  <si>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</si>
  <si>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</si>
  <si>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</si>
  <si>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</si>
  <si>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</si>
  <si>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</si>
  <si>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</si>
  <si>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</si>
  <si>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</si>
  <si>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</si>
  <si>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</si>
  <si>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</si>
  <si>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</si>
  <si>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</si>
  <si>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</si>
  <si>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</si>
  <si>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</si>
  <si>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</si>
  <si>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</si>
  <si>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</si>
  <si>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</si>
  <si>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</si>
  <si>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</si>
  <si>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</si>
  <si>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</si>
  <si>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</si>
  <si>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</si>
  <si>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</si>
  <si>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</si>
  <si>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</si>
  <si>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</si>
  <si>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</si>
  <si>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</si>
  <si>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</si>
  <si>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</si>
  <si>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</si>
  <si>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</si>
  <si>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</si>
  <si>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</si>
  <si>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</si>
  <si>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</si>
  <si>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</si>
  <si>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</si>
  <si>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</si>
  <si>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</si>
  <si>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</si>
  <si>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</si>
  <si>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</si>
  <si>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</si>
  <si>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</si>
  <si>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</si>
  <si>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</si>
  <si>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</si>
  <si>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</si>
  <si>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</si>
  <si>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</si>
  <si>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</si>
  <si>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</si>
  <si>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</si>
  <si>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</si>
  <si>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</si>
  <si>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</si>
  <si>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</si>
  <si>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</si>
  <si>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</si>
  <si>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</si>
  <si>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</si>
  <si>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</si>
  <si>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</si>
  <si>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</si>
  <si>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</si>
  <si>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</si>
  <si>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</si>
  <si>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</si>
  <si>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</si>
  <si>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</si>
  <si>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</si>
  <si>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</si>
  <si>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</si>
  <si>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</si>
  <si>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</si>
  <si>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</si>
  <si>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</si>
  <si>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</si>
  <si>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</si>
  <si>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</si>
  <si>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</si>
  <si>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</si>
  <si>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</si>
  <si>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</si>
  <si>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</si>
  <si>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</si>
  <si>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</si>
  <si>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</si>
  <si>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</si>
  <si>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</si>
  <si>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</si>
  <si>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</si>
  <si>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</si>
  <si>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</si>
  <si>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</si>
  <si>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</si>
  <si>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</si>
  <si>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</si>
  <si>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</si>
  <si>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</si>
  <si>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</si>
  <si>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</si>
  <si>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</si>
  <si>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</si>
  <si>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</si>
  <si>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</si>
  <si>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</si>
  <si>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</si>
  <si>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</si>
  <si>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</si>
  <si>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</si>
  <si>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</si>
  <si>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</si>
  <si>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</si>
  <si>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</si>
  <si>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</si>
  <si>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</si>
  <si>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</si>
  <si>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</si>
  <si>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</si>
  <si>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</si>
  <si>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</si>
  <si>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</si>
  <si>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</si>
  <si>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</si>
  <si>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</si>
  <si>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</si>
  <si>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</si>
  <si>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</si>
  <si>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</si>
  <si>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</si>
  <si>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</si>
  <si>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</si>
  <si>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</si>
  <si>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</si>
  <si>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</si>
  <si>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</si>
  <si>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</si>
  <si>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</si>
  <si>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</si>
  <si>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</si>
  <si>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</si>
  <si>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</si>
  <si>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</si>
  <si>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</si>
  <si>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</si>
  <si>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</si>
  <si>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</si>
  <si>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</si>
  <si>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</si>
  <si>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</si>
  <si>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</si>
  <si>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</si>
  <si>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</si>
  <si>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</si>
  <si>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</si>
  <si>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</si>
  <si>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</si>
  <si>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</si>
  <si>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</si>
  <si>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</si>
  <si>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</si>
  <si>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</si>
  <si>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</si>
  <si>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</si>
  <si>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</si>
  <si>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</si>
  <si>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</si>
  <si>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</si>
  <si>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</si>
  <si>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</si>
  <si>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</si>
  <si>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</si>
  <si>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</si>
  <si>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</si>
  <si>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</si>
  <si>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</si>
  <si>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</si>
  <si>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</si>
  <si>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</si>
  <si>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</si>
  <si>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</si>
  <si>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</si>
  <si>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</si>
  <si>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</si>
  <si>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</si>
  <si>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</si>
  <si>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</si>
  <si>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</si>
  <si>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</si>
  <si>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</si>
  <si>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</si>
  <si>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</si>
  <si>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</si>
  <si>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</si>
  <si>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</si>
  <si>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</si>
  <si>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</si>
  <si>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</si>
  <si>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</si>
  <si>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</si>
  <si>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</si>
  <si>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</si>
  <si>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</si>
  <si>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</si>
  <si>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</si>
  <si>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</si>
  <si>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</si>
  <si>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</si>
  <si>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</si>
  <si>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</si>
  <si>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</si>
  <si>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</si>
  <si>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</si>
  <si>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</si>
  <si>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</si>
  <si>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</si>
  <si>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</si>
  <si>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</si>
  <si>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</si>
  <si>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</si>
  <si>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</si>
  <si>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</si>
  <si>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</si>
  <si>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</si>
  <si>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</si>
  <si>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</si>
  <si>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</si>
  <si>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</si>
  <si>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</si>
  <si>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</si>
  <si>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</si>
  <si>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</si>
  <si>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</si>
  <si>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</si>
  <si>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</si>
  <si>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</si>
  <si>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</si>
  <si>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</si>
  <si>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</si>
  <si>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</si>
  <si>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</si>
  <si>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</si>
  <si>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</si>
  <si>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</si>
  <si>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</si>
  <si>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</si>
  <si>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</si>
  <si>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</si>
  <si>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</si>
  <si>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</si>
  <si>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</si>
  <si>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</si>
  <si>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</si>
  <si>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</si>
  <si>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</si>
  <si>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</si>
  <si>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</si>
  <si>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</si>
  <si>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</si>
  <si>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</si>
  <si>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</si>
  <si>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</si>
  <si>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</si>
  <si>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</si>
  <si>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</si>
  <si>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</si>
  <si>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</si>
  <si>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</si>
  <si>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</si>
  <si>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</si>
  <si>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</si>
  <si>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</si>
  <si>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</si>
  <si>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</si>
  <si>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</si>
  <si>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</si>
  <si>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</si>
  <si>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</si>
  <si>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</si>
  <si>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</si>
  <si>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</si>
  <si>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</si>
  <si>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</si>
  <si>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</si>
  <si>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</si>
  <si>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סוג הצמדה</t>
  </si>
  <si>
    <t>לא צמוד</t>
  </si>
  <si>
    <t>צמוד למדד המחירים לצרכן</t>
  </si>
  <si>
    <t>צמוד למט"ח</t>
  </si>
  <si>
    <t>צמוד למדד אחר</t>
  </si>
  <si>
    <t>סוג בטוחה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</si>
  <si>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</si>
  <si>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</si>
  <si>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</si>
  <si>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</si>
  <si>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</si>
  <si>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</si>
  <si>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</si>
  <si>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</si>
  <si>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</si>
  <si>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</si>
  <si>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</si>
  <si>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</si>
  <si>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</si>
  <si>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</si>
  <si>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</si>
  <si>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</si>
  <si>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</si>
  <si>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</si>
  <si>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</si>
  <si>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</si>
  <si>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</si>
  <si>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</si>
  <si>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זכות חזרה</t>
  </si>
  <si>
    <t>מבנה לוח סילוקין</t>
  </si>
  <si>
    <t>בולט (Bullet)</t>
  </si>
  <si>
    <t>בלון</t>
  </si>
  <si>
    <t>קרן שווה</t>
  </si>
  <si>
    <t>שפיצר</t>
  </si>
  <si>
    <t xml:space="preserve">אחר </t>
  </si>
  <si>
    <t>זכות פירעון מוקדם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</si>
  <si>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</si>
  <si>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</si>
  <si>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</si>
  <si>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</si>
  <si>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</si>
  <si>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</si>
  <si>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</si>
  <si>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</si>
  <si>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</si>
  <si>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</si>
  <si>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</si>
  <si>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</si>
  <si>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</si>
  <si>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</si>
  <si>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</si>
  <si>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</si>
  <si>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</si>
  <si>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</si>
  <si>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</si>
  <si>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</si>
  <si>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</si>
  <si>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</si>
  <si>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</si>
  <si>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</si>
  <si>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</si>
  <si>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</si>
  <si>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</si>
  <si>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</si>
  <si>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</si>
  <si>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</si>
  <si>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</si>
  <si>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</si>
  <si>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</si>
  <si>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</si>
  <si>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</si>
  <si>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</si>
  <si>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</si>
  <si>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</si>
  <si>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</si>
  <si>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</si>
  <si>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משתנה</t>
  </si>
  <si>
    <t xml:space="preserve">קבועה </t>
  </si>
  <si>
    <t>האם סווג כחוב בעייתי</t>
  </si>
  <si>
    <t>אסטרטגיית קרן ההשקעה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</si>
  <si>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</si>
  <si>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</si>
  <si>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</si>
  <si>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</si>
  <si>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</si>
  <si>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</si>
  <si>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</si>
  <si>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</si>
  <si>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</si>
  <si>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</si>
  <si>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</si>
  <si>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</si>
  <si>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</si>
  <si>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</si>
  <si>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</si>
  <si>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</si>
  <si>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</si>
  <si>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</si>
  <si>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</si>
  <si>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</si>
  <si>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</si>
  <si>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</si>
  <si>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</si>
  <si>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</si>
  <si>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</si>
  <si>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</si>
  <si>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</si>
  <si>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</si>
  <si>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</si>
  <si>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</si>
  <si>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</si>
  <si>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</si>
  <si>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</si>
  <si>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</si>
  <si>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</si>
  <si>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</si>
  <si>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</si>
  <si>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</si>
  <si>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</si>
  <si>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</si>
  <si>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</si>
  <si>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</si>
  <si>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</si>
  <si>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</si>
  <si>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</si>
  <si>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</si>
  <si>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</si>
  <si>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</si>
  <si>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</si>
  <si>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</si>
  <si>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</si>
  <si>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</si>
  <si>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</si>
  <si>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</si>
  <si>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</si>
  <si>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</si>
  <si>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</si>
  <si>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</si>
  <si>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</si>
  <si>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</si>
  <si>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</si>
  <si>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קיימת תלות</t>
  </si>
  <si>
    <t>עלות מופחתת</t>
  </si>
  <si>
    <t>תדירות Reset</t>
  </si>
  <si>
    <t>יומי</t>
  </si>
  <si>
    <t>שבועי</t>
  </si>
  <si>
    <t>חודשי</t>
  </si>
  <si>
    <t>רבעוני</t>
  </si>
  <si>
    <t>חצי-שנתי</t>
  </si>
  <si>
    <t>שנתי</t>
  </si>
  <si>
    <t>ללא</t>
  </si>
  <si>
    <t>סוג הסליקה</t>
  </si>
  <si>
    <t>Delivery</t>
  </si>
  <si>
    <t>No-delivery</t>
  </si>
  <si>
    <t>ריבית עוגן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</si>
  <si>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</si>
  <si>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</si>
  <si>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</si>
  <si>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</si>
  <si>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</si>
  <si>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</si>
  <si>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</si>
  <si>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</si>
  <si>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</si>
  <si>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</si>
  <si>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תקופת ריבית עוגן</t>
  </si>
  <si>
    <t>נספח התחשבנות בטחונות (CSA)</t>
  </si>
  <si>
    <t>קיים חוזה</t>
  </si>
  <si>
    <t>לא קיים חוזה</t>
  </si>
  <si>
    <t>גורם מצטט</t>
  </si>
  <si>
    <t>הצד הנגדי</t>
  </si>
  <si>
    <t>גורם אחר</t>
  </si>
  <si>
    <t>פקטור מוביל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</si>
  <si>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</si>
  <si>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</si>
  <si>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</si>
  <si>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</si>
  <si>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</si>
  <si>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</si>
  <si>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פקטור נוסף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</si>
  <si>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</si>
  <si>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</si>
  <si>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</si>
  <si>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</si>
  <si>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</si>
  <si>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</si>
  <si>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</si>
  <si>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</si>
  <si>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</si>
  <si>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</si>
  <si>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</si>
  <si>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</si>
  <si>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</si>
  <si>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</si>
  <si>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האם קיים קנס בגין יציאה מוקדמת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</si>
  <si>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</si>
  <si>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</si>
  <si>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</si>
  <si>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</si>
  <si>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</si>
  <si>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</si>
  <si>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</si>
  <si>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</si>
  <si>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</si>
  <si>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</si>
  <si>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</si>
  <si>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</si>
  <si>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צמוד מט"ח בריבית משתנה</t>
  </si>
  <si>
    <t>נקוב במט"ח</t>
  </si>
  <si>
    <t>ניירות ערך מסחריים</t>
  </si>
  <si>
    <t>איגרות חוב</t>
  </si>
  <si>
    <t>לא צמוד למדד המחירים לצרכן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</si>
  <si>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</si>
  <si>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</si>
  <si>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</si>
  <si>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</si>
  <si>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</si>
  <si>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</si>
  <si>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</si>
  <si>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</si>
  <si>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</si>
  <si>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</si>
  <si>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</si>
  <si>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</si>
  <si>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</si>
  <si>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 מניות בישראל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</si>
  <si>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</si>
  <si>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</si>
  <si>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</si>
  <si>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</si>
  <si>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קרנות נאמנות</t>
  </si>
  <si>
    <t>אג"ח קונצרני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</si>
  <si>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</si>
  <si>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</si>
  <si>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</si>
  <si>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</si>
  <si>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</si>
  <si>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</si>
  <si>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</si>
  <si>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</si>
  <si>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</si>
  <si>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</si>
  <si>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</si>
  <si>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</si>
  <si>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</si>
  <si>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</si>
  <si>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</si>
  <si>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</si>
  <si>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</si>
  <si>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</si>
  <si>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</si>
  <si>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</si>
  <si>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</si>
  <si>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</si>
  <si>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</si>
  <si>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</si>
  <si>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</si>
  <si>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</si>
  <si>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</si>
  <si>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</si>
  <si>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</si>
  <si>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</si>
  <si>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</si>
  <si>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</si>
  <si>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</si>
  <si>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</si>
  <si>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</si>
  <si>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</si>
  <si>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</si>
  <si>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</si>
  <si>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</si>
  <si>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</si>
  <si>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</si>
  <si>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</si>
  <si>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</si>
  <si>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</si>
  <si>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</si>
  <si>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</si>
  <si>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</si>
  <si>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</si>
  <si>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</si>
  <si>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</si>
  <si>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</si>
  <si>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</si>
  <si>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</si>
  <si>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</si>
  <si>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</si>
  <si>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</si>
  <si>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</si>
  <si>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</si>
  <si>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</si>
  <si>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</si>
  <si>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</si>
  <si>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</si>
  <si>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</si>
  <si>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</si>
  <si>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</si>
  <si>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</si>
  <si>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</si>
  <si>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</si>
  <si>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</si>
  <si>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</si>
  <si>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</si>
  <si>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</si>
  <si>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</si>
  <si>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</si>
  <si>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</si>
  <si>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</si>
  <si>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</si>
  <si>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</si>
  <si>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</si>
  <si>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</si>
  <si>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</si>
  <si>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</si>
  <si>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</si>
  <si>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</si>
  <si>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</si>
  <si>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</si>
  <si>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</si>
  <si>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</si>
  <si>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</si>
  <si>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</si>
  <si>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</si>
  <si>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</si>
  <si>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</si>
  <si>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</si>
  <si>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</si>
  <si>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</si>
  <si>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</si>
  <si>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</si>
  <si>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</si>
  <si>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</si>
  <si>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</si>
  <si>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</si>
  <si>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</si>
  <si>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</si>
  <si>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</si>
  <si>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</si>
  <si>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</si>
  <si>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</si>
  <si>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</si>
  <si>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</si>
  <si>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</si>
  <si>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</si>
  <si>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</si>
  <si>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</si>
  <si>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</si>
  <si>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</si>
  <si>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</si>
  <si>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</si>
  <si>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</si>
  <si>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</si>
  <si>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</si>
  <si>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</si>
  <si>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</si>
  <si>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</si>
  <si>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</si>
  <si>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</si>
  <si>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</si>
  <si>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</si>
  <si>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>נוסף במהדורה 12</t>
  </si>
  <si>
    <t>כתבי אופציה</t>
  </si>
  <si>
    <t>נכס בסיס (כתב אופציה)</t>
  </si>
  <si>
    <t>תאריך פקיעה</t>
  </si>
  <si>
    <t>שער מימוש</t>
  </si>
  <si>
    <t>יחס המרה</t>
  </si>
  <si>
    <t>חוזים עתידיים</t>
  </si>
  <si>
    <t>מספר קרן</t>
  </si>
  <si>
    <t>חודש הנפקת שכבה</t>
  </si>
  <si>
    <t>חודש הבדיקה</t>
  </si>
  <si>
    <t>שווי הנכסים באפיק (באלפי ש"ח)</t>
  </si>
  <si>
    <t xml:space="preserve">תאריך אחרון בו נבחנה בפועל ירידת ערך </t>
  </si>
  <si>
    <t>לא סחיר מניות, מב"כ ויה"ש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</si>
  <si>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</si>
  <si>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</si>
  <si>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</si>
  <si>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</si>
  <si>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לא סחיר כתבי אופציה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</si>
  <si>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</si>
  <si>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</si>
  <si>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</si>
  <si>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</si>
  <si>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</si>
  <si>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</si>
  <si>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</si>
  <si>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</si>
  <si>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</si>
  <si>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</si>
  <si>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אפיק ההשקעה (רגל 2)</t>
  </si>
  <si>
    <t>שיעור מסך נכסי אפיק ההשקעה (רגל 2)</t>
  </si>
  <si>
    <t>שווי הוגן (נטו באלפי ש"ח)</t>
  </si>
  <si>
    <t>סוג הנכס</t>
  </si>
  <si>
    <t>מועד ההתקשרות בעסקה</t>
  </si>
  <si>
    <t>מועד סיום חוזי</t>
  </si>
  <si>
    <t>נספח התחשבנות בטחונות - CSA</t>
  </si>
  <si>
    <t>שיעור ריבית עוגן</t>
  </si>
  <si>
    <t>שער נכס הבסיס במועד ההתקשרות בעסקה</t>
  </si>
  <si>
    <t>שער הנגזר במועד ההתקשרות בעסקה</t>
  </si>
  <si>
    <t>שיעור הקנס בגין יציאה מוקדמת</t>
  </si>
  <si>
    <t>צד נגדי - Counterparty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</si>
  <si>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</si>
  <si>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</si>
  <si>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</si>
  <si>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</si>
  <si>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 xml:space="preserve">דירוג הלוואה/המנפיק </t>
  </si>
  <si>
    <t>שיעור תוספת/הפחתה לריבית העוגן</t>
  </si>
  <si>
    <t>שווי הבטוחות העומדות כנגד ההלוואה</t>
  </si>
  <si>
    <t>שיעור הבטוחות מהחוב</t>
  </si>
  <si>
    <t>מועד עדכון אחרון לשווי הבטוחות</t>
  </si>
  <si>
    <t>יעוד הלוואה</t>
  </si>
  <si>
    <t>שיעור ריבית בגין אי-ניצול מסגרת האשראי</t>
  </si>
  <si>
    <t>ערך נקוב</t>
  </si>
  <si>
    <t>שער הלוואה</t>
  </si>
  <si>
    <t>השקעה בחברה מוחזקת</t>
  </si>
  <si>
    <t>השקעה בחברות מוחזקת</t>
  </si>
  <si>
    <t>מסגרות אשראי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</si>
  <si>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</si>
  <si>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</si>
  <si>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</si>
  <si>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</si>
  <si>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בנק לאומי לישראל בע"מ</t>
  </si>
  <si>
    <t>10-800</t>
  </si>
  <si>
    <t>AAA</t>
  </si>
  <si>
    <t>EUR</t>
  </si>
  <si>
    <t>SGD</t>
  </si>
  <si>
    <t>CHF</t>
  </si>
  <si>
    <t>HKD</t>
  </si>
  <si>
    <t>DKK</t>
  </si>
  <si>
    <t>GBP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</si>
  <si>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</si>
  <si>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</si>
  <si>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</si>
  <si>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</si>
  <si>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</si>
  <si>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</si>
  <si>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</si>
  <si>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</si>
  <si>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</si>
  <si>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</si>
  <si>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</si>
  <si>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</si>
  <si>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</si>
  <si>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</si>
  <si>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</si>
  <si>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</si>
  <si>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</si>
  <si>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</si>
  <si>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</si>
  <si>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</si>
  <si>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</si>
  <si>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</si>
  <si>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</si>
  <si>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</si>
  <si>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</si>
  <si>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</si>
  <si>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</si>
  <si>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</si>
  <si>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</si>
  <si>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</si>
  <si>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</si>
  <si>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</si>
  <si>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</si>
  <si>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</si>
  <si>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</si>
  <si>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</si>
  <si>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</si>
  <si>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</si>
  <si>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</si>
  <si>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</si>
  <si>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</si>
  <si>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</si>
  <si>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</si>
  <si>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</si>
  <si>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</si>
  <si>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</si>
  <si>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</si>
  <si>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</si>
  <si>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</si>
  <si>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</si>
  <si>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</si>
  <si>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</si>
  <si>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</si>
  <si>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</si>
  <si>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</si>
  <si>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</si>
  <si>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</si>
  <si>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</si>
  <si>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</si>
  <si>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</si>
  <si>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</si>
  <si>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</si>
  <si>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</si>
  <si>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</si>
  <si>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</si>
  <si>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</si>
  <si>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</si>
  <si>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</si>
  <si>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</si>
  <si>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</si>
  <si>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</si>
  <si>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</si>
  <si>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</si>
  <si>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</si>
  <si>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</si>
  <si>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</si>
  <si>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</si>
  <si>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</si>
  <si>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</si>
  <si>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</si>
  <si>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</si>
  <si>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</si>
  <si>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</si>
  <si>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</si>
  <si>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</si>
  <si>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</si>
  <si>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</si>
  <si>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</si>
  <si>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</si>
  <si>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</si>
  <si>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</si>
  <si>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</si>
  <si>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</si>
  <si>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</si>
  <si>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</si>
  <si>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</si>
  <si>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</si>
  <si>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</si>
  <si>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</si>
  <si>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</si>
  <si>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</si>
  <si>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</si>
  <si>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</si>
  <si>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</si>
  <si>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</si>
  <si>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</si>
  <si>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</si>
  <si>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</si>
  <si>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</si>
  <si>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</si>
  <si>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שיעור מנכסי ההשקעה (רגל 2)</t>
  </si>
  <si>
    <t>שיעור מסך אפיק ההשקעה (רגל 2)</t>
  </si>
  <si>
    <t>שווי הוגן (נטו  באלפי ש"ח)</t>
  </si>
  <si>
    <t>9943</t>
  </si>
  <si>
    <t>5.67371E+11</t>
  </si>
  <si>
    <t xml:space="preserve">USD   </t>
  </si>
  <si>
    <t>28/03/24</t>
  </si>
  <si>
    <t>24/04/24</t>
  </si>
  <si>
    <t>0</t>
  </si>
  <si>
    <t>לאומי</t>
  </si>
  <si>
    <t>5.67052E+11</t>
  </si>
  <si>
    <t>27/03/24</t>
  </si>
  <si>
    <t>28/06/24</t>
  </si>
  <si>
    <t>5.67054E+11</t>
  </si>
  <si>
    <t xml:space="preserve">EUR   </t>
  </si>
  <si>
    <t>510960586</t>
  </si>
  <si>
    <t>ח.פ</t>
  </si>
  <si>
    <t>הלוואות לחברים עמי גמל (ריבית צמוד פריים)</t>
  </si>
  <si>
    <t>29994013</t>
  </si>
  <si>
    <t xml:space="preserve">תשתיות (שלב הבניה)  - </t>
  </si>
  <si>
    <t>שרותים פיננסיים</t>
  </si>
  <si>
    <t>03/11/2016</t>
  </si>
  <si>
    <t>AA+</t>
  </si>
  <si>
    <t>other</t>
  </si>
  <si>
    <t>30/12/2028</t>
  </si>
  <si>
    <t xml:space="preserve">הלוואות עמיתים </t>
  </si>
  <si>
    <t>31/03/2024</t>
  </si>
  <si>
    <t>512475203</t>
  </si>
  <si>
    <t>כביש 6 צפון  הגדלת מינוף</t>
  </si>
  <si>
    <t>25032021</t>
  </si>
  <si>
    <t>25/03/2021</t>
  </si>
  <si>
    <t>Aa3</t>
  </si>
  <si>
    <t>30/06/2048</t>
  </si>
  <si>
    <t>מרווח הוגן</t>
  </si>
  <si>
    <t>כביש 6 צפון  הלוואה לזמן ארוך</t>
  </si>
  <si>
    <t>24032021</t>
  </si>
  <si>
    <t>בליץ טכנולוגיות בעמ</t>
  </si>
  <si>
    <t>520038779</t>
  </si>
  <si>
    <t>בליץ כתבי אופציה- לא סחיר</t>
  </si>
  <si>
    <t>42401001</t>
  </si>
  <si>
    <t>09/06/2021</t>
  </si>
  <si>
    <t>24/12/2023</t>
  </si>
  <si>
    <t>ע.י נופר אנרגי' בע"מ</t>
  </si>
  <si>
    <t>514599943</t>
  </si>
  <si>
    <t>נופר אנרגי- כתבי אופציה</t>
  </si>
  <si>
    <t>983730193</t>
  </si>
  <si>
    <t>02/01/2025</t>
  </si>
  <si>
    <t>03/01/2024</t>
  </si>
  <si>
    <t>שגריר רכב</t>
  </si>
  <si>
    <t>515158665</t>
  </si>
  <si>
    <t>שגריר כתב אופציה חסום</t>
  </si>
  <si>
    <t>IL0011383796</t>
  </si>
  <si>
    <t>08/06/2025</t>
  </si>
  <si>
    <t>29/06/2022</t>
  </si>
  <si>
    <t>שווי הוגן (בש"ח)</t>
  </si>
  <si>
    <t>מגדל קרנות נאמנות בע"מ</t>
  </si>
  <si>
    <t>511303661</t>
  </si>
  <si>
    <t>MTF ת"א 100 קרן נאמנות</t>
  </si>
  <si>
    <t>IL0051098890</t>
  </si>
  <si>
    <t>מניות בישראל</t>
  </si>
  <si>
    <t>קסם קרנות נאמנות בע"מ</t>
  </si>
  <si>
    <t>510938608</t>
  </si>
  <si>
    <t>קסם KTF ת"א 100</t>
  </si>
  <si>
    <t>IL0051133457</t>
  </si>
  <si>
    <t>CIFC Senior Secured Corporate</t>
  </si>
  <si>
    <t>3912000TN89ESDWHS93</t>
  </si>
  <si>
    <t>CIFC SEN.SEC.COR</t>
  </si>
  <si>
    <t>KYG2139S1194</t>
  </si>
  <si>
    <t>APS Fund SICAV - APS China A S</t>
  </si>
  <si>
    <t>5493007DSYS5TU51KR63</t>
  </si>
  <si>
    <t>$APS-CHINA A S-F</t>
  </si>
  <si>
    <t>LU1987754873</t>
  </si>
  <si>
    <t>Invesco investment management limited</t>
  </si>
  <si>
    <t>635400KFAN415FMIGG54</t>
  </si>
  <si>
    <t>INV-US SEN-G</t>
  </si>
  <si>
    <t>LU0564079282</t>
  </si>
  <si>
    <t>CREDIT SUISSE</t>
  </si>
  <si>
    <t>EXD7DEVFDH4HOFFQ7349</t>
  </si>
  <si>
    <t>CS NOVA LUX GLB SEN</t>
  </si>
  <si>
    <t>LU0635707705</t>
  </si>
  <si>
    <t>NASDAQ 100 MTF</t>
  </si>
  <si>
    <t>IL0051345317</t>
  </si>
  <si>
    <t xml:space="preserve">מניות בחו"ל משולבת </t>
  </si>
  <si>
    <t>קסם KTF S&amp;P 500</t>
  </si>
  <si>
    <t>IL0051244825</t>
  </si>
  <si>
    <t>מניות בחו"ל חשופות מט"ח</t>
  </si>
  <si>
    <t>MTF סל תא 125</t>
  </si>
  <si>
    <t>IL0011502833</t>
  </si>
  <si>
    <t>MTF סל תלבונד 60</t>
  </si>
  <si>
    <t>IL0011499964</t>
  </si>
  <si>
    <t xml:space="preserve">אג"ח בישראל - חברות והמרה  </t>
  </si>
  <si>
    <t>MTF500SP ממ</t>
  </si>
  <si>
    <t>IL0011505729</t>
  </si>
  <si>
    <t>הראל קרנות נאמנות בע"מ</t>
  </si>
  <si>
    <t>511776783</t>
  </si>
  <si>
    <t>הראל סל תא 90</t>
  </si>
  <si>
    <t>IL0011489312</t>
  </si>
  <si>
    <t>הראל סל תא נדלן</t>
  </si>
  <si>
    <t>IL0011489643</t>
  </si>
  <si>
    <t>הראל קרן סל תא 125</t>
  </si>
  <si>
    <t>IL0011488991</t>
  </si>
  <si>
    <t>מור ניהול קרנות נאמנות בע"מ</t>
  </si>
  <si>
    <t>514884485</t>
  </si>
  <si>
    <t>מור סל אי.בנקים מש</t>
  </si>
  <si>
    <t>IL0011877649</t>
  </si>
  <si>
    <t>קסם קרן סל תל בונד 60</t>
  </si>
  <si>
    <t>IL0011462327</t>
  </si>
  <si>
    <t>קסם תל בונד שקלי</t>
  </si>
  <si>
    <t>IL0011464141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</si>
  <si>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</si>
  <si>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</si>
  <si>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</si>
  <si>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</si>
  <si>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</si>
  <si>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</si>
  <si>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</si>
  <si>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549300E2D1JKWI3P9D54</t>
  </si>
  <si>
    <t>Amex tech sel indx</t>
  </si>
  <si>
    <t>US81369Y8030</t>
  </si>
  <si>
    <t xml:space="preserve">BlackRock  Asset Managment </t>
  </si>
  <si>
    <t>549300IJBBIPXKWNXJ28</t>
  </si>
  <si>
    <t>ISH CORE ERSTX50</t>
  </si>
  <si>
    <t>DE0005933956</t>
  </si>
  <si>
    <t>Ishares core s&amp;p 500 etf</t>
  </si>
  <si>
    <t>US4642872000</t>
  </si>
  <si>
    <t>SPDR PORT SP 500</t>
  </si>
  <si>
    <t>US78464A8541</t>
  </si>
  <si>
    <t>Vanguard Group</t>
  </si>
  <si>
    <t>QS6WHLCJOJSYY4PYNF72</t>
  </si>
  <si>
    <t>Vanguard S&amp;P 500 etf</t>
  </si>
  <si>
    <t>US9229083632</t>
  </si>
  <si>
    <t>מור סל S&amp;P 500 ממ</t>
  </si>
  <si>
    <t>IL0011658288</t>
  </si>
  <si>
    <t>MTF.תלבונדשקלי</t>
  </si>
  <si>
    <t>IL0011500027</t>
  </si>
  <si>
    <t>הראל סל תל בונד 60</t>
  </si>
  <si>
    <t>IL0011504730</t>
  </si>
  <si>
    <t>הראל סל תל בונד שקלי</t>
  </si>
  <si>
    <t>IL0011505232</t>
  </si>
  <si>
    <t>MSCI Emerging Markets (4D) ETF קסם</t>
  </si>
  <si>
    <t>IL0011458127</t>
  </si>
  <si>
    <t>שווקים מתעוררים</t>
  </si>
  <si>
    <t>הראל סל 4A S&amp;P 500 מנוטרלת</t>
  </si>
  <si>
    <t>IL0011491375</t>
  </si>
  <si>
    <t>מור סל )4D(י S&amp;P 500</t>
  </si>
  <si>
    <t>IL0011658106</t>
  </si>
  <si>
    <t>קסם DAX30 ETF ממ</t>
  </si>
  <si>
    <t>IL0011467037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</si>
  <si>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</si>
  <si>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</si>
  <si>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</si>
  <si>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</si>
  <si>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</si>
  <si>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</si>
  <si>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Invesco QQQ  trust NAS1</t>
  </si>
  <si>
    <t>US46090E1038</t>
  </si>
  <si>
    <t>LYXOR ETF</t>
  </si>
  <si>
    <t>549300D36R80ZKQLJ385</t>
  </si>
  <si>
    <t>LYXETF S&amp;P500</t>
  </si>
  <si>
    <t>LU1135865084</t>
  </si>
  <si>
    <t>S&amp;P 500</t>
  </si>
  <si>
    <t>Y6X4K52KMJMZE7I7MY94</t>
  </si>
  <si>
    <t>SPDR S&amp;P 500 UCITS</t>
  </si>
  <si>
    <t>IE000XZSV718</t>
  </si>
  <si>
    <t>SPDR US FINCLS</t>
  </si>
  <si>
    <t>IE00BWBXM500</t>
  </si>
  <si>
    <t>Van Eck ETF</t>
  </si>
  <si>
    <t>549300WSDUDKDJCJOV22</t>
  </si>
  <si>
    <t>VANECK VECTORS SEMICONDUCTOR</t>
  </si>
  <si>
    <t>US92189F6768</t>
  </si>
  <si>
    <t>WisdomTree Europe ltd</t>
  </si>
  <si>
    <t>549300R6SLTQ0LZOHH17</t>
  </si>
  <si>
    <t>Wisdomtree Japan</t>
  </si>
  <si>
    <t>US97717W8516</t>
  </si>
  <si>
    <t>Spdr s&amp;p 500 etf trust</t>
  </si>
  <si>
    <t>US78462F1030</t>
  </si>
  <si>
    <t>Dia Us _SPDR DJIA TRUST</t>
  </si>
  <si>
    <t>US78467X1090</t>
  </si>
  <si>
    <t>MTF סל תא 90</t>
  </si>
  <si>
    <t>IL0011502593</t>
  </si>
  <si>
    <t>קסם S&amp;P 500 (4D) ETF</t>
  </si>
  <si>
    <t>IL0011464711</t>
  </si>
  <si>
    <t>MTF סל (S&amp;P 500 (4D</t>
  </si>
  <si>
    <t>IL0011503336</t>
  </si>
  <si>
    <t>MTF סל )00( תל בונד - צמודות A</t>
  </si>
  <si>
    <t>IL0011715948</t>
  </si>
  <si>
    <t>MTF סל )4D( אינדקס Top10 Tech</t>
  </si>
  <si>
    <t>IL0012001959</t>
  </si>
  <si>
    <t>MTF סל Nasdaq 100 (4A) מנוטרלת</t>
  </si>
  <si>
    <t>IL0011814451</t>
  </si>
  <si>
    <t>MTF סל תא 35</t>
  </si>
  <si>
    <t>IL0011501843</t>
  </si>
  <si>
    <t>MTF סל תל בונד שקלי 50</t>
  </si>
  <si>
    <t>IL0011501686</t>
  </si>
  <si>
    <t>מור סל )4A(י NASDAQ 100 מנוטרל</t>
  </si>
  <si>
    <t>IL0011658445</t>
  </si>
  <si>
    <t>קסם 500 P&amp;S PR מנוטרלת מטבע</t>
  </si>
  <si>
    <t>IL0011466047</t>
  </si>
  <si>
    <t>קסם ETF תא בנקים</t>
  </si>
  <si>
    <t>IL0011464307</t>
  </si>
  <si>
    <t>קסם NDX100 ETF</t>
  </si>
  <si>
    <t>IL0011465056</t>
  </si>
  <si>
    <t>קסם.NDX100ממ</t>
  </si>
  <si>
    <t>IL0011466120</t>
  </si>
  <si>
    <t>קסם.תלבונד ש 50</t>
  </si>
  <si>
    <t>IL0011507626</t>
  </si>
  <si>
    <t>תכלית 500 PR P&amp;S</t>
  </si>
  <si>
    <t>IL0011443855</t>
  </si>
  <si>
    <t>תכלית סל תל בונד שקלי 50</t>
  </si>
  <si>
    <t>IL0011693335</t>
  </si>
  <si>
    <t>תכלית סל תלבונד תשו</t>
  </si>
  <si>
    <t>IL0011452591</t>
  </si>
  <si>
    <t>500UFP EQUITY</t>
  </si>
  <si>
    <t>5493007YUEI1FG9SC192</t>
  </si>
  <si>
    <t>AMUNDI S&amp;P 500</t>
  </si>
  <si>
    <t>LU1681049018</t>
  </si>
  <si>
    <t>ISH $ CORP BD $A</t>
  </si>
  <si>
    <t>IE00BYXYYJ35</t>
  </si>
  <si>
    <t>Ishares DJ construction</t>
  </si>
  <si>
    <t>US4642887529</t>
  </si>
  <si>
    <t>KRANESHARES</t>
  </si>
  <si>
    <t>5493005Q82TVCXGCDA70</t>
  </si>
  <si>
    <t>KRANESH CHINA A</t>
  </si>
  <si>
    <t>US5007674055</t>
  </si>
  <si>
    <t>KraneShares Csi China Internet Etf</t>
  </si>
  <si>
    <t>US5007673065</t>
  </si>
  <si>
    <t>SOURCE S&amp;P 500 UCITS ETF</t>
  </si>
  <si>
    <t>IE00B3YCGJ38</t>
  </si>
  <si>
    <t xml:space="preserve">State Street Global Advisors Europe </t>
  </si>
  <si>
    <t>549300D9O5F5P2DTYB19</t>
  </si>
  <si>
    <t>SPDR SASB US CORP</t>
  </si>
  <si>
    <t>IE00BLF7VX27</t>
  </si>
  <si>
    <t>SXLE LN</t>
  </si>
  <si>
    <t>549300M0AUGU3NFNF319</t>
  </si>
  <si>
    <t>SPDR US ENERGY</t>
  </si>
  <si>
    <t>IE00BWBXM492</t>
  </si>
  <si>
    <t>Real Estate Credit Investments Pcc ltd</t>
  </si>
  <si>
    <t>SPDR US TECH</t>
  </si>
  <si>
    <t>IE00BWBXM948</t>
  </si>
  <si>
    <t>VANG $CORPBD $A</t>
  </si>
  <si>
    <t>IE00BGYWFK87</t>
  </si>
  <si>
    <t>VANG FTSE EM $D</t>
  </si>
  <si>
    <t>IE00B3VVMM84</t>
  </si>
  <si>
    <t>WSDTRE CHN EXST</t>
  </si>
  <si>
    <t>549300RMMYLGSFFMT454</t>
  </si>
  <si>
    <t>WSDMTR JP USD H</t>
  </si>
  <si>
    <t>IE00BYQCZD50</t>
  </si>
  <si>
    <t>Energy s.sector spdr</t>
  </si>
  <si>
    <t>US81369Y5069</t>
  </si>
  <si>
    <t>Financial sel sector spdr</t>
  </si>
  <si>
    <t>US81369Y6059</t>
  </si>
  <si>
    <t>Industrial select</t>
  </si>
  <si>
    <t>US81369Y7040</t>
  </si>
  <si>
    <t>INVESCO SOLAR ETF</t>
  </si>
  <si>
    <t>US46138G7060</t>
  </si>
  <si>
    <t>Ishares phlx sox semicon</t>
  </si>
  <si>
    <t>US4642875235</t>
  </si>
  <si>
    <t>SPDR BBG 0-3 $CP</t>
  </si>
  <si>
    <t>IE00BC7GZX26</t>
  </si>
  <si>
    <t>או.פי.סי. אנרגיה בע"מ</t>
  </si>
  <si>
    <t>514401702</t>
  </si>
  <si>
    <t>או פי סי אנרגיה</t>
  </si>
  <si>
    <t>IL0011415713</t>
  </si>
  <si>
    <t>אטראו שוקי הון בע"מ לשעבר לידר</t>
  </si>
  <si>
    <t>513773564</t>
  </si>
  <si>
    <t>אטראו שוקי הון</t>
  </si>
  <si>
    <t>IL0010961063</t>
  </si>
  <si>
    <t>אי.טי.גי. איי גרופ בע"מ</t>
  </si>
  <si>
    <t>513764399</t>
  </si>
  <si>
    <t>אי. טי. ג'י. איי</t>
  </si>
  <si>
    <t>IL0011761140</t>
  </si>
  <si>
    <t>איי.סי.אל גרופ בע"מ (דואלי)</t>
  </si>
  <si>
    <t>520027830</t>
  </si>
  <si>
    <t>איי.סי.אל</t>
  </si>
  <si>
    <t>IL0002810146</t>
  </si>
  <si>
    <t>אינרום תעשיות בנייה בע"מ</t>
  </si>
  <si>
    <t>515001659</t>
  </si>
  <si>
    <t>אינרום חסום 06.08.24</t>
  </si>
  <si>
    <t>IL0011323560</t>
  </si>
  <si>
    <t>איסתא בע"מ</t>
  </si>
  <si>
    <t>520042763</t>
  </si>
  <si>
    <t>איסתא</t>
  </si>
  <si>
    <t>IL0010810740</t>
  </si>
  <si>
    <t>אלביט מערכות בע"מ</t>
  </si>
  <si>
    <t>520043027</t>
  </si>
  <si>
    <t>אלביט מערכות</t>
  </si>
  <si>
    <t>IL0010811243</t>
  </si>
  <si>
    <t>אלקטרה נדל"ן בע"מ</t>
  </si>
  <si>
    <t>510607328</t>
  </si>
  <si>
    <t>אלקטרה נדלן</t>
  </si>
  <si>
    <t>IL0010940448</t>
  </si>
  <si>
    <t>אמות השקעות בע"מ</t>
  </si>
  <si>
    <t>520026683</t>
  </si>
  <si>
    <t>אמות</t>
  </si>
  <si>
    <t>IL0010972789</t>
  </si>
  <si>
    <t>אנלייט אנרגיה מתחדשת בע"מ</t>
  </si>
  <si>
    <t>520041146</t>
  </si>
  <si>
    <t>אנלייט אנרגיה</t>
  </si>
  <si>
    <t>IL0007200111</t>
  </si>
  <si>
    <t>אנרג'יקס אנרגיות מתחדשות בע"מ</t>
  </si>
  <si>
    <t>513901371</t>
  </si>
  <si>
    <t>אנרג'יקס</t>
  </si>
  <si>
    <t>IL0011233553</t>
  </si>
  <si>
    <t>ארגו פרופרטיז אן. וי</t>
  </si>
  <si>
    <t>724500VWIAC6N6VHCK55</t>
  </si>
  <si>
    <t>NL0015000D84</t>
  </si>
  <si>
    <t>בזק החברה הישראלית לתקשורת בע"מ</t>
  </si>
  <si>
    <t>520031931</t>
  </si>
  <si>
    <t>בזק</t>
  </si>
  <si>
    <t>IL0002300114</t>
  </si>
  <si>
    <t>ביג מרכזי קניות (2004) בע"מ</t>
  </si>
  <si>
    <t>513623314</t>
  </si>
  <si>
    <t>ביג</t>
  </si>
  <si>
    <t>IL0010972607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</si>
  <si>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</si>
  <si>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</si>
  <si>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</si>
  <si>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</si>
  <si>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</si>
  <si>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</si>
  <si>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</si>
  <si>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</si>
  <si>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חברת גב-ים לקרקעות בע"מ</t>
  </si>
  <si>
    <t>520001736</t>
  </si>
  <si>
    <t>גב ים</t>
  </si>
  <si>
    <t>IL0007590198</t>
  </si>
  <si>
    <t>בנק דיסקונט לישראל בע"מ</t>
  </si>
  <si>
    <t>520007030</t>
  </si>
  <si>
    <t>דיסקונט</t>
  </si>
  <si>
    <t>IL0006912120</t>
  </si>
  <si>
    <t>דיפלומט אחזקות בע"מ</t>
  </si>
  <si>
    <t>510400740</t>
  </si>
  <si>
    <t>דיפלומט</t>
  </si>
  <si>
    <t>IL0011734915</t>
  </si>
  <si>
    <t>דנאל (אדיר יהושע) בע"מ</t>
  </si>
  <si>
    <t>520037565</t>
  </si>
  <si>
    <t>דנאל כא</t>
  </si>
  <si>
    <t>IL0003140139</t>
  </si>
  <si>
    <t>הפניקס אחזקות בע"מ</t>
  </si>
  <si>
    <t>520017450</t>
  </si>
  <si>
    <t>הפניקס</t>
  </si>
  <si>
    <t>IL0007670123</t>
  </si>
  <si>
    <t>וואן טכנולוגיות תוכנה(או.אס.טי)בע"מ</t>
  </si>
  <si>
    <t>520034695</t>
  </si>
  <si>
    <t>וואן טכנולוגיות תוכנה</t>
  </si>
  <si>
    <t>IL0001610182</t>
  </si>
  <si>
    <t xml:space="preserve">קבוצת חג'ג' ייזום נדל"ן בע"מ </t>
  </si>
  <si>
    <t>520033309</t>
  </si>
  <si>
    <t>חג'ג' נדלן</t>
  </si>
  <si>
    <t>IL0008230133</t>
  </si>
  <si>
    <t>חילן בע"מ</t>
  </si>
  <si>
    <t>520039942</t>
  </si>
  <si>
    <t>חילן</t>
  </si>
  <si>
    <t>IL0010846983</t>
  </si>
  <si>
    <t>קבוצת חמת בע"מ</t>
  </si>
  <si>
    <t>520038530</t>
  </si>
  <si>
    <t>חמת</t>
  </si>
  <si>
    <t>IL0003840167</t>
  </si>
  <si>
    <t>טאואר סמיקונדקטור בע"מ</t>
  </si>
  <si>
    <t>520041997</t>
  </si>
  <si>
    <t>טאואר</t>
  </si>
  <si>
    <t>IL0010823792</t>
  </si>
  <si>
    <t>טבע תעשיות פרמצבטיות בע"מ</t>
  </si>
  <si>
    <t>520013954</t>
  </si>
  <si>
    <t>טבע</t>
  </si>
  <si>
    <t>IL0006290147</t>
  </si>
  <si>
    <t>טיב טעם הולדינגס 1 בע"מ</t>
  </si>
  <si>
    <t>520041187</t>
  </si>
  <si>
    <t>טיב טעם</t>
  </si>
  <si>
    <t>IL0001030100</t>
  </si>
  <si>
    <t>ישראמקו נגב 2 שותפות מוגבלת</t>
  </si>
  <si>
    <t>550010003</t>
  </si>
  <si>
    <t>ישראמקו יהש</t>
  </si>
  <si>
    <t>IL0002320179</t>
  </si>
  <si>
    <t>ישרוטל בע"מ</t>
  </si>
  <si>
    <t>520042482</t>
  </si>
  <si>
    <t>ישרוטל</t>
  </si>
  <si>
    <t>IL0010809858</t>
  </si>
  <si>
    <t>520018078</t>
  </si>
  <si>
    <t>IL0006046119</t>
  </si>
  <si>
    <t>יוחננוף</t>
  </si>
  <si>
    <t>511344186</t>
  </si>
  <si>
    <t>מ. יוחננוף</t>
  </si>
  <si>
    <t>IL0011612640</t>
  </si>
  <si>
    <t>מבנה נדל"ן (כ.ד)  בע"מ</t>
  </si>
  <si>
    <t>520024126</t>
  </si>
  <si>
    <t>מבנה</t>
  </si>
  <si>
    <t>IL0002260193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</si>
  <si>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</si>
  <si>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</si>
  <si>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</si>
  <si>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</si>
  <si>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</si>
  <si>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</si>
  <si>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</si>
  <si>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</si>
  <si>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מליסרון בע"מ</t>
  </si>
  <si>
    <t>520037789</t>
  </si>
  <si>
    <t>מליסרון</t>
  </si>
  <si>
    <t>IL0003230146</t>
  </si>
  <si>
    <t>מנורה מבטחים החזקות בע"מ</t>
  </si>
  <si>
    <t>520007469</t>
  </si>
  <si>
    <t>מנורה מבטחים החזקות</t>
  </si>
  <si>
    <t>IL0005660183</t>
  </si>
  <si>
    <t>נאוויטס פטרוליום, שותפות מוגבלת</t>
  </si>
  <si>
    <t>550263107</t>
  </si>
  <si>
    <t>נאוויטס פט יהש</t>
  </si>
  <si>
    <t>IL0011419699</t>
  </si>
  <si>
    <t>נופר אנרגי</t>
  </si>
  <si>
    <t>IL0011708778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</si>
  <si>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</si>
  <si>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</si>
  <si>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</si>
  <si>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</si>
  <si>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</si>
  <si>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</si>
  <si>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</si>
  <si>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</si>
  <si>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חברה לנכסים ולבנין בע"מ</t>
  </si>
  <si>
    <t>520025438</t>
  </si>
  <si>
    <t>נכסים ובנין</t>
  </si>
  <si>
    <t>IL0006990175</t>
  </si>
  <si>
    <t>נקסט ויז'ן</t>
  </si>
  <si>
    <t>514259019</t>
  </si>
  <si>
    <t>IL0011765935</t>
  </si>
  <si>
    <t>סולאיר אנרגיות מתחדשות בע"מ</t>
  </si>
  <si>
    <t>516046307</t>
  </si>
  <si>
    <t>סולאיר</t>
  </si>
  <si>
    <t>IL0011722878</t>
  </si>
  <si>
    <t>סלע קפיטל נדל"ן בע"מ</t>
  </si>
  <si>
    <t>513992529</t>
  </si>
  <si>
    <t>סלע נדלן</t>
  </si>
  <si>
    <t>IL0011096448</t>
  </si>
  <si>
    <t>קבוצת סקופ מתכות בע"מ</t>
  </si>
  <si>
    <t>520037425</t>
  </si>
  <si>
    <t>סקופ</t>
  </si>
  <si>
    <t>IL0002880198</t>
  </si>
  <si>
    <t>קבוצת עזריאלי בע"מ (לשעבר קנית מימון)</t>
  </si>
  <si>
    <t>510960719</t>
  </si>
  <si>
    <t>עזריאלי קבוצה</t>
  </si>
  <si>
    <t>IL0011194789</t>
  </si>
  <si>
    <t>פוםוום בע"מ</t>
  </si>
  <si>
    <t>515236735</t>
  </si>
  <si>
    <t>פוםוום</t>
  </si>
  <si>
    <t>IL0011734345</t>
  </si>
  <si>
    <t>בנק הפועלים בע"מ</t>
  </si>
  <si>
    <t>520000118</t>
  </si>
  <si>
    <t>פועלים</t>
  </si>
  <si>
    <t>IL0006625771</t>
  </si>
  <si>
    <t>פוקס-ויזל בע"מ</t>
  </si>
  <si>
    <t>512157603</t>
  </si>
  <si>
    <t>פוקס- ויזל</t>
  </si>
  <si>
    <t>IL0010870223</t>
  </si>
  <si>
    <t>פורמולה מערכות (1985)בע"מ</t>
  </si>
  <si>
    <t>520036690</t>
  </si>
  <si>
    <t>פורמולה מערכות</t>
  </si>
  <si>
    <t>IL0002560162</t>
  </si>
  <si>
    <t>פז בית זיקוק לנפט-אשדוד בע"מ</t>
  </si>
  <si>
    <t>513775163</t>
  </si>
  <si>
    <t>פז בית זיקוק אשדוד</t>
  </si>
  <si>
    <t>IL0011989105</t>
  </si>
  <si>
    <t>פתאל החזקות 1998 בע"מ</t>
  </si>
  <si>
    <t>512607888</t>
  </si>
  <si>
    <t>פתאל החזקות</t>
  </si>
  <si>
    <t>IL0011434292</t>
  </si>
  <si>
    <t>קמטק בע"מ</t>
  </si>
  <si>
    <t>511235434</t>
  </si>
  <si>
    <t>קמטק</t>
  </si>
  <si>
    <t>IL0010952641</t>
  </si>
  <si>
    <t>קרסו מוטורס בע"מ</t>
  </si>
  <si>
    <t>514065283</t>
  </si>
  <si>
    <t>קרסו מוטורס</t>
  </si>
  <si>
    <t>IL0011238503</t>
  </si>
  <si>
    <t>ריט 1 בע"מ</t>
  </si>
  <si>
    <t>513821488</t>
  </si>
  <si>
    <t>ריט 1</t>
  </si>
  <si>
    <t>IL0010989205</t>
  </si>
  <si>
    <t>ריטיילורס בע"מ</t>
  </si>
  <si>
    <t>514211457</t>
  </si>
  <si>
    <t>ריטיילורס</t>
  </si>
  <si>
    <t>IL0011754889</t>
  </si>
  <si>
    <t>רשת חנויות רמי לוי שיווק השיקמה 2006 בע"מ</t>
  </si>
  <si>
    <t>513770669</t>
  </si>
  <si>
    <t>רמי לוי</t>
  </si>
  <si>
    <t>IL0011042491</t>
  </si>
  <si>
    <t>רני צים מרכזי קניות בע"מ</t>
  </si>
  <si>
    <t>514353671</t>
  </si>
  <si>
    <t>רני צים</t>
  </si>
  <si>
    <t>IL0011436198</t>
  </si>
  <si>
    <t>רציו חיפושי נפט (1992) - שותפות מוגבלת</t>
  </si>
  <si>
    <t>550012777</t>
  </si>
  <si>
    <t>רציו יהש</t>
  </si>
  <si>
    <t>IL0003940157</t>
  </si>
  <si>
    <t>שופר-סל בע"מ</t>
  </si>
  <si>
    <t>520022732</t>
  </si>
  <si>
    <t>שופרסל</t>
  </si>
  <si>
    <t>IL0007770378</t>
  </si>
  <si>
    <t>תדיראן גרופ בע"מ</t>
  </si>
  <si>
    <t>520036732</t>
  </si>
  <si>
    <t>תדיראן גרופ</t>
  </si>
  <si>
    <t>IL0002580129</t>
  </si>
  <si>
    <t>ALPHABET INC</t>
  </si>
  <si>
    <t>7ZW8QJWVPR4P1J1KQY45</t>
  </si>
  <si>
    <t>ALPHABET  INC  CL C ׂ</t>
  </si>
  <si>
    <t>US02079K1079</t>
  </si>
  <si>
    <t>APPLE COMPUTER INC</t>
  </si>
  <si>
    <t>HWUPKR0MPOU8FGXBT394</t>
  </si>
  <si>
    <t>Apple computer inc</t>
  </si>
  <si>
    <t>US0378331005</t>
  </si>
  <si>
    <t>Bank of America</t>
  </si>
  <si>
    <t>5493006QMFDDMYWIAM13</t>
  </si>
  <si>
    <t>BANK OF AMERICA</t>
  </si>
  <si>
    <t>US0605051046</t>
  </si>
  <si>
    <t>CATERPILLAR</t>
  </si>
  <si>
    <t>WRJR7GS4GTRECRRTVX92</t>
  </si>
  <si>
    <t>CATERPILLAR INC FOR</t>
  </si>
  <si>
    <t>US1491231015</t>
  </si>
  <si>
    <t>Capital Markets </t>
  </si>
  <si>
    <t>איתוראן איתור ושליטה בע"מ</t>
  </si>
  <si>
    <t>520043811</t>
  </si>
  <si>
    <t>Ituran Location And Control</t>
  </si>
  <si>
    <t>IL0010818685</t>
  </si>
  <si>
    <t>Jacobs Engineering group Inc</t>
  </si>
  <si>
    <t>549300CZ8QS1GE53O776</t>
  </si>
  <si>
    <t>Jacobs Engineering</t>
  </si>
  <si>
    <t>US4698141078</t>
  </si>
  <si>
    <t>JP MORGAN ASSET MANAGEMENT</t>
  </si>
  <si>
    <t>XZYUUT6IYN31D9K77X08</t>
  </si>
  <si>
    <t>JPmorgan Chase</t>
  </si>
  <si>
    <t>US46625H1005</t>
  </si>
  <si>
    <t>Meta Platforms Inc</t>
  </si>
  <si>
    <t>BQ4BKCS1HXDV9HN80Z93</t>
  </si>
  <si>
    <t>Meta Platforms, Inc</t>
  </si>
  <si>
    <t>US30303M1027</t>
  </si>
  <si>
    <t>MICROSOFT CORP</t>
  </si>
  <si>
    <t>INR2EJN1ERAN0W5ZP974</t>
  </si>
  <si>
    <t>Microsoft corp</t>
  </si>
  <si>
    <t>US5949181045</t>
  </si>
  <si>
    <t>MONDELEZ INTERNATIONAL</t>
  </si>
  <si>
    <t>549300DV9GIB88LZ5P30</t>
  </si>
  <si>
    <t>MONDELEZ INTERNA</t>
  </si>
  <si>
    <t>US6092071058</t>
  </si>
  <si>
    <t>Nice Sys Adr</t>
  </si>
  <si>
    <t>US6536561086</t>
  </si>
  <si>
    <t xml:space="preserve">אורמת טכנולגיות אינק </t>
  </si>
  <si>
    <t>5493000TSHHWY24VHM09</t>
  </si>
  <si>
    <t>Ormat Technologies</t>
  </si>
  <si>
    <t>US6866881021</t>
  </si>
  <si>
    <t>Palo alto networks inc</t>
  </si>
  <si>
    <t>549300QXR2YVZV231H43</t>
  </si>
  <si>
    <t>Palo alto networks</t>
  </si>
  <si>
    <t>US6974351057</t>
  </si>
  <si>
    <t>PPHE HOTEL GROUP LTD</t>
  </si>
  <si>
    <t>2138003H1BZGR6KM5823</t>
  </si>
  <si>
    <t>PARK PLAZA HOTELS</t>
  </si>
  <si>
    <t>GG00B1Z5FH87</t>
  </si>
  <si>
    <t>פריון נטוורק בע"מ לשעבר אינקרדימייל</t>
  </si>
  <si>
    <t>512849498</t>
  </si>
  <si>
    <t>Perion networks ltd</t>
  </si>
  <si>
    <t>IL0010958192</t>
  </si>
  <si>
    <t>RWE AG</t>
  </si>
  <si>
    <t>529900GB7KCA94ACC940</t>
  </si>
  <si>
    <t>RWE GY</t>
  </si>
  <si>
    <t>DE0007037129</t>
  </si>
  <si>
    <t>Saleforce.com Inc</t>
  </si>
  <si>
    <t>RCGZFPDMRW58VJ54VR07</t>
  </si>
  <si>
    <t>Salesforce.com Inc</t>
  </si>
  <si>
    <t>US79466L3024</t>
  </si>
  <si>
    <t>SHL TELEMEDICINE LTD</t>
  </si>
  <si>
    <t>512527383</t>
  </si>
  <si>
    <t>SHL Telemedicine Ltd</t>
  </si>
  <si>
    <t>IL0010855885</t>
  </si>
  <si>
    <t>TAIWAN Semiconductor</t>
  </si>
  <si>
    <t>549300KB6NK5SBD14S87</t>
  </si>
  <si>
    <t>Taiwan Semiconductor Adr</t>
  </si>
  <si>
    <t>US8740391003</t>
  </si>
  <si>
    <t>טיוואן</t>
  </si>
  <si>
    <t>Vbare Iberian Properties SOCIM</t>
  </si>
  <si>
    <t>959800X1MGWGZZW5ZS47</t>
  </si>
  <si>
    <t>VBARE IBERIAN PR</t>
  </si>
  <si>
    <t>ES0105196002</t>
  </si>
  <si>
    <t>חג'ג' אירופה דיוולופמנט צ.ש. בע"מ</t>
  </si>
  <si>
    <t>515682292</t>
  </si>
  <si>
    <t>חג'ג' אירופה</t>
  </si>
  <si>
    <t>IL0011436354</t>
  </si>
  <si>
    <t>נובה מכשירי מדידה בע"מ</t>
  </si>
  <si>
    <t>511812463</t>
  </si>
  <si>
    <t>Nova measuring inst</t>
  </si>
  <si>
    <t>IL0010845571</t>
  </si>
  <si>
    <t>אלוני-חץ נכסים והשקעות בע"מ</t>
  </si>
  <si>
    <t>520038506</t>
  </si>
  <si>
    <t>אלוני חץ</t>
  </si>
  <si>
    <t>IL0003900136</t>
  </si>
  <si>
    <t>י.ח.דמרי בניה ופיתוח בע"מ</t>
  </si>
  <si>
    <t>511399388</t>
  </si>
  <si>
    <t>דמרי</t>
  </si>
  <si>
    <t>IL0010903156</t>
  </si>
  <si>
    <t>טרמינל איקס אונליין בע"מ</t>
  </si>
  <si>
    <t>515722536</t>
  </si>
  <si>
    <t>טרמינל איקס אונליין בעמ</t>
  </si>
  <si>
    <t>IL0011787145</t>
  </si>
  <si>
    <t>ישראל קנדה (ט.ר) בעמ</t>
  </si>
  <si>
    <t>520039298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</si>
  <si>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</si>
  <si>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</si>
  <si>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</si>
  <si>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</si>
  <si>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</si>
  <si>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</si>
  <si>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י.ד. מור השקעות בע"מ</t>
  </si>
  <si>
    <t>513834606</t>
  </si>
  <si>
    <t>מור השקעות</t>
  </si>
  <si>
    <t>IL0011414641</t>
  </si>
  <si>
    <t>מיטרוניקס בע"מ</t>
  </si>
  <si>
    <t>511527202</t>
  </si>
  <si>
    <t>מיטרוניקס</t>
  </si>
  <si>
    <t>IL0010910656</t>
  </si>
  <si>
    <t>מניבים קרן הריט החדשה בע"מ</t>
  </si>
  <si>
    <t>515327120</t>
  </si>
  <si>
    <t>מניבים ריט</t>
  </si>
  <si>
    <t>IL0011405730</t>
  </si>
  <si>
    <t>אאורה השקעות בע"מ</t>
  </si>
  <si>
    <t>520038274</t>
  </si>
  <si>
    <t>אאורה</t>
  </si>
  <si>
    <t>IL0003730194</t>
  </si>
  <si>
    <t>אב-גד החזקות בע"מ</t>
  </si>
  <si>
    <t>514091685</t>
  </si>
  <si>
    <t>אב-גד</t>
  </si>
  <si>
    <t>IL0011718181</t>
  </si>
  <si>
    <t>אלקטרה בע"מ</t>
  </si>
  <si>
    <t>520028911</t>
  </si>
  <si>
    <t>אלקטרה</t>
  </si>
  <si>
    <t>IL0007390375</t>
  </si>
  <si>
    <t>אלקטרה מוצרי צריכה בע"מ</t>
  </si>
  <si>
    <t>520039967</t>
  </si>
  <si>
    <t>אלקטרה צריכה</t>
  </si>
  <si>
    <t>IL0050101299</t>
  </si>
  <si>
    <t>קבוצת אשטרום</t>
  </si>
  <si>
    <t>510381601</t>
  </si>
  <si>
    <t>אשטרום קבוצה</t>
  </si>
  <si>
    <t>IL0011323156</t>
  </si>
  <si>
    <t>הראל השקעות בביטוח ושרותים פיננסים בע"מ</t>
  </si>
  <si>
    <t>520033986</t>
  </si>
  <si>
    <t>הראל השקעות</t>
  </si>
  <si>
    <t>IL0005850180</t>
  </si>
  <si>
    <t>טלסיס בע"מ</t>
  </si>
  <si>
    <t>520038100</t>
  </si>
  <si>
    <t>טלסיס</t>
  </si>
  <si>
    <t>IL0003540197</t>
  </si>
  <si>
    <t>משק אנרגיה-אנרגיות מתחדשות בע"מ</t>
  </si>
  <si>
    <t>516167343</t>
  </si>
  <si>
    <t>משק אנרגיה</t>
  </si>
  <si>
    <t>IL0011669749</t>
  </si>
  <si>
    <t>פריורטק בע"מ</t>
  </si>
  <si>
    <t>520037797</t>
  </si>
  <si>
    <t>פריורטק</t>
  </si>
  <si>
    <t>IL0003280133</t>
  </si>
  <si>
    <t>צבי צרפתי השקעות ובנין (1992) בע"מ</t>
  </si>
  <si>
    <t>520039090</t>
  </si>
  <si>
    <t>צרפתי</t>
  </si>
  <si>
    <t>IL0004250176</t>
  </si>
  <si>
    <t>שיכון ובינוי בע"מ</t>
  </si>
  <si>
    <t>520036104</t>
  </si>
  <si>
    <t>שיכון ובינוי</t>
  </si>
  <si>
    <t>IL0010819428</t>
  </si>
  <si>
    <t>אורמת טכנולוגיות</t>
  </si>
  <si>
    <t>אלומה קרן תשתיות (2020) בע"מ</t>
  </si>
  <si>
    <t>516214871</t>
  </si>
  <si>
    <t>אלומה תשתיות</t>
  </si>
  <si>
    <t>IL0011816431</t>
  </si>
  <si>
    <t>Advanced Micro Devices inc</t>
  </si>
  <si>
    <t>R2I72C950HOYXII45366</t>
  </si>
  <si>
    <t>Advanced Micro Devices</t>
  </si>
  <si>
    <t>US0079031078</t>
  </si>
  <si>
    <t>amazon.com</t>
  </si>
  <si>
    <t>549300LQHH5G4WPME241</t>
  </si>
  <si>
    <t>Amazon inc</t>
  </si>
  <si>
    <t>US0231351067</t>
  </si>
  <si>
    <t>ASML HOLDING NV-NY</t>
  </si>
  <si>
    <t>724500Y6DUVHQD6OXN27</t>
  </si>
  <si>
    <t>asml holding nv-ny</t>
  </si>
  <si>
    <t>USN070592100</t>
  </si>
  <si>
    <t>Broadcom Inc</t>
  </si>
  <si>
    <t>549300GR48KUO03W2V88</t>
  </si>
  <si>
    <t>BROADCOM INC</t>
  </si>
  <si>
    <t>US11135F1012</t>
  </si>
  <si>
    <t>Camtek Ltd</t>
  </si>
  <si>
    <t>COSTCO WHOLESAL</t>
  </si>
  <si>
    <t>29DX7H14B9S6O3FD6V18</t>
  </si>
  <si>
    <t>COSTCO WHOLESALE CORP</t>
  </si>
  <si>
    <t>US22160K1051</t>
  </si>
  <si>
    <t>Food &amp; Staples Retailing Consumer Staples Distribution &amp; Retail</t>
  </si>
  <si>
    <t>JD.com Inc</t>
  </si>
  <si>
    <t>549300HVTWB0GJZ16V92</t>
  </si>
  <si>
    <t>JD.COM INC-CL A</t>
  </si>
  <si>
    <t>KYG8208B1014</t>
  </si>
  <si>
    <t>MASTERCARD INC</t>
  </si>
  <si>
    <t>AR5L2ODV9HN37376R084</t>
  </si>
  <si>
    <t>Mastercard inc-cla</t>
  </si>
  <si>
    <t>US57636Q1040</t>
  </si>
  <si>
    <t>Diversified Financial Services Financial Services</t>
  </si>
  <si>
    <t>Nutrien Ltd</t>
  </si>
  <si>
    <t>5493002QQ7GD21OWF963</t>
  </si>
  <si>
    <t>NUTRIEN LTD</t>
  </si>
  <si>
    <t>CA67077M1086</t>
  </si>
  <si>
    <t>NVIDIA CORP</t>
  </si>
  <si>
    <t>549300S4KLFTLO7GSQ80</t>
  </si>
  <si>
    <t>Nvidia crop</t>
  </si>
  <si>
    <t>US67066G1040</t>
  </si>
  <si>
    <t>Paypal Holdings inc</t>
  </si>
  <si>
    <t>5493005X2GO78EFZ3E94</t>
  </si>
  <si>
    <t>PAYPAL HOLDINGS</t>
  </si>
  <si>
    <t>US70450Y1038</t>
  </si>
  <si>
    <t>Samsung Electronics co ltd</t>
  </si>
  <si>
    <t>9884007ER46L6N7EI764</t>
  </si>
  <si>
    <t>Samsung electronics</t>
  </si>
  <si>
    <t>US7960508882</t>
  </si>
  <si>
    <t>TESLA MOTORS INC</t>
  </si>
  <si>
    <t>54930043XZGB27CTOV49</t>
  </si>
  <si>
    <t>US88160R1014</t>
  </si>
  <si>
    <t>VISA  Inc - CLASS  A</t>
  </si>
  <si>
    <t>549300JZ4OKEHW3DPJ59</t>
  </si>
  <si>
    <t>VISA inc-class a</t>
  </si>
  <si>
    <t>US92826C8394</t>
  </si>
  <si>
    <t>ALPHABET INC-A</t>
  </si>
  <si>
    <t>US02079K3059</t>
  </si>
  <si>
    <t>Teva Pharm</t>
  </si>
  <si>
    <t>US8816242098</t>
  </si>
  <si>
    <t>Tower semiconductor</t>
  </si>
  <si>
    <t>נובה</t>
  </si>
  <si>
    <t>אאורה אגח טז</t>
  </si>
  <si>
    <t>IL0037305799</t>
  </si>
  <si>
    <t>A3</t>
  </si>
  <si>
    <t>30/09/2027</t>
  </si>
  <si>
    <t>אאורה אגח יז %3.85 31/01/2029</t>
  </si>
  <si>
    <t>IL0011935801</t>
  </si>
  <si>
    <t>A-</t>
  </si>
  <si>
    <t>31/01/2029</t>
  </si>
  <si>
    <t>אאורה אגח יז חסום עד 14.05.24</t>
  </si>
  <si>
    <t>אדגר השקעות ופיתוח בע"מ</t>
  </si>
  <si>
    <t>520035171</t>
  </si>
  <si>
    <t>אדגר אגח י</t>
  </si>
  <si>
    <t>IL0018202080</t>
  </si>
  <si>
    <t>A2</t>
  </si>
  <si>
    <t>01/09/2027</t>
  </si>
  <si>
    <t>אדגר אגח סד יא</t>
  </si>
  <si>
    <t>IL0018202817</t>
  </si>
  <si>
    <t>אדמה פתרונות לחקלאות בע"מ</t>
  </si>
  <si>
    <t>520043605</t>
  </si>
  <si>
    <t>אדמה אגח ב</t>
  </si>
  <si>
    <t>IL0011109159</t>
  </si>
  <si>
    <t>AA-</t>
  </si>
  <si>
    <t>30/11/2036</t>
  </si>
  <si>
    <t>או פי סי אגח ב'</t>
  </si>
  <si>
    <t>IL0011660573</t>
  </si>
  <si>
    <t>01/10/2028</t>
  </si>
  <si>
    <t>איירפורט סיטי בע"מ</t>
  </si>
  <si>
    <t>511659401</t>
  </si>
  <si>
    <t>איירפורט אגח ה</t>
  </si>
  <si>
    <t>IL0011334872</t>
  </si>
  <si>
    <t>AA</t>
  </si>
  <si>
    <t>28/02/2029</t>
  </si>
  <si>
    <t>אלבר שירותי מימונית בע"מ</t>
  </si>
  <si>
    <t>512025891</t>
  </si>
  <si>
    <t>אלבר אגח יט</t>
  </si>
  <si>
    <t>IL0011918245</t>
  </si>
  <si>
    <t>A+</t>
  </si>
  <si>
    <t>15/05/2028</t>
  </si>
  <si>
    <t>אלבר אגח כ</t>
  </si>
  <si>
    <t>IL0011918328</t>
  </si>
  <si>
    <t>20/06/2028</t>
  </si>
  <si>
    <t>אלדן תחבורה בע"מ</t>
  </si>
  <si>
    <t>510454333</t>
  </si>
  <si>
    <t>אלדן תחבורה אגח ז</t>
  </si>
  <si>
    <t>IL0011847790</t>
  </si>
  <si>
    <t>01/07/2029</t>
  </si>
  <si>
    <t>אלדן תחבורה אגח ח</t>
  </si>
  <si>
    <t>IL0011924425</t>
  </si>
  <si>
    <t>30/09/2029</t>
  </si>
  <si>
    <t>אלה ר. הנדסת בנין והשקעות בע"מ</t>
  </si>
  <si>
    <t>520040015</t>
  </si>
  <si>
    <t>אלה ר השקע אגח א</t>
  </si>
  <si>
    <t>IL0011899502</t>
  </si>
  <si>
    <t>A</t>
  </si>
  <si>
    <t>אמ אר אר ת'ירטין לימיטד</t>
  </si>
  <si>
    <t>1983001</t>
  </si>
  <si>
    <t>אם אר אר  אגח ב</t>
  </si>
  <si>
    <t>IL0011846966</t>
  </si>
  <si>
    <t>30/06/2026</t>
  </si>
  <si>
    <t>אם.אר.פי השקעות בע"מ</t>
  </si>
  <si>
    <t>520044421</t>
  </si>
  <si>
    <t>אם.אר.פי אגח ד</t>
  </si>
  <si>
    <t>IL0011901720</t>
  </si>
  <si>
    <t>16/03/2025</t>
  </si>
  <si>
    <t>אמ.ג'י.ג'י בי וי אי לימיטד</t>
  </si>
  <si>
    <t>1981143</t>
  </si>
  <si>
    <t>אמ.ג'יג'י אגח ב</t>
  </si>
  <si>
    <t>IL0011608119</t>
  </si>
  <si>
    <t>21/09/2025</t>
  </si>
  <si>
    <t>אמפא יובלים דיור להשכרה בע"מ</t>
  </si>
  <si>
    <t>516286432</t>
  </si>
  <si>
    <t>אמפא יובל אגח א חסום 20/09/24</t>
  </si>
  <si>
    <t>IL0011935157</t>
  </si>
  <si>
    <t>נדלן מניב בישראל</t>
  </si>
  <si>
    <t>15/12/2025</t>
  </si>
  <si>
    <t>אמפא יובלים אגח א</t>
  </si>
  <si>
    <t>אנלייט אנר אגח ו</t>
  </si>
  <si>
    <t>IL0072001733</t>
  </si>
  <si>
    <t>01/09/2026</t>
  </si>
  <si>
    <t>אנלייט אנרגיה אגח ד</t>
  </si>
  <si>
    <t>IL0072002566</t>
  </si>
  <si>
    <t>02/09/2029</t>
  </si>
  <si>
    <t>אנרג'יקס ב 0.25%</t>
  </si>
  <si>
    <t>IL0011684839</t>
  </si>
  <si>
    <t>01/08/2027</t>
  </si>
  <si>
    <t xml:space="preserve">אס.אר.אקורד בע"מ </t>
  </si>
  <si>
    <t>520038670</t>
  </si>
  <si>
    <t>אסאר אקורד אגח א</t>
  </si>
  <si>
    <t>IL0042203492</t>
  </si>
  <si>
    <t>30/09/2024</t>
  </si>
  <si>
    <t>אסאר אקורד אגח ב</t>
  </si>
  <si>
    <t>IL0042203724</t>
  </si>
  <si>
    <t>30/06/2027</t>
  </si>
  <si>
    <t>אפי נכסים בע"מ</t>
  </si>
  <si>
    <t>510560188</t>
  </si>
  <si>
    <t>אפי נכסים אגח 8</t>
  </si>
  <si>
    <t>IL0011422313</t>
  </si>
  <si>
    <t>15/10/2026</t>
  </si>
  <si>
    <t>אפי נכסים אגח י</t>
  </si>
  <si>
    <t>IL0011608788</t>
  </si>
  <si>
    <t>30/03/2029</t>
  </si>
  <si>
    <t>אפי נכסים אגח יב</t>
  </si>
  <si>
    <t>IL0011737645</t>
  </si>
  <si>
    <t>15/09/2027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</si>
  <si>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</si>
  <si>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</si>
  <si>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</si>
  <si>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</si>
  <si>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</si>
  <si>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</si>
  <si>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</si>
  <si>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</si>
  <si>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</si>
  <si>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אקסטל לימיטד</t>
  </si>
  <si>
    <t>1811308</t>
  </si>
  <si>
    <t>אקסטל אג"ח ג</t>
  </si>
  <si>
    <t>IL0011750416</t>
  </si>
  <si>
    <t>31/03/2026</t>
  </si>
  <si>
    <t>אקסטל אגח ד- חסום עד 24/06/24</t>
  </si>
  <si>
    <t>IL0011831695</t>
  </si>
  <si>
    <t>31/12/2027</t>
  </si>
  <si>
    <t>ארי נדל"ן(ארנה) השקעות בע"מ</t>
  </si>
  <si>
    <t>520038332</t>
  </si>
  <si>
    <t>ארי נדלן אגח א</t>
  </si>
  <si>
    <t>IL0036601560</t>
  </si>
  <si>
    <t>01/04/2027</t>
  </si>
  <si>
    <t>ארפורט אגח ט</t>
  </si>
  <si>
    <t>IL0011609448</t>
  </si>
  <si>
    <t>30/08/2035</t>
  </si>
  <si>
    <t>בתי זקוק לנפט בע"מ</t>
  </si>
  <si>
    <t>520036658</t>
  </si>
  <si>
    <t>בזן אגח יב</t>
  </si>
  <si>
    <t>IL0025905782</t>
  </si>
  <si>
    <t>25/09/2029</t>
  </si>
  <si>
    <t>ביג אגח טו</t>
  </si>
  <si>
    <t>IL0011622219</t>
  </si>
  <si>
    <t>31/01/2030</t>
  </si>
  <si>
    <t>בית זיקוק אשדוד אגח 2</t>
  </si>
  <si>
    <t>IL0011994881</t>
  </si>
  <si>
    <t>30/04/2029</t>
  </si>
  <si>
    <t>גב ים סד' ו'</t>
  </si>
  <si>
    <t>IL0075901285</t>
  </si>
  <si>
    <t>גבאי מניבים ופיתוח בע"מ</t>
  </si>
  <si>
    <t>520032178</t>
  </si>
  <si>
    <t>גבאי מניבים אגח י</t>
  </si>
  <si>
    <t>IL0077102395</t>
  </si>
  <si>
    <t>גבאי מניבים אגח י עד 25.04.2024 חסום</t>
  </si>
  <si>
    <t>ג'י.אף.איי ריאל אסטייט לימיטד</t>
  </si>
  <si>
    <t>1852623</t>
  </si>
  <si>
    <t>ג'י אף איי אגח ה</t>
  </si>
  <si>
    <t>IL0012026477</t>
  </si>
  <si>
    <t>BBB+</t>
  </si>
  <si>
    <t>01/12/2026</t>
  </si>
  <si>
    <t>דה לסר גרופ לימיטד</t>
  </si>
  <si>
    <t>1427976</t>
  </si>
  <si>
    <t>דה לסר אגח ז</t>
  </si>
  <si>
    <t>IL0011789208</t>
  </si>
  <si>
    <t>30/06/2028</t>
  </si>
  <si>
    <t>דה לסר אגח ח</t>
  </si>
  <si>
    <t>IL0011931925</t>
  </si>
  <si>
    <t>31/12/2026</t>
  </si>
  <si>
    <t>דה לסר ה</t>
  </si>
  <si>
    <t>IL0011356644</t>
  </si>
  <si>
    <t>15/05/2026</t>
  </si>
  <si>
    <t>דיסקונט מנפיקים בע"מ</t>
  </si>
  <si>
    <t>520029935</t>
  </si>
  <si>
    <t>דיסק מנ אגח טו</t>
  </si>
  <si>
    <t>IL0074803045</t>
  </si>
  <si>
    <t>15/08/2032</t>
  </si>
  <si>
    <t>דיסקונט אגח יד</t>
  </si>
  <si>
    <t>IL0074801635</t>
  </si>
  <si>
    <t>05/12/2030</t>
  </si>
  <si>
    <t>דליה חברות אנרגיה בע"מ</t>
  </si>
  <si>
    <t>516269248</t>
  </si>
  <si>
    <t>דליה אגח א</t>
  </si>
  <si>
    <t>IL0011849515</t>
  </si>
  <si>
    <t>30/09/2031</t>
  </si>
  <si>
    <t>חברת הכשרת הישוב בישראל בע"מ</t>
  </si>
  <si>
    <t>520020116</t>
  </si>
  <si>
    <t>הכשרת הישוב אגח 25</t>
  </si>
  <si>
    <t>IL0011915274</t>
  </si>
  <si>
    <t>31/12/2029</t>
  </si>
  <si>
    <t>הכשרת ישוב אגח 21</t>
  </si>
  <si>
    <t>IL0061202243</t>
  </si>
  <si>
    <t>ויי בוקס נדלן בע"מ</t>
  </si>
  <si>
    <t>520038688</t>
  </si>
  <si>
    <t>ווי בוקס אגח ב</t>
  </si>
  <si>
    <t>IL0048601442</t>
  </si>
  <si>
    <t>31/12/2024</t>
  </si>
  <si>
    <t>WESTDALE AMERICA LIMITED</t>
  </si>
  <si>
    <t>1991033</t>
  </si>
  <si>
    <t>ווסטדייל אגח א</t>
  </si>
  <si>
    <t>IL0011575771</t>
  </si>
  <si>
    <t>30/10/2025</t>
  </si>
  <si>
    <t>חג'ג' אגח יא</t>
  </si>
  <si>
    <t>IL0082303285</t>
  </si>
  <si>
    <t>01/07/2027</t>
  </si>
  <si>
    <t>חג'ג' אגח יב</t>
  </si>
  <si>
    <t>IL0082303772</t>
  </si>
  <si>
    <t>חג'ג' אגח יג 5.62%</t>
  </si>
  <si>
    <t>IL0011900409</t>
  </si>
  <si>
    <t>01/04/2025</t>
  </si>
  <si>
    <t>חג'ג' אגח להמרה י</t>
  </si>
  <si>
    <t>IL0082302949</t>
  </si>
  <si>
    <t>חברת החשמל לישראל בע"מ</t>
  </si>
  <si>
    <t>520000472</t>
  </si>
  <si>
    <t>חשמל     אגח 29</t>
  </si>
  <si>
    <t>IL0060002362</t>
  </si>
  <si>
    <t>Aa1</t>
  </si>
  <si>
    <t>01/03/2026</t>
  </si>
  <si>
    <t>יו.אמ.איץ' פרופרטיס אינק.</t>
  </si>
  <si>
    <t>221890929</t>
  </si>
  <si>
    <t>יו.אמ.איץ' אגח א</t>
  </si>
  <si>
    <t>IL0011841678</t>
  </si>
  <si>
    <t>28/02/2027</t>
  </si>
  <si>
    <t>קבוצת יובלים השקעות בע"מ</t>
  </si>
  <si>
    <t>514625094</t>
  </si>
  <si>
    <t>יובלים אגח ב</t>
  </si>
  <si>
    <t>IL0011869075</t>
  </si>
  <si>
    <t>05/07/2026</t>
  </si>
  <si>
    <t>יובלים אגח ג</t>
  </si>
  <si>
    <t>IL0011986960</t>
  </si>
  <si>
    <t>יוניברסל מוטורס  ישראל בע"מ</t>
  </si>
  <si>
    <t>511809071</t>
  </si>
  <si>
    <t>יוניברסל אגח ה</t>
  </si>
  <si>
    <t>IL0011926081</t>
  </si>
  <si>
    <t>10/02/2031</t>
  </si>
  <si>
    <t>ירושלים מימון והנפקות (2005) בע"מ</t>
  </si>
  <si>
    <t>513682146</t>
  </si>
  <si>
    <t>ירושלים הנפ אגח יג</t>
  </si>
  <si>
    <t>IL0011425126</t>
  </si>
  <si>
    <t>31/05/2024</t>
  </si>
  <si>
    <t>ירושלים הנפ אגח יט</t>
  </si>
  <si>
    <t>IL0012014333</t>
  </si>
  <si>
    <t>31/01/2031</t>
  </si>
  <si>
    <t>ישפרו בע"מ</t>
  </si>
  <si>
    <t>516291754</t>
  </si>
  <si>
    <t>ישפרו אגח א</t>
  </si>
  <si>
    <t>IL0012022906</t>
  </si>
  <si>
    <t>ישראל קנדה אגח ז</t>
  </si>
  <si>
    <t>IL0043402127</t>
  </si>
  <si>
    <t>ישרס חברה להשקעות בע"מ</t>
  </si>
  <si>
    <t>520017807</t>
  </si>
  <si>
    <t>ישרס אגח טו</t>
  </si>
  <si>
    <t>IL0061302076</t>
  </si>
  <si>
    <t>Aa2</t>
  </si>
  <si>
    <t>16/05/2027</t>
  </si>
  <si>
    <t>ישרס אגח יח</t>
  </si>
  <si>
    <t>IL0061302803</t>
  </si>
  <si>
    <t>10/04/2030</t>
  </si>
  <si>
    <t>כללביט מימון בע"מ</t>
  </si>
  <si>
    <t>513754069</t>
  </si>
  <si>
    <t>כלל מימון אגח יב</t>
  </si>
  <si>
    <t>IL0011799280</t>
  </si>
  <si>
    <t>31/03/2032</t>
  </si>
  <si>
    <t>לאומי אגח  185</t>
  </si>
  <si>
    <t>IL0012018219</t>
  </si>
  <si>
    <t>31/08/2029</t>
  </si>
  <si>
    <t>לאומי אגח 182</t>
  </si>
  <si>
    <t>IL0060405391</t>
  </si>
  <si>
    <t>25/11/2027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</si>
  <si>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</si>
  <si>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</si>
  <si>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</si>
  <si>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</si>
  <si>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</si>
  <si>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</si>
  <si>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להב אל.אר רילאסטייט בעמ</t>
  </si>
  <si>
    <t>520034257</t>
  </si>
  <si>
    <t>להב אגח ג</t>
  </si>
  <si>
    <t>IL0011933418</t>
  </si>
  <si>
    <t>10/07/2028</t>
  </si>
  <si>
    <t>לוזון רונסון</t>
  </si>
  <si>
    <t>560040545</t>
  </si>
  <si>
    <t>לוזון רונסון אגח א 8.15% 25/09/2030</t>
  </si>
  <si>
    <t>IL0012023409</t>
  </si>
  <si>
    <t>25/09/2030</t>
  </si>
  <si>
    <t>לייטסטון אנטרפרייזס לימיטד</t>
  </si>
  <si>
    <t>512600966</t>
  </si>
  <si>
    <t>לייטסטון אגח ב</t>
  </si>
  <si>
    <t>IL0011607467</t>
  </si>
  <si>
    <t>A1</t>
  </si>
  <si>
    <t>30/11/2025</t>
  </si>
  <si>
    <t>מבני תעשיה  אגח כ</t>
  </si>
  <si>
    <t>IL0022604958</t>
  </si>
  <si>
    <t>מגה אור החזקות בע"מ</t>
  </si>
  <si>
    <t>513257873</t>
  </si>
  <si>
    <t>מגה אור אגח ז</t>
  </si>
  <si>
    <t>IL0011416968</t>
  </si>
  <si>
    <t>30/08/2027</t>
  </si>
  <si>
    <t>מגוריט ישראל בעמ</t>
  </si>
  <si>
    <t>515434074</t>
  </si>
  <si>
    <t>מגוריט אגח ג</t>
  </si>
  <si>
    <t>IL0011759755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</si>
  <si>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</si>
  <si>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</si>
  <si>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</si>
  <si>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</si>
  <si>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</si>
  <si>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הנפ אגח59</t>
  </si>
  <si>
    <t>IL0023104495</t>
  </si>
  <si>
    <t>02/04/2024</t>
  </si>
  <si>
    <t>מז טפ הנפ אגח61</t>
  </si>
  <si>
    <t>IL0023104644</t>
  </si>
  <si>
    <t>04/12/2026</t>
  </si>
  <si>
    <t>מז טפחות הנפ אגח57</t>
  </si>
  <si>
    <t>IL0023104230</t>
  </si>
  <si>
    <t>01/03/2025</t>
  </si>
  <si>
    <t>מזרחי טפחות הנפק 49</t>
  </si>
  <si>
    <t>IL0023102820</t>
  </si>
  <si>
    <t>23/06/2026</t>
  </si>
  <si>
    <t xml:space="preserve">מימון ישיר מקבוצת ישיר 2006 בע"מ </t>
  </si>
  <si>
    <t>513893123</t>
  </si>
  <si>
    <t>מימון ישיר אגח ג</t>
  </si>
  <si>
    <t>IL0011712143</t>
  </si>
  <si>
    <t>31/12/2025</t>
  </si>
  <si>
    <t>מימון ישיר אגח ה</t>
  </si>
  <si>
    <t>IL0011828311</t>
  </si>
  <si>
    <t>31/07/2031</t>
  </si>
  <si>
    <t>מימון ישיר אגח ו</t>
  </si>
  <si>
    <t>IL0011916595</t>
  </si>
  <si>
    <t>מימון ישיר ד</t>
  </si>
  <si>
    <t>IL0011756603</t>
  </si>
  <si>
    <t>01/02/2026</t>
  </si>
  <si>
    <t>מליסרון  אגח יט</t>
  </si>
  <si>
    <t>IL0032303989</t>
  </si>
  <si>
    <t>מליסרון אגח י'</t>
  </si>
  <si>
    <t>IL0032301900</t>
  </si>
  <si>
    <t>10/07/2025</t>
  </si>
  <si>
    <t>מליסרון אגח כ</t>
  </si>
  <si>
    <t>IL0032304227</t>
  </si>
  <si>
    <t>01/07/2030</t>
  </si>
  <si>
    <t>מ.ל.ר.ן פרויקטים ומסחר בע"מ</t>
  </si>
  <si>
    <t>514097591</t>
  </si>
  <si>
    <t>מלרן אגח ג</t>
  </si>
  <si>
    <t>IL0011800583</t>
  </si>
  <si>
    <t>30/09/2025</t>
  </si>
  <si>
    <t xml:space="preserve">מניף - שירותים פיננסים בע"מ </t>
  </si>
  <si>
    <t>512764408</t>
  </si>
  <si>
    <t>מניף אגח א</t>
  </si>
  <si>
    <t>IL0011858839</t>
  </si>
  <si>
    <t>30/09/2026</t>
  </si>
  <si>
    <t>קבוצת מנרב  בע"מ</t>
  </si>
  <si>
    <t>520034505</t>
  </si>
  <si>
    <t>מנרב אגח ד</t>
  </si>
  <si>
    <t>IL0015501690</t>
  </si>
  <si>
    <t>Baa1</t>
  </si>
  <si>
    <t>15/04/2032</t>
  </si>
  <si>
    <t>מנרב אגח ד חסום עד 07.09.24</t>
  </si>
  <si>
    <t>נאוויטס פטרו אגח ו</t>
  </si>
  <si>
    <t>IL0012048257</t>
  </si>
  <si>
    <t>נופר אנרג אגח א</t>
  </si>
  <si>
    <t>IL0011793408</t>
  </si>
  <si>
    <t>נכסים ובנין אגח י</t>
  </si>
  <si>
    <t>IL0011936304</t>
  </si>
  <si>
    <t>נמקו ריאליטי לטד</t>
  </si>
  <si>
    <t>1905761</t>
  </si>
  <si>
    <t>נמקו אגח ג</t>
  </si>
  <si>
    <t>IL0011987612</t>
  </si>
  <si>
    <t>סולאיר אגח א</t>
  </si>
  <si>
    <t>IL0011837304</t>
  </si>
  <si>
    <t>סולגרין בע"מ</t>
  </si>
  <si>
    <t>512882747</t>
  </si>
  <si>
    <t>סולגרין אגח ב</t>
  </si>
  <si>
    <t>IL0011862468</t>
  </si>
  <si>
    <t>סטרוברי פילדס ריט לימיטד</t>
  </si>
  <si>
    <t>1863501</t>
  </si>
  <si>
    <t>סטרוברי אגח ג</t>
  </si>
  <si>
    <t>IL0011790198</t>
  </si>
  <si>
    <t>סטרוברי אגח ד</t>
  </si>
  <si>
    <t>IL0011970295</t>
  </si>
  <si>
    <t>סיאון אינווסטמנט קורפוריישן</t>
  </si>
  <si>
    <t>14242259</t>
  </si>
  <si>
    <t>סיאון אגח א - חסום עד 05/04/24</t>
  </si>
  <si>
    <t>IL0011940181</t>
  </si>
  <si>
    <t>31/08/2026</t>
  </si>
  <si>
    <t>ספיר קורפ בע"מ</t>
  </si>
  <si>
    <t>520038340</t>
  </si>
  <si>
    <t>ספיר קור אגח יט</t>
  </si>
  <si>
    <t>IL0011886483</t>
  </si>
  <si>
    <t>ספיר קורפ אגח יח</t>
  </si>
  <si>
    <t>IL0036501406</t>
  </si>
  <si>
    <t>15/07/2025</t>
  </si>
  <si>
    <t>ספנסר אקוויטי גרופ לימיטד</t>
  </si>
  <si>
    <t>1838863</t>
  </si>
  <si>
    <t>ספנסר אגח ד</t>
  </si>
  <si>
    <t>IL0011887887</t>
  </si>
  <si>
    <t>עזריאלי אגח ד</t>
  </si>
  <si>
    <t>IL0011386500</t>
  </si>
  <si>
    <t>05/07/2030</t>
  </si>
  <si>
    <t>עזריאלי אגח ה</t>
  </si>
  <si>
    <t>IL0011566036</t>
  </si>
  <si>
    <t>עזריאלי אגח ז</t>
  </si>
  <si>
    <t>IL0011786725</t>
  </si>
  <si>
    <t>02/07/2036</t>
  </si>
  <si>
    <t>עזריאלי קבוצה אגח ב סחיר</t>
  </si>
  <si>
    <t>IL0011344368</t>
  </si>
  <si>
    <t>עמרם אברהם חברה לבנין בע"מ</t>
  </si>
  <si>
    <t>513201582</t>
  </si>
  <si>
    <t>עמרם אברהם אגח א</t>
  </si>
  <si>
    <t>IL0011880445</t>
  </si>
  <si>
    <t>פועלים אגח 200</t>
  </si>
  <si>
    <t>IL0066204962</t>
  </si>
  <si>
    <t>09/12/2031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</si>
  <si>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</si>
  <si>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</si>
  <si>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</si>
  <si>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</si>
  <si>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</si>
  <si>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</si>
  <si>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</si>
  <si>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</si>
  <si>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</si>
  <si>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פורמולה אג"ח ג</t>
  </si>
  <si>
    <t>IL0025602090</t>
  </si>
  <si>
    <t>פורמולה אגח א</t>
  </si>
  <si>
    <t>IL0025601423</t>
  </si>
  <si>
    <t>02/07/2024</t>
  </si>
  <si>
    <t>הפניקס גיוסי הון (2009) בע"מ</t>
  </si>
  <si>
    <t>514290345</t>
  </si>
  <si>
    <t>פניקס הון אגח יב</t>
  </si>
  <si>
    <t>IL0011955858</t>
  </si>
  <si>
    <t>05/02/2032</t>
  </si>
  <si>
    <t>פתאל החזקות אגח ד</t>
  </si>
  <si>
    <t>IL0011881922</t>
  </si>
  <si>
    <t>31/12/2032</t>
  </si>
  <si>
    <t>צ.מ.ח המרמן בע"מ</t>
  </si>
  <si>
    <t>512531203</t>
  </si>
  <si>
    <t>צמח המרמן אגח ז</t>
  </si>
  <si>
    <t>IL0011864027</t>
  </si>
  <si>
    <t>קרסו נדלן</t>
  </si>
  <si>
    <t>510488190</t>
  </si>
  <si>
    <t>קרסו נדלן אגח א</t>
  </si>
  <si>
    <t>IL0011900086</t>
  </si>
  <si>
    <t>30/11/2029</t>
  </si>
  <si>
    <t>רוטשטיין נדל"ן  בע"מ</t>
  </si>
  <si>
    <t>520039959</t>
  </si>
  <si>
    <t>רוטשטיין אגח ח</t>
  </si>
  <si>
    <t>IL0053901828</t>
  </si>
  <si>
    <t>14/07/2025</t>
  </si>
  <si>
    <t>רוטשטיין אגח יא</t>
  </si>
  <si>
    <t>IL0011971772</t>
  </si>
  <si>
    <t xml:space="preserve">רותם שני יזמות והשקעות בע"מ
</t>
  </si>
  <si>
    <t>512287517</t>
  </si>
  <si>
    <t>רותם שני אגח</t>
  </si>
  <si>
    <t>IL0011739963</t>
  </si>
  <si>
    <t>30/06/2025</t>
  </si>
  <si>
    <t>רמות בעיר בע"מ</t>
  </si>
  <si>
    <t>514328004</t>
  </si>
  <si>
    <t>רמות בעיר אגח ב - חסום 26/08/24</t>
  </si>
  <si>
    <t>IL0011824013</t>
  </si>
  <si>
    <t>רני צים אגח ב</t>
  </si>
  <si>
    <t>IL0011718348</t>
  </si>
  <si>
    <t>01/03/2028</t>
  </si>
  <si>
    <t>רני צים ג</t>
  </si>
  <si>
    <t>IL0011831935</t>
  </si>
  <si>
    <t xml:space="preserve">א.נ שוהם בידנס בע"מ </t>
  </si>
  <si>
    <t>520043860</t>
  </si>
  <si>
    <t>שוהם ביזנס אגח ד</t>
  </si>
  <si>
    <t>IL0011820474</t>
  </si>
  <si>
    <t>Baa2</t>
  </si>
  <si>
    <t>שוהם ביזנס אגח ד - עמי חסום עד 31/07/24</t>
  </si>
  <si>
    <t>ש.י.ר שלמה נדל"ן בע"מ</t>
  </si>
  <si>
    <t>513957472</t>
  </si>
  <si>
    <t>שלמה נדלן אגח ד</t>
  </si>
  <si>
    <t>IL0011576688</t>
  </si>
  <si>
    <t>31/10/2030</t>
  </si>
  <si>
    <t>שלמה נדלן אגח ד- עמי חסום 08/08/24</t>
  </si>
  <si>
    <t>תנופורט (1990) בע"מ</t>
  </si>
  <si>
    <t>511519829</t>
  </si>
  <si>
    <t>תנופורט אגח ב</t>
  </si>
  <si>
    <t>IL0011899197</t>
  </si>
  <si>
    <t>Atrium european real estaste</t>
  </si>
  <si>
    <t>254900S97VONWYW91C97</t>
  </si>
  <si>
    <t>ATRSAV 4.25 09/11/25 C</t>
  </si>
  <si>
    <t>XS1829325239</t>
  </si>
  <si>
    <t>B2</t>
  </si>
  <si>
    <t>11/09/2025</t>
  </si>
  <si>
    <t>Hyundai Capital America</t>
  </si>
  <si>
    <t>549300RIPPWJB5Z0FK07</t>
  </si>
  <si>
    <t>HYNMTR 5.6 03/30/28</t>
  </si>
  <si>
    <t>US44891CCD39</t>
  </si>
  <si>
    <t>30/03/2028</t>
  </si>
  <si>
    <t>ITHACA ENERGY NORTH</t>
  </si>
  <si>
    <t>21380057TNFLXPXBIP34</t>
  </si>
  <si>
    <t>IAECN 9 07/15/26</t>
  </si>
  <si>
    <t>USG49774AB18</t>
  </si>
  <si>
    <t>B3</t>
  </si>
  <si>
    <t>15/07/2026</t>
  </si>
  <si>
    <t>JPM 4.912 07/25/33</t>
  </si>
  <si>
    <t>US46647PDH64</t>
  </si>
  <si>
    <t>25/07/2033</t>
  </si>
  <si>
    <t>LUMIIT 3.275 01/29/3</t>
  </si>
  <si>
    <t>IL0060404899</t>
  </si>
  <si>
    <t>BBB</t>
  </si>
  <si>
    <t>29/01/2031</t>
  </si>
  <si>
    <t>לוויתן בונד בע"מ</t>
  </si>
  <si>
    <t>516223864</t>
  </si>
  <si>
    <t>LVIATH 6 1/2 30/06/2027</t>
  </si>
  <si>
    <t>IL0011677825</t>
  </si>
  <si>
    <t>Ba3</t>
  </si>
  <si>
    <t>LVIATH 6.125 30/06/2025</t>
  </si>
  <si>
    <t>IL0011677742</t>
  </si>
  <si>
    <t>AP MOLLER- MAERSK A/S</t>
  </si>
  <si>
    <t>549300D2K6PKKKXVNN73</t>
  </si>
  <si>
    <t>MAERSK 5 7/8 09/14/3</t>
  </si>
  <si>
    <t>USK0479SAG32</t>
  </si>
  <si>
    <t>14/09/2033</t>
  </si>
  <si>
    <t>MACQUAARIE BANK</t>
  </si>
  <si>
    <t>ACMHD8HWFMFUIQQ8Y590</t>
  </si>
  <si>
    <t>MQGAU 5.887 06/15/34</t>
  </si>
  <si>
    <t>US55608KBN46</t>
  </si>
  <si>
    <t>15/06/2034</t>
  </si>
  <si>
    <t>MZRHIT 3.077 04/07/3</t>
  </si>
  <si>
    <t>IL0069508369</t>
  </si>
  <si>
    <t>BBB-</t>
  </si>
  <si>
    <t>07/04/2031</t>
  </si>
  <si>
    <t>OMEGA HEALTHCARE IN</t>
  </si>
  <si>
    <t>549300OJ7ENK42CZ8E73</t>
  </si>
  <si>
    <t>OHI 3 3/8 02/01/31</t>
  </si>
  <si>
    <t>US681936BM17</t>
  </si>
  <si>
    <t>01/02/2031</t>
  </si>
  <si>
    <t>PROSPECT CAPITAL CORP</t>
  </si>
  <si>
    <t>549300FSD8T39P5Q0O47</t>
  </si>
  <si>
    <t>PSEC 3.364 11/15/26</t>
  </si>
  <si>
    <t>US74348TAV44</t>
  </si>
  <si>
    <t>Baa3</t>
  </si>
  <si>
    <t>15/11/2026</t>
  </si>
  <si>
    <t>sanusa</t>
  </si>
  <si>
    <t>549300SMVCQN2P0O6I58</t>
  </si>
  <si>
    <t>SANUSA 6.565 06/12/29</t>
  </si>
  <si>
    <t>US80282KBG04</t>
  </si>
  <si>
    <t>12/06/2029</t>
  </si>
  <si>
    <t>Summit Properties Limited</t>
  </si>
  <si>
    <t>213800KLWIACHRBYR158</t>
  </si>
  <si>
    <t>SMTPLN 2 01/31/25</t>
  </si>
  <si>
    <t>XS1757821688</t>
  </si>
  <si>
    <t>Ba1</t>
  </si>
  <si>
    <t>31/01/2025</t>
  </si>
  <si>
    <t>TEVA 4 3/8 05/09/30</t>
  </si>
  <si>
    <t>XS2406607171</t>
  </si>
  <si>
    <t>BB-</t>
  </si>
  <si>
    <t>09/05/2030</t>
  </si>
  <si>
    <t>TEVA PHARMACEUTICALS NE</t>
  </si>
  <si>
    <t>TEVA 5.125% 09/05/29</t>
  </si>
  <si>
    <t>US88167AAQ40</t>
  </si>
  <si>
    <t>09/05/2029</t>
  </si>
  <si>
    <t>UNITEDHEALTH GROUP</t>
  </si>
  <si>
    <t>549300GHBMY8T5GXDE41</t>
  </si>
  <si>
    <t>UNH 5.3 02/15/30</t>
  </si>
  <si>
    <t>US91324PEQ19</t>
  </si>
  <si>
    <t>15/02/2030</t>
  </si>
  <si>
    <t>נאוויטס פטרו אגח ג</t>
  </si>
  <si>
    <t>IL0011815938</t>
  </si>
  <si>
    <t>15/10/2028</t>
  </si>
  <si>
    <t>נאוויטס פטרו אגח ה חסום עד 11/07/24</t>
  </si>
  <si>
    <t>IL0011979122</t>
  </si>
  <si>
    <t>31/12/2028</t>
  </si>
  <si>
    <t>נמקו  אגח ב' 2020/2032 4.5%</t>
  </si>
  <si>
    <t>IL0011602583</t>
  </si>
  <si>
    <t>15/10/2032</t>
  </si>
  <si>
    <t>נמקו אגח א'</t>
  </si>
  <si>
    <t>IL0011395758</t>
  </si>
  <si>
    <t>פסיפיק אוק אסאואר(בי וי איי) הולדינגס</t>
  </si>
  <si>
    <t>1900288</t>
  </si>
  <si>
    <t>פסיפיק  אגח ב</t>
  </si>
  <si>
    <t>IL0011630626</t>
  </si>
  <si>
    <t>איסתא אגח א להמרה</t>
  </si>
  <si>
    <t>IL0011971285</t>
  </si>
  <si>
    <t>אלומיי קפיטל בע"מ</t>
  </si>
  <si>
    <t>520039868</t>
  </si>
  <si>
    <t>אלומיי אגח ו</t>
  </si>
  <si>
    <t>IL0012030743</t>
  </si>
  <si>
    <t>אלקטרה אגח ה</t>
  </si>
  <si>
    <t>IL0073902228</t>
  </si>
  <si>
    <t>10/01/2031</t>
  </si>
  <si>
    <t>גבאי מניבים יב- חסום 12/09/24</t>
  </si>
  <si>
    <t>IL0077102627</t>
  </si>
  <si>
    <t>גבאי מניבים יג- חסום 12/09/24</t>
  </si>
  <si>
    <t>IL0077102965</t>
  </si>
  <si>
    <t>ג'נריישן קפיטל בע"מ</t>
  </si>
  <si>
    <t>515846558</t>
  </si>
  <si>
    <t>ג'נריישן קפיטל אגח ב</t>
  </si>
  <si>
    <t>IL0011775264</t>
  </si>
  <si>
    <t>30/06/2031</t>
  </si>
  <si>
    <t>גפן מגורים והתחדשות בע"מ</t>
  </si>
  <si>
    <t>512781386</t>
  </si>
  <si>
    <t>גפן מגורים אג א</t>
  </si>
  <si>
    <t>IL0011996860</t>
  </si>
  <si>
    <t>ווסטדייל  אגח ב</t>
  </si>
  <si>
    <t>IL0011613226</t>
  </si>
  <si>
    <t>31/07/2028</t>
  </si>
  <si>
    <t>חג'ג' אירופה אגח ד</t>
  </si>
  <si>
    <t>IL0011901316</t>
  </si>
  <si>
    <t>01/07/2026</t>
  </si>
  <si>
    <t>לאומי   אגח 179</t>
  </si>
  <si>
    <t>IL0060403727</t>
  </si>
  <si>
    <t>מבני תעשיה אגח יז</t>
  </si>
  <si>
    <t>IL0022604461</t>
  </si>
  <si>
    <t>מזרחי טפחות הנפ 9/24</t>
  </si>
  <si>
    <t>IL0023102176</t>
  </si>
  <si>
    <t>29/09/2024</t>
  </si>
  <si>
    <t>סלע נדלן אגח ב</t>
  </si>
  <si>
    <t>IL0011329278</t>
  </si>
  <si>
    <t>13/01/2025</t>
  </si>
  <si>
    <t>פניקס הון אגח ה</t>
  </si>
  <si>
    <t>IL0011354177</t>
  </si>
  <si>
    <t>01/11/2026</t>
  </si>
  <si>
    <t>פסיפיק אגח ג</t>
  </si>
  <si>
    <t>IL0011976805</t>
  </si>
  <si>
    <t>פתאל החזקות אגח ג</t>
  </si>
  <si>
    <t>IL0011617854</t>
  </si>
  <si>
    <t>31/08/2031</t>
  </si>
  <si>
    <t>אנרג'יאן ישראל לימיטד</t>
  </si>
  <si>
    <t>98450044QACBL3F8EB03</t>
  </si>
  <si>
    <t>ENOIGA 5 7/8 03/30/31</t>
  </si>
  <si>
    <t>IL0011736811</t>
  </si>
  <si>
    <t>30/03/2031</t>
  </si>
  <si>
    <t>MYLAN, INC</t>
  </si>
  <si>
    <t>254900JOFV74IJ7H9933</t>
  </si>
  <si>
    <t>MYL 3.95 06/15/26</t>
  </si>
  <si>
    <t>US62854AAN46</t>
  </si>
  <si>
    <t>15/06/2026</t>
  </si>
  <si>
    <t>מליסרון אגח יד</t>
  </si>
  <si>
    <t>IL0032302320</t>
  </si>
  <si>
    <t>27/04/2026</t>
  </si>
  <si>
    <t>מליסרון אגח יז</t>
  </si>
  <si>
    <t>IL0032302734</t>
  </si>
  <si>
    <t>01/01/2032</t>
  </si>
  <si>
    <t>ספנסר אגח ב</t>
  </si>
  <si>
    <t>IL0011398984</t>
  </si>
  <si>
    <t>31/03/2028</t>
  </si>
  <si>
    <t>אלוני חץ  אגח ט</t>
  </si>
  <si>
    <t>IL0039003541</t>
  </si>
  <si>
    <t>אלוני חץ אגח טו</t>
  </si>
  <si>
    <t>IL0011894149</t>
  </si>
  <si>
    <t>28/02/2037</t>
  </si>
  <si>
    <t>אלוני חץ אגח יב</t>
  </si>
  <si>
    <t>IL0039004952</t>
  </si>
  <si>
    <t>28/02/2031</t>
  </si>
  <si>
    <t>אמות אגח ד</t>
  </si>
  <si>
    <t>IL0011331498</t>
  </si>
  <si>
    <t>02/07/2028</t>
  </si>
  <si>
    <t>בזן  אגח ט</t>
  </si>
  <si>
    <t>IL0025904611</t>
  </si>
  <si>
    <t>בזן אגח ה</t>
  </si>
  <si>
    <t>IL0025903886</t>
  </si>
  <si>
    <t>30/06/2024</t>
  </si>
  <si>
    <t>ביג אגח ז</t>
  </si>
  <si>
    <t>IL0011360844</t>
  </si>
  <si>
    <t>11/05/2025</t>
  </si>
  <si>
    <t>ג'י סיטי בע"מ</t>
  </si>
  <si>
    <t>520033234</t>
  </si>
  <si>
    <t>ג'י סיטי  אגח יא</t>
  </si>
  <si>
    <t>IL0012605460</t>
  </si>
  <si>
    <t>ג'י סיטי אגח יב</t>
  </si>
  <si>
    <t>IL0012606039</t>
  </si>
  <si>
    <t>ג'י סיטי אגח יד</t>
  </si>
  <si>
    <t>IL0012607367</t>
  </si>
  <si>
    <t>דיסק מנ אגח טז</t>
  </si>
  <si>
    <t>IL0012031576</t>
  </si>
  <si>
    <t>20/03/2035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</si>
  <si>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</si>
  <si>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</si>
  <si>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</si>
  <si>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</si>
  <si>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</si>
  <si>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</si>
  <si>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הראל הנפק אגח ז</t>
  </si>
  <si>
    <t>IL0011260770</t>
  </si>
  <si>
    <t>הראל הנפקות אגח יט</t>
  </si>
  <si>
    <t>IL0011927725</t>
  </si>
  <si>
    <t>הראל הנפקות יג ש</t>
  </si>
  <si>
    <t>IL0011381717</t>
  </si>
  <si>
    <t>הראל השקעות אגח א</t>
  </si>
  <si>
    <t>IL0058501102</t>
  </si>
  <si>
    <t>31/12/2035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</si>
  <si>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</si>
  <si>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</si>
  <si>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</si>
  <si>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</si>
  <si>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</si>
  <si>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</si>
  <si>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33</t>
  </si>
  <si>
    <t>IL0060003923</t>
  </si>
  <si>
    <t>חשמל אגח 34</t>
  </si>
  <si>
    <t>IL0011967812</t>
  </si>
  <si>
    <t>12/06/2033</t>
  </si>
  <si>
    <t>טמפו משקאות בע"מ</t>
  </si>
  <si>
    <t>513682625</t>
  </si>
  <si>
    <t>טמפו  אגח ב</t>
  </si>
  <si>
    <t>IL0011335119</t>
  </si>
  <si>
    <t>ישראמקו נגב 2 א</t>
  </si>
  <si>
    <t>IL0023201747</t>
  </si>
  <si>
    <t>10/10/2025</t>
  </si>
  <si>
    <t>כלל ביטוח אגח א</t>
  </si>
  <si>
    <t>IL0011934812</t>
  </si>
  <si>
    <t>28/02/2028</t>
  </si>
  <si>
    <t>כללביט אגח ט</t>
  </si>
  <si>
    <t>IL0011360505</t>
  </si>
  <si>
    <t>31/07/2025</t>
  </si>
  <si>
    <t>לאומי אגח 184</t>
  </si>
  <si>
    <t>IL0060406043</t>
  </si>
  <si>
    <t>05/05/2030</t>
  </si>
  <si>
    <t>לאומי התח נד 403</t>
  </si>
  <si>
    <t>IL0060404303</t>
  </si>
  <si>
    <t>28/02/2025</t>
  </si>
  <si>
    <t>לאומי התח נד404</t>
  </si>
  <si>
    <t>IL0060404717</t>
  </si>
  <si>
    <t>מבני תעש אגח כג</t>
  </si>
  <si>
    <t>IL0022605450</t>
  </si>
  <si>
    <t>מבני תעשיה אגח טז</t>
  </si>
  <si>
    <t>IL0022604388</t>
  </si>
  <si>
    <t>מז  הנפק    46 1.22% 9/2027</t>
  </si>
  <si>
    <t>IL0023102259</t>
  </si>
  <si>
    <t>28/09/2027</t>
  </si>
  <si>
    <t>מז טפ הנ אגח 67</t>
  </si>
  <si>
    <t>IL0011968075</t>
  </si>
  <si>
    <t>מז טפ הנ אגח 68</t>
  </si>
  <si>
    <t>IL0012021429</t>
  </si>
  <si>
    <t>25/12/2033</t>
  </si>
  <si>
    <t>מזרחי הנפקות 40</t>
  </si>
  <si>
    <t>IL0023101673</t>
  </si>
  <si>
    <t>מיטב דש השקעות בע"מ</t>
  </si>
  <si>
    <t>520043795</t>
  </si>
  <si>
    <t>מיטב השקעות אג3</t>
  </si>
  <si>
    <t>IL0011217630</t>
  </si>
  <si>
    <t>10/12/2025</t>
  </si>
  <si>
    <t>מימון ישיר אגח ו - חסום עד 13/09/25</t>
  </si>
  <si>
    <t>מליסרון  אגח יח</t>
  </si>
  <si>
    <t>IL0032303724</t>
  </si>
  <si>
    <t>מנורה מב  אגח ג</t>
  </si>
  <si>
    <t>IL0056600633</t>
  </si>
  <si>
    <t>נכסים ובניין  אגח ט</t>
  </si>
  <si>
    <t>IL0069902125</t>
  </si>
  <si>
    <t>פניקס הון אגח ח</t>
  </si>
  <si>
    <t>IL0011398158</t>
  </si>
  <si>
    <t>פתאל נכסים(אירופה)בע"מ</t>
  </si>
  <si>
    <t>515328250</t>
  </si>
  <si>
    <t>פתאל אירו אגח א</t>
  </si>
  <si>
    <t>IL0011375123</t>
  </si>
  <si>
    <t>15/08/2025</t>
  </si>
  <si>
    <t>פתאל החז  אגח ב</t>
  </si>
  <si>
    <t>IL0011508129</t>
  </si>
  <si>
    <t>קרסו מוטורס   אגח ג</t>
  </si>
  <si>
    <t>IL0011418295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</si>
  <si>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</si>
  <si>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</si>
  <si>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</si>
  <si>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</si>
  <si>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</si>
  <si>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</si>
  <si>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</si>
  <si>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אגח 7</t>
  </si>
  <si>
    <t>IL0011297418</t>
  </si>
  <si>
    <t>שיכון ובינוי אגח 8</t>
  </si>
  <si>
    <t>IL0011358889</t>
  </si>
  <si>
    <t>01/05/2029</t>
  </si>
  <si>
    <t>תמר פטרוליום בעמ</t>
  </si>
  <si>
    <t>515334662</t>
  </si>
  <si>
    <t>תמר פטרו אגח ב</t>
  </si>
  <si>
    <t>IL0011435935</t>
  </si>
  <si>
    <t>30/08/2028</t>
  </si>
  <si>
    <t>אבגול תעשיות 1953 בע"מ</t>
  </si>
  <si>
    <t>510119068</t>
  </si>
  <si>
    <t>אבגול אגח ג</t>
  </si>
  <si>
    <t>IL0011332892</t>
  </si>
  <si>
    <t>אדגר אגח יב</t>
  </si>
  <si>
    <t>IL0018203310</t>
  </si>
  <si>
    <t>31/03/2031</t>
  </si>
  <si>
    <t>אזורים-חברה להשקעות בפתוח ובבנין בע"מ</t>
  </si>
  <si>
    <t>520025990</t>
  </si>
  <si>
    <t>אזורים סדרה 14</t>
  </si>
  <si>
    <t>IL0071504448</t>
  </si>
  <si>
    <t>אייסיאל   אגח ז</t>
  </si>
  <si>
    <t>IL0028103724</t>
  </si>
  <si>
    <t>31/12/2034</t>
  </si>
  <si>
    <t>אלוני חץ אגח יג</t>
  </si>
  <si>
    <t>IL0011894065</t>
  </si>
  <si>
    <t>01/03/2037</t>
  </si>
  <si>
    <t>אמות אגח ז</t>
  </si>
  <si>
    <t>IL0011628661</t>
  </si>
  <si>
    <t>05/01/2032</t>
  </si>
  <si>
    <t>אמות אגח ח</t>
  </si>
  <si>
    <t>IL0011727828</t>
  </si>
  <si>
    <t>אשטרום נכסים בע"מ</t>
  </si>
  <si>
    <t>520036617</t>
  </si>
  <si>
    <t>אשטרום נכ אגח 12</t>
  </si>
  <si>
    <t>IL0025102794</t>
  </si>
  <si>
    <t>אשטרום קבוצה אגח ד</t>
  </si>
  <si>
    <t>IL0011829897</t>
  </si>
  <si>
    <t>אשטרום קבוצה אגח ה</t>
  </si>
  <si>
    <t>IL0011995797</t>
  </si>
  <si>
    <t>בזק אגח 13</t>
  </si>
  <si>
    <t>IL0023003093</t>
  </si>
  <si>
    <t>02/12/2035</t>
  </si>
  <si>
    <t>ביג אגח יח</t>
  </si>
  <si>
    <t>IL0011742264</t>
  </si>
  <si>
    <t>בתי זיקוק אגח יג</t>
  </si>
  <si>
    <t>IL0011953465</t>
  </si>
  <si>
    <t>26/09/2032</t>
  </si>
  <si>
    <t>גב ים אגח ח</t>
  </si>
  <si>
    <t>IL0075901517</t>
  </si>
  <si>
    <t>30/06/2034</t>
  </si>
  <si>
    <t>דליה אנרגיה אגח ב</t>
  </si>
  <si>
    <t>IL0011935983</t>
  </si>
  <si>
    <t>01/10/2034</t>
  </si>
  <si>
    <t>קבוצת דלק בע"מ</t>
  </si>
  <si>
    <t>520044322</t>
  </si>
  <si>
    <t>דלק קב אגח לז</t>
  </si>
  <si>
    <t>IL0011928897</t>
  </si>
  <si>
    <t>דלתא-גליל תעשיות בע"מ</t>
  </si>
  <si>
    <t>520025602</t>
  </si>
  <si>
    <t>דלתא אגח א</t>
  </si>
  <si>
    <t>IL0062701441</t>
  </si>
  <si>
    <t>31/08/2028</t>
  </si>
  <si>
    <t>דלתא גליל אגח ו</t>
  </si>
  <si>
    <t>IL0062701938</t>
  </si>
  <si>
    <t>520042177</t>
  </si>
  <si>
    <t>הכשרה חברה לביטוח ד</t>
  </si>
  <si>
    <t>IL0011560252</t>
  </si>
  <si>
    <t>01/01/2025</t>
  </si>
  <si>
    <t>הראל הנפק אגח יח</t>
  </si>
  <si>
    <t>IL0011826661</t>
  </si>
  <si>
    <t>וילאר אינטרנשיונל בע"מ</t>
  </si>
  <si>
    <t>520038910</t>
  </si>
  <si>
    <t>וילאר אינטרנ' ח'</t>
  </si>
  <si>
    <t>IL0041601563</t>
  </si>
  <si>
    <t>27/06/2025</t>
  </si>
  <si>
    <t>ירושלים אגח ט"ו</t>
  </si>
  <si>
    <t>IL0011617698</t>
  </si>
  <si>
    <t>מבנה אגח כה</t>
  </si>
  <si>
    <t>IL0022606367</t>
  </si>
  <si>
    <t>30/09/2033</t>
  </si>
  <si>
    <t>מגדל ביטוח גיוס הון בע"מ</t>
  </si>
  <si>
    <t>513230029</t>
  </si>
  <si>
    <t>מגדל הון  ה</t>
  </si>
  <si>
    <t>IL0011392862</t>
  </si>
  <si>
    <t>מגדל הון אגח יב</t>
  </si>
  <si>
    <t>IL0011975732</t>
  </si>
  <si>
    <t>31/12/2031</t>
  </si>
  <si>
    <t>מגה אור אגח י</t>
  </si>
  <si>
    <t>IL0011783672</t>
  </si>
  <si>
    <t>מגה אור אגח יא</t>
  </si>
  <si>
    <t>IL0011783755</t>
  </si>
  <si>
    <t>מישורים השקעות נדלן בעמ</t>
  </si>
  <si>
    <t>511491839</t>
  </si>
  <si>
    <t>מישורים אגח ט</t>
  </si>
  <si>
    <t>IL0011787970</t>
  </si>
  <si>
    <t>ממן-מסופי מטען וניטול בע"מ</t>
  </si>
  <si>
    <t>520036435</t>
  </si>
  <si>
    <t>ממן אגח ב</t>
  </si>
  <si>
    <t>IL0023800464</t>
  </si>
  <si>
    <t>מנורה מבטחים גיוס הון בע"מ</t>
  </si>
  <si>
    <t>513937714</t>
  </si>
  <si>
    <t>מנורה הון התחייבות ו'2030</t>
  </si>
  <si>
    <t>IL0011602419</t>
  </si>
  <si>
    <t>חברת נמלי ישראל - פיתוח נכסים בע"מ</t>
  </si>
  <si>
    <t>513569780</t>
  </si>
  <si>
    <t>נמלי ישראל אגח א</t>
  </si>
  <si>
    <t>IL0011455644</t>
  </si>
  <si>
    <t>נפטא חברה ישראלית לנפט בע"מ</t>
  </si>
  <si>
    <t>520020942</t>
  </si>
  <si>
    <t>נפטא אגח ח</t>
  </si>
  <si>
    <t>IL0064301695</t>
  </si>
  <si>
    <t>26/01/2025</t>
  </si>
  <si>
    <t>סלקום ישראל בע"מ</t>
  </si>
  <si>
    <t>511930125</t>
  </si>
  <si>
    <t>סלקום אגח יב</t>
  </si>
  <si>
    <t>IL0011430803</t>
  </si>
  <si>
    <t>05/01/2028</t>
  </si>
  <si>
    <t>פניקס הון אגח יא</t>
  </si>
  <si>
    <t>IL0011593592</t>
  </si>
  <si>
    <t>צור שמיר אחזקות בע"מ</t>
  </si>
  <si>
    <t>520025586</t>
  </si>
  <si>
    <t>צור אגח י</t>
  </si>
  <si>
    <t>IL0073001716</t>
  </si>
  <si>
    <t>צרּפתי אגח יב</t>
  </si>
  <si>
    <t>IL0042502703</t>
  </si>
  <si>
    <t>קיסטון ריט בע"מ</t>
  </si>
  <si>
    <t>515983476</t>
  </si>
  <si>
    <t>קיסטון ריט אגח א</t>
  </si>
  <si>
    <t>IL0011821878</t>
  </si>
  <si>
    <t>רותם שני אגח ב</t>
  </si>
  <si>
    <t>IL0011878977</t>
  </si>
  <si>
    <t>שיכון ובינוי אגח 10</t>
  </si>
  <si>
    <t>IL0011751323</t>
  </si>
  <si>
    <t>30/04/2030</t>
  </si>
  <si>
    <t>שיכון ובינוי אגח 6</t>
  </si>
  <si>
    <t>IL0011297335</t>
  </si>
  <si>
    <t>שכון ובי אגח 9</t>
  </si>
  <si>
    <t>IL0011673865</t>
  </si>
  <si>
    <t>שפיר הנדסה ותעשיה בע"מ</t>
  </si>
  <si>
    <t>514892801</t>
  </si>
  <si>
    <t>שפיר הנדס אגח ג</t>
  </si>
  <si>
    <t>IL0011784175</t>
  </si>
  <si>
    <t>30/11/2037</t>
  </si>
  <si>
    <t>לייטסטון אגח א</t>
  </si>
  <si>
    <t>IL0011338915</t>
  </si>
  <si>
    <t>רוטשטיין אגח ט</t>
  </si>
  <si>
    <t>IL0053902248</t>
  </si>
  <si>
    <t>BOEING CO</t>
  </si>
  <si>
    <t>549300U5Y5EL6PHYLF13</t>
  </si>
  <si>
    <t>BOEING 2.196 02/04/26</t>
  </si>
  <si>
    <t>US097023DG73</t>
  </si>
  <si>
    <t>04/02/2026</t>
  </si>
  <si>
    <t>DELL INC</t>
  </si>
  <si>
    <t>3E70L4WYANTIWWIPHC81</t>
  </si>
  <si>
    <t>DELL 5 1/4 02/01/28</t>
  </si>
  <si>
    <t>US24703DBJ90</t>
  </si>
  <si>
    <t>01/02/2028</t>
  </si>
  <si>
    <t>GENERAL MOTORS CORP</t>
  </si>
  <si>
    <t>2YD5STGSJNMUB7H76907</t>
  </si>
  <si>
    <t>GM 4.35 04/09/25</t>
  </si>
  <si>
    <t>US37045XCK00</t>
  </si>
  <si>
    <t>09/04/2025</t>
  </si>
  <si>
    <t>HAPOAL 3.255 01/21/32</t>
  </si>
  <si>
    <t>IL0066204707</t>
  </si>
  <si>
    <t>21/01/2032</t>
  </si>
  <si>
    <t xml:space="preserve">אול-יר  הולדינגס לימיטד </t>
  </si>
  <si>
    <t>1841580</t>
  </si>
  <si>
    <t>אול-יר אגח ה בהשעיה - עמי גמל</t>
  </si>
  <si>
    <t>IL0011433047</t>
  </si>
  <si>
    <t>סאפיינס אינטרנשיונל קורפוריישן N.V</t>
  </si>
  <si>
    <t>53368</t>
  </si>
  <si>
    <t>סאפיינס אגח ב</t>
  </si>
  <si>
    <t>IL0011419368</t>
  </si>
  <si>
    <t>01/01/2026</t>
  </si>
  <si>
    <t>Chamoss International Limited</t>
  </si>
  <si>
    <t>633896</t>
  </si>
  <si>
    <t>שמוס אגח א</t>
  </si>
  <si>
    <t>IL0011559510</t>
  </si>
  <si>
    <t xml:space="preserve">אורשי ג.ש. בע"מ
</t>
  </si>
  <si>
    <t>513547224</t>
  </si>
  <si>
    <t>אורשי אגח ד</t>
  </si>
  <si>
    <t>IL0011885493</t>
  </si>
  <si>
    <t>אמות אגח ו</t>
  </si>
  <si>
    <t>IL0011586091</t>
  </si>
  <si>
    <t>03/10/2029</t>
  </si>
  <si>
    <t>ישראכרט בע"מ</t>
  </si>
  <si>
    <t>510706153</t>
  </si>
  <si>
    <t>ישראכרט אג"ח א 2024 1.49%</t>
  </si>
  <si>
    <t>IL0011575367</t>
  </si>
  <si>
    <t>נכסים ובנין ד</t>
  </si>
  <si>
    <t>IL0069901549</t>
  </si>
  <si>
    <t>מגה אור נעמ 3 18062024</t>
  </si>
  <si>
    <t>IL0011969552</t>
  </si>
  <si>
    <t>18/06/2024</t>
  </si>
  <si>
    <t>חוזים עתידיים בחול</t>
  </si>
  <si>
    <t>10527</t>
  </si>
  <si>
    <t>DMM4_DJIA MINI e-CBOT June 24</t>
  </si>
  <si>
    <t>DMM4</t>
  </si>
  <si>
    <t>ESM4_S&amp;P500 EMINI FUT  JUN24</t>
  </si>
  <si>
    <t>ESM4 Index</t>
  </si>
  <si>
    <t>NASDAQD </t>
  </si>
  <si>
    <t>HWBM4_NASD100 MICRO mar24</t>
  </si>
  <si>
    <t>HWBM4 Index</t>
  </si>
  <si>
    <t>MESM4_MSCI EMGMKT_June24</t>
  </si>
  <si>
    <t>MESM4</t>
  </si>
  <si>
    <t>NQM4_NASDAQ 100 E-MINI June24</t>
  </si>
  <si>
    <t>NQM4 Index</t>
  </si>
  <si>
    <t>SXOM4_STOXX EUROPE 600  JUN24</t>
  </si>
  <si>
    <t>SXOM4 Index</t>
  </si>
  <si>
    <t>HWAM4_SP500 MICRO FUT JUN 24</t>
  </si>
  <si>
    <t>HWAM4 Index</t>
  </si>
  <si>
    <t>HWIM4_DJIA MICR MIN CBOT  June24</t>
  </si>
  <si>
    <t>HWIM4</t>
  </si>
  <si>
    <t>אלומיי אופ 2</t>
  </si>
  <si>
    <t>IL0012030826</t>
  </si>
  <si>
    <t>בית בכפר בע"מ</t>
  </si>
  <si>
    <t>511605719</t>
  </si>
  <si>
    <t>בית בכפר   אר 1</t>
  </si>
  <si>
    <t>IL0011836645</t>
  </si>
  <si>
    <t>30/01/2025</t>
  </si>
  <si>
    <t>גרופ 107 בע"מ</t>
  </si>
  <si>
    <t>516199445</t>
  </si>
  <si>
    <t>גרופ 107 אפ 1</t>
  </si>
  <si>
    <t>IL0011801995</t>
  </si>
  <si>
    <t>01/09/2024</t>
  </si>
  <si>
    <t>זוז פאוור בע"מ</t>
  </si>
  <si>
    <t>514881564</t>
  </si>
  <si>
    <t>זוז פאוור אופ 3</t>
  </si>
  <si>
    <t>IL0011853210</t>
  </si>
  <si>
    <t>20/03/2025</t>
  </si>
  <si>
    <t>טראקנט אנטרפרייז בע"מ</t>
  </si>
  <si>
    <t>515446474</t>
  </si>
  <si>
    <t>טרקנט אופ 1</t>
  </si>
  <si>
    <t>IL0011741019</t>
  </si>
  <si>
    <t>02/03/2025</t>
  </si>
  <si>
    <t>פיימנט טכנולוגיות</t>
  </si>
  <si>
    <t>515166544</t>
  </si>
  <si>
    <t>פיימנט אפ 1</t>
  </si>
  <si>
    <t>IL0011808842</t>
  </si>
  <si>
    <t>15/10/2024</t>
  </si>
  <si>
    <t>קונטיניואל בע"מ</t>
  </si>
  <si>
    <t>514949973</t>
  </si>
  <si>
    <t>קונטיניואל אופ</t>
  </si>
  <si>
    <t>IL0011822785</t>
  </si>
  <si>
    <t>12/12/2024</t>
  </si>
  <si>
    <t>שמיים אימפרוב בע"מ</t>
  </si>
  <si>
    <t>515181014</t>
  </si>
  <si>
    <t>שמיים אופ 1</t>
  </si>
  <si>
    <t>IL0011762478</t>
  </si>
  <si>
    <t>01/06/2025</t>
  </si>
  <si>
    <t>דמרי אופ 3</t>
  </si>
  <si>
    <t>IL0012028374</t>
  </si>
  <si>
    <t>04/08/2024</t>
  </si>
  <si>
    <t>איידנטי הלת'קייר בע"מ</t>
  </si>
  <si>
    <t>515679405</t>
  </si>
  <si>
    <t>איידנטי אופ' 2</t>
  </si>
  <si>
    <t>IL0011774762</t>
  </si>
  <si>
    <t>16/06/2024</t>
  </si>
  <si>
    <t>NAV
(במטבע הדיווח של קרן ההשקעה)</t>
  </si>
  <si>
    <t>Vertex Venturs Partners LTD</t>
  </si>
  <si>
    <t>540308541</t>
  </si>
  <si>
    <t>Vertex Israel Opportunity II Fund</t>
  </si>
  <si>
    <t>19/08/2021</t>
  </si>
  <si>
    <t>11/03/2024</t>
  </si>
  <si>
    <t>Coller Credit Opportunities I General Partner, L.P.</t>
  </si>
  <si>
    <t>89525</t>
  </si>
  <si>
    <t>Coller Credit Opportunities</t>
  </si>
  <si>
    <t>02/09/2021</t>
  </si>
  <si>
    <t>29/02/2024</t>
  </si>
  <si>
    <t>ECP GP V, LP</t>
  </si>
  <si>
    <t>213800P4S1KTTPIB9T76</t>
  </si>
  <si>
    <t>Harel Alternative Credit Co-Invest</t>
  </si>
  <si>
    <t>כתובת: החילזון 12 , רמת גן</t>
  </si>
  <si>
    <t>01/05/2023</t>
  </si>
  <si>
    <t>28/02/2024</t>
  </si>
  <si>
    <t>נוקד</t>
  </si>
  <si>
    <t>515419356</t>
  </si>
  <si>
    <t>קרן נוקד אגח</t>
  </si>
  <si>
    <t>כתובת:  הארבעה 30 תל אביב</t>
  </si>
  <si>
    <t>26/07/2022</t>
  </si>
  <si>
    <t>14/03/2024</t>
  </si>
  <si>
    <t>קרן נוקד אופורטוניטי</t>
  </si>
  <si>
    <t>27512</t>
  </si>
  <si>
    <t>ALPHA OPPORTUNITIES LP</t>
  </si>
  <si>
    <t>27/07/2022</t>
  </si>
  <si>
    <t>12/03/2024</t>
  </si>
  <si>
    <t>אי.בי.אי IBI</t>
  </si>
  <si>
    <t>550270045</t>
  </si>
  <si>
    <t>איבו קרן מלונאות ש.מ - עמי גמל 30.08.2032</t>
  </si>
  <si>
    <t>05/02/2023</t>
  </si>
  <si>
    <t xml:space="preserve">Klirmark Opportunity Fund </t>
  </si>
  <si>
    <t>CO-101523</t>
  </si>
  <si>
    <t>Klirmark Fund IV- More</t>
  </si>
  <si>
    <t>24/04/2023</t>
  </si>
  <si>
    <t>Qumra Opportunity Fund GP, L.P.</t>
  </si>
  <si>
    <t>873792462</t>
  </si>
  <si>
    <t>Qumra Opportunity Fund</t>
  </si>
  <si>
    <t>10/05/2021</t>
  </si>
  <si>
    <t>28/03/2024</t>
  </si>
  <si>
    <t>קוגיטו קפיטל פאנד 2 שותף כללי בע"מ</t>
  </si>
  <si>
    <t>550270912</t>
  </si>
  <si>
    <t>קוגיטו קפיטל 2</t>
  </si>
  <si>
    <t>06/02/2022</t>
  </si>
  <si>
    <t>פורמה</t>
  </si>
  <si>
    <t>530278654</t>
  </si>
  <si>
    <t>Forma Fund I</t>
  </si>
  <si>
    <t>Address: 20 Raul Valenberg , Tel Aviv, Israel</t>
  </si>
  <si>
    <t>03/04/2019</t>
  </si>
  <si>
    <t>21/02/2024</t>
  </si>
  <si>
    <t>פורטיסימו</t>
  </si>
  <si>
    <t>530278498</t>
  </si>
  <si>
    <t>FORTISSIMO 2</t>
  </si>
  <si>
    <t>כתובת: הארבעה 30 , תל אביב, ישראל</t>
  </si>
  <si>
    <t>Klirmark</t>
  </si>
  <si>
    <t>KLIRMARK OPPOTUNITY III</t>
  </si>
  <si>
    <t>כתובת: ז'בוטינסקי 2 , רמת גן , ישראל</t>
  </si>
  <si>
    <t>13/11/2019</t>
  </si>
  <si>
    <t>Liquidity Capital</t>
  </si>
  <si>
    <t>28352</t>
  </si>
  <si>
    <t>Liquidity Capital II</t>
  </si>
  <si>
    <t>כתובת: דרך ששת הימים 30 , בני ברק</t>
  </si>
  <si>
    <t>17/02/2021</t>
  </si>
  <si>
    <t>Vintage</t>
  </si>
  <si>
    <t>7836236</t>
  </si>
  <si>
    <t>Vintage Fund of Funds IV</t>
  </si>
  <si>
    <t>כתובת: אבא אבן 12 , הרצליה פיתוח , ישראל</t>
  </si>
  <si>
    <t>30/04/2019</t>
  </si>
  <si>
    <t>31/12/2023</t>
  </si>
  <si>
    <t>אלפא</t>
  </si>
  <si>
    <t>514517267</t>
  </si>
  <si>
    <t>אלפא קרן גידור</t>
  </si>
  <si>
    <t>כתובת: אבא אבן 10 , הרצליה</t>
  </si>
  <si>
    <t>יסודות נדלן</t>
  </si>
  <si>
    <t>550257125</t>
  </si>
  <si>
    <t>יסודות הנדל"ן ב</t>
  </si>
  <si>
    <t>כתובת: בר כוכבא 23, בני ברק, ישראל</t>
  </si>
  <si>
    <t>31/01/2018</t>
  </si>
  <si>
    <t>540290103</t>
  </si>
  <si>
    <t>יסודות נדלן ג'</t>
  </si>
  <si>
    <t>04/12/2019</t>
  </si>
  <si>
    <t>נוקד בונדס</t>
  </si>
  <si>
    <t>31/05/2020</t>
  </si>
  <si>
    <t>Fimi Israel Opportunity</t>
  </si>
  <si>
    <t>540279767</t>
  </si>
  <si>
    <t>פימי 6- עמ"י</t>
  </si>
  <si>
    <t>כתובת: יגאל אלון 94 , תל אביב</t>
  </si>
  <si>
    <t>23/12/2019</t>
  </si>
  <si>
    <t>26/03/2024</t>
  </si>
  <si>
    <t>530278514</t>
  </si>
  <si>
    <t>קרן בלקסטון</t>
  </si>
  <si>
    <t>20/04/2020</t>
  </si>
  <si>
    <t>קרן גידור נוקד</t>
  </si>
  <si>
    <t>29/10/2015</t>
  </si>
  <si>
    <t>נוי 1</t>
  </si>
  <si>
    <t>540294725</t>
  </si>
  <si>
    <t>קרן נוי 1 להשקעה בתשתיות</t>
  </si>
  <si>
    <t>כתובת: דרך מנחם בגין 132,  תל אביב</t>
  </si>
  <si>
    <t>19/03/2024</t>
  </si>
  <si>
    <t>נוי</t>
  </si>
  <si>
    <t>550257596</t>
  </si>
  <si>
    <t>קרן נוי 2 השקעה בתשתיות</t>
  </si>
  <si>
    <t>27/10/2015</t>
  </si>
  <si>
    <t>נוקד אקוויטי השקעות בע"מ</t>
  </si>
  <si>
    <t>קרן נוקד אקוויטי</t>
  </si>
  <si>
    <t>03/03/2024</t>
  </si>
  <si>
    <t>Cheyne European</t>
  </si>
  <si>
    <t>12342</t>
  </si>
  <si>
    <t>Cheyne European Strategic II</t>
  </si>
  <si>
    <t>Address: Stornoway House, 13 Cleveland Row, London</t>
  </si>
  <si>
    <t>23/08/2021</t>
  </si>
  <si>
    <t>HarbourVest GP LLC</t>
  </si>
  <si>
    <t>Electra Capital PM II Feeder</t>
  </si>
  <si>
    <t>Address: 4890 West Kennedy blvd. Tampa, FL 33609 USA</t>
  </si>
  <si>
    <t>15/05/2023</t>
  </si>
  <si>
    <t>EQT</t>
  </si>
  <si>
    <t>2020 2423 842</t>
  </si>
  <si>
    <t>EQT Infrastructure V</t>
  </si>
  <si>
    <t>לוקסמבורג</t>
  </si>
  <si>
    <t>Address: 51A Boulevard Royal, L-2449 , Luxembourg</t>
  </si>
  <si>
    <t>12/08/2021</t>
  </si>
  <si>
    <t>25/02/2024</t>
  </si>
  <si>
    <t>Insight Partners</t>
  </si>
  <si>
    <t>851058800</t>
  </si>
  <si>
    <t>INSIGHT PARTNERS XII</t>
  </si>
  <si>
    <t>Address: 1114 Avenue of the Americas , New York , NY</t>
  </si>
  <si>
    <t>12/07/2021</t>
  </si>
  <si>
    <t>18/03/2024</t>
  </si>
  <si>
    <t>Klirmark Fund IV</t>
  </si>
  <si>
    <t>מור</t>
  </si>
  <si>
    <t>13364</t>
  </si>
  <si>
    <t>More Alternative Credit CLO</t>
  </si>
  <si>
    <t>כתובת: דרך דוד בן גוריון 2 , רמת גן</t>
  </si>
  <si>
    <t>31/07/2023</t>
  </si>
  <si>
    <t>23/10/2023</t>
  </si>
  <si>
    <t>IBI</t>
  </si>
  <si>
    <t>IBI Consumer</t>
  </si>
  <si>
    <t>כתובת:  אחד העם 9 תל אביב</t>
  </si>
  <si>
    <t>29/08/2019</t>
  </si>
  <si>
    <t>29/01/2024</t>
  </si>
  <si>
    <t>SDL Management III Ltd</t>
  </si>
  <si>
    <t>28110</t>
  </si>
  <si>
    <t>Dover Street XI L.P</t>
  </si>
  <si>
    <t>22/06/2023</t>
  </si>
  <si>
    <t>20/03/2024</t>
  </si>
  <si>
    <t>Pantheon PGIF IV GP (LUX) S.à r.l</t>
  </si>
  <si>
    <t>ECP Fund V</t>
  </si>
  <si>
    <t>07/06/2023</t>
  </si>
  <si>
    <t>27/03/2024</t>
  </si>
  <si>
    <t>Electra America Hospitality AKA LLC</t>
  </si>
  <si>
    <t>89834</t>
  </si>
  <si>
    <t>Electra America Principal Hospitality</t>
  </si>
  <si>
    <t>15/03/2022</t>
  </si>
  <si>
    <t>Electra Capital Advisors LLC</t>
  </si>
  <si>
    <t>11314</t>
  </si>
  <si>
    <t>electra capital Pm fund Lp</t>
  </si>
  <si>
    <t>07/06/2021</t>
  </si>
  <si>
    <t>Hanaco II GP, L.P.</t>
  </si>
  <si>
    <t>89458</t>
  </si>
  <si>
    <t>hanaco II L.P</t>
  </si>
  <si>
    <t>22/07/2021</t>
  </si>
  <si>
    <t>Madison Realty Capital Debt Fund VI GP LLC</t>
  </si>
  <si>
    <t>30-0963117</t>
  </si>
  <si>
    <t>Madison Realty Capital Debt Fund VI LP</t>
  </si>
  <si>
    <t>22/11/2022</t>
  </si>
  <si>
    <t>Oak Street Real Estate Capital Fund VI, LP</t>
  </si>
  <si>
    <t>9492</t>
  </si>
  <si>
    <t>Oak Street Real Estate Capital Fund VI LP</t>
  </si>
  <si>
    <t>16/05/2023</t>
  </si>
  <si>
    <t>Pagaya RE Management GP LLC</t>
  </si>
  <si>
    <t>89415</t>
  </si>
  <si>
    <t>Pagaya Smartresi F1</t>
  </si>
  <si>
    <t>01/07/2021</t>
  </si>
  <si>
    <t>04/01/2024</t>
  </si>
  <si>
    <t>Pantheon Global Infrastructure Fund IV (Luxembourg</t>
  </si>
  <si>
    <t>90278</t>
  </si>
  <si>
    <t>25/07/2023</t>
  </si>
  <si>
    <t>PEREGRINE VENTURES GROWTH GENERAL PARTNER, LIMITED PARTNERSHIP</t>
  </si>
  <si>
    <t>27323</t>
  </si>
  <si>
    <t>Peregrine Ventures Growth General Partner LP Limit</t>
  </si>
  <si>
    <t>08/07/2021</t>
  </si>
  <si>
    <t>14/12/2023</t>
  </si>
  <si>
    <t>Starlight Bond FP I GP LIMITED</t>
  </si>
  <si>
    <t>90109</t>
  </si>
  <si>
    <t>Starlight Bond FP I LP</t>
  </si>
  <si>
    <t>24/01/2023</t>
  </si>
  <si>
    <t>15/11/2023</t>
  </si>
  <si>
    <t>Target Global Growth II GP S.à r.l.</t>
  </si>
  <si>
    <t>89655</t>
  </si>
  <si>
    <t>Target Global Growth Fund II</t>
  </si>
  <si>
    <t>08/11/2021</t>
  </si>
  <si>
    <t>Viola Credit GL II General</t>
  </si>
  <si>
    <t>89851</t>
  </si>
  <si>
    <t>Viola Credit GL II Limited Partnership</t>
  </si>
  <si>
    <t>24/10/2022</t>
  </si>
  <si>
    <t>15/02/2024</t>
  </si>
  <si>
    <t>Alto</t>
  </si>
  <si>
    <t>27092</t>
  </si>
  <si>
    <t>ALTO 3</t>
  </si>
  <si>
    <t>Address: 8 Raul Valenberg , Tel Aviv , Israel</t>
  </si>
  <si>
    <t>25/09/2017</t>
  </si>
  <si>
    <t>27/12/2023</t>
  </si>
  <si>
    <t>Alto II</t>
  </si>
  <si>
    <t>ALTO FUND</t>
  </si>
  <si>
    <t>05/07/2015</t>
  </si>
  <si>
    <t>Ami Opportunities</t>
  </si>
  <si>
    <t>512712548</t>
  </si>
  <si>
    <t>AMI OPPORTUNITY</t>
  </si>
  <si>
    <t>ג'רנסי</t>
  </si>
  <si>
    <t>Address: 1 Glategny Esplanade , St Peter Port , Guernsey , GY12HJ</t>
  </si>
  <si>
    <t>20/12/2015</t>
  </si>
  <si>
    <t>Avenue Europe</t>
  </si>
  <si>
    <t>12151</t>
  </si>
  <si>
    <t>Avenue Europe III</t>
  </si>
  <si>
    <t>Address: 11 West 42 st. , New York , NY 10036</t>
  </si>
  <si>
    <t>26/10/2016</t>
  </si>
  <si>
    <t>AP Fund III GP, LLC</t>
  </si>
  <si>
    <t>84-2057868</t>
  </si>
  <si>
    <t>Blue Atlantic</t>
  </si>
  <si>
    <t>21/06/2016</t>
  </si>
  <si>
    <t>בראק קפיטל</t>
  </si>
  <si>
    <t>724500GB8DLC6CHUX916</t>
  </si>
  <si>
    <t>BRACK CAPITAL</t>
  </si>
  <si>
    <t>Address: Lophitis Business Centre, 28th October Street, CY-3035 Limassol, Cyprus</t>
  </si>
  <si>
    <t>25/10/2020</t>
  </si>
  <si>
    <t>Electra</t>
  </si>
  <si>
    <t>ELECTRA NADLAN 2</t>
  </si>
  <si>
    <t>Address: 1331 South Killian Drive, Suite A, Lake Park, FL 33403</t>
  </si>
  <si>
    <t>14/05/2019</t>
  </si>
  <si>
    <t>Hamilton</t>
  </si>
  <si>
    <t xml:space="preserve">98-1588386 </t>
  </si>
  <si>
    <t>HAMILTON LANECI  IV</t>
  </si>
  <si>
    <t>Address: 610 Fifth Avenue , New York , NY 10020</t>
  </si>
  <si>
    <t>29/05/2019</t>
  </si>
  <si>
    <t>HarbourVest</t>
  </si>
  <si>
    <t>27330</t>
  </si>
  <si>
    <t>Harbourvest Dover 10</t>
  </si>
  <si>
    <t>Address: One Financial Center, Boston, Massachusetts 02111</t>
  </si>
  <si>
    <t>13/01/2020</t>
  </si>
  <si>
    <t>ICG Europe</t>
  </si>
  <si>
    <t>12787</t>
  </si>
  <si>
    <t>ICG EUROPE 7</t>
  </si>
  <si>
    <t>Address: 60 Avenue J.F Kennedy L-1855, Luxembourg</t>
  </si>
  <si>
    <t>23/08/2018</t>
  </si>
  <si>
    <t>ICG NA</t>
  </si>
  <si>
    <t>ICG NORTH AMERICAN DEBT FUND</t>
  </si>
  <si>
    <t>Address: 600 Lexington Avenue, New York, NY 10022</t>
  </si>
  <si>
    <t>19/03/2019</t>
  </si>
  <si>
    <t>פנתאון</t>
  </si>
  <si>
    <t>B 201.101</t>
  </si>
  <si>
    <t>PANTHEON ACCESS</t>
  </si>
  <si>
    <t>Address: 10 Finsbury Square, London</t>
  </si>
  <si>
    <t>10/05/2018</t>
  </si>
  <si>
    <t>Vintage Growth Fund III</t>
  </si>
  <si>
    <t>09/01/2020</t>
  </si>
  <si>
    <t>Vintage Secondary Fund IV</t>
  </si>
  <si>
    <t>30/05/2018</t>
  </si>
  <si>
    <t>וויו (veev) גרופ</t>
  </si>
  <si>
    <t>832652993</t>
  </si>
  <si>
    <t>C  וויו גרופ</t>
  </si>
  <si>
    <t>US9224741010</t>
  </si>
  <si>
    <t>08/03/2021</t>
  </si>
  <si>
    <t>28/11/2023</t>
  </si>
  <si>
    <t>VERTEX</t>
  </si>
  <si>
    <t>VERTEX VENTURES OB LIMITED PARTNERSHIP</t>
  </si>
  <si>
    <t>27970024</t>
  </si>
  <si>
    <t>20/07/2021</t>
  </si>
  <si>
    <t>אלון חברת הדלק לישראל בע"מ</t>
  </si>
  <si>
    <t>520041690</t>
  </si>
  <si>
    <t>מניות לא סחירות אלון דלק</t>
  </si>
  <si>
    <t>44867</t>
  </si>
  <si>
    <t>07/11/2017</t>
  </si>
  <si>
    <t>18/08/2019</t>
  </si>
  <si>
    <t>ALESC 0 06/23/36</t>
  </si>
  <si>
    <t>KYG0158U1067</t>
  </si>
  <si>
    <t>01/08/2019</t>
  </si>
  <si>
    <t>25/12/2023</t>
  </si>
  <si>
    <t>ALESC 7X INC</t>
  </si>
  <si>
    <t>USG0158NAA03</t>
  </si>
  <si>
    <t>07/08/2019</t>
  </si>
  <si>
    <t>ALESCO PFD V</t>
  </si>
  <si>
    <t>KYG0158H1056</t>
  </si>
  <si>
    <t>08/09/2020</t>
  </si>
  <si>
    <t>Verbit Inc</t>
  </si>
  <si>
    <t>28460</t>
  </si>
  <si>
    <t>27970019</t>
  </si>
  <si>
    <t>13/05/2021</t>
  </si>
  <si>
    <t>21/03/2023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</si>
  <si>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</si>
  <si>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</si>
  <si>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</si>
  <si>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</si>
  <si>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</si>
  <si>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</si>
  <si>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</si>
  <si>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</si>
  <si>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</si>
  <si>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</si>
  <si>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</si>
  <si>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</si>
  <si>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</si>
  <si>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</si>
  <si>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</si>
  <si>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</si>
  <si>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אי תלות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</si>
  <si>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</si>
  <si>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</si>
  <si>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</si>
  <si>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</si>
  <si>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</si>
  <si>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20/07/2040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</si>
  <si>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</si>
  <si>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</si>
  <si>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</si>
  <si>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</si>
  <si>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</si>
  <si>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</si>
  <si>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</si>
  <si>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</si>
  <si>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</t>
  </si>
  <si>
    <t>IL0011402760</t>
  </si>
  <si>
    <t>05/05/2021</t>
  </si>
  <si>
    <t>20/12/2037</t>
  </si>
  <si>
    <t>רפאל אגח סדרה ה 2020/2026</t>
  </si>
  <si>
    <t>IL0011402927</t>
  </si>
  <si>
    <t>04/05/2021</t>
  </si>
  <si>
    <t>רפאל סד' ד 2020/2034</t>
  </si>
  <si>
    <t>IL0011402844</t>
  </si>
  <si>
    <t>20/09/2026</t>
  </si>
  <si>
    <t>26/10/2021</t>
  </si>
  <si>
    <t>אנרג'יאן ישראל פיננס בע"מ</t>
  </si>
  <si>
    <t>516301843</t>
  </si>
  <si>
    <t>ENOIGA 5 3/8 03/30/28</t>
  </si>
  <si>
    <t>IL0011736738</t>
  </si>
  <si>
    <t>17/03/2021</t>
  </si>
  <si>
    <t>PROSPECT CAPITAL</t>
  </si>
  <si>
    <t>US74348T5083</t>
  </si>
  <si>
    <t>27/04/2021</t>
  </si>
  <si>
    <t>11/03/2026</t>
  </si>
  <si>
    <t>NEON CAPITAL LTD</t>
  </si>
  <si>
    <t>549300K1NZTY5QS1NO76</t>
  </si>
  <si>
    <t>NEONCA 0 01/04/41</t>
  </si>
  <si>
    <t>XS0207404343</t>
  </si>
  <si>
    <t>04/01/2041</t>
  </si>
  <si>
    <t>אלון חברת הדלק אגח סד' א - עמי גמל</t>
  </si>
  <si>
    <t>IL0011015679</t>
  </si>
  <si>
    <t>08/12/2020</t>
  </si>
  <si>
    <t>22/01/2025</t>
  </si>
  <si>
    <t>אמפל-אמריקן ישראל קורפוריישן</t>
  </si>
  <si>
    <t>130435685</t>
  </si>
  <si>
    <t>אמפל אמריקן אגח א</t>
  </si>
  <si>
    <t>IL0011008336</t>
  </si>
  <si>
    <t>20/11/2015</t>
  </si>
  <si>
    <t>19/12/2023</t>
  </si>
  <si>
    <t>חפציבה חופים בע"מ</t>
  </si>
  <si>
    <t>513718734</t>
  </si>
  <si>
    <t>חפציבה חופים אג"ח א' חש 2/09</t>
  </si>
  <si>
    <t>1113562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</si>
  <si>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</si>
  <si>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</si>
  <si>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</si>
  <si>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</si>
  <si>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</si>
  <si>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</si>
  <si>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</si>
  <si>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</si>
  <si>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</si>
  <si>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</si>
  <si>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</si>
  <si>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3980042</t>
  </si>
  <si>
    <t>31/01/2001</t>
  </si>
  <si>
    <t>10/12/2018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</si>
  <si>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</si>
  <si>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</si>
  <si>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</si>
  <si>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</si>
  <si>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</si>
  <si>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</si>
  <si>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</si>
  <si>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אלה פקדונות בע"מ</t>
  </si>
  <si>
    <t>515666881</t>
  </si>
  <si>
    <t>אלה פקדון אגח ה</t>
  </si>
  <si>
    <t>IL0011625774</t>
  </si>
  <si>
    <t>אלה פקדון אגח ד</t>
  </si>
  <si>
    <t>IL0011623043</t>
  </si>
  <si>
    <t>אדמה נעמ סדרה 2</t>
  </si>
  <si>
    <t>IL0011619835</t>
  </si>
  <si>
    <t>15/06/2023</t>
  </si>
  <si>
    <t>15/11/2024</t>
  </si>
  <si>
    <t>אורמת נעמ 2 לא סחיר</t>
  </si>
  <si>
    <t>IL0012004680</t>
  </si>
  <si>
    <t>31/10/2023</t>
  </si>
  <si>
    <t>25/09/2028</t>
  </si>
  <si>
    <t>אלביט מערכות נעמ1-ל</t>
  </si>
  <si>
    <t>IL0011991572</t>
  </si>
  <si>
    <t>31/08/2023</t>
  </si>
  <si>
    <t>04/08/2028</t>
  </si>
  <si>
    <t>CO – 121764</t>
  </si>
  <si>
    <t>SO307155</t>
  </si>
  <si>
    <t>801-53287</t>
  </si>
  <si>
    <t>86-3690594</t>
  </si>
  <si>
    <t>-</t>
  </si>
  <si>
    <t>B 283012</t>
  </si>
  <si>
    <t>RN157039</t>
  </si>
  <si>
    <t>B241115</t>
  </si>
  <si>
    <t>Ares CIP Mangement II,L.P.</t>
  </si>
  <si>
    <t>Ares Climate Infrastructure Partners II-A, L.P</t>
  </si>
  <si>
    <t>אין תאריך סופי, טרם בוצעה סגירה אחרונה</t>
  </si>
  <si>
    <t>Alto III</t>
  </si>
  <si>
    <t>Blue Atlantic PTNR</t>
  </si>
  <si>
    <t>Brack Capital</t>
  </si>
  <si>
    <t>Fimi Israel Opportunity 6</t>
  </si>
  <si>
    <t>Hamilton Co-invest IV</t>
  </si>
  <si>
    <t>HarbourVest Dover  X</t>
  </si>
  <si>
    <t>Pantheon Access Feeder 2017</t>
  </si>
  <si>
    <t>Vintage IV</t>
  </si>
  <si>
    <t>Vintage Secondary IV</t>
  </si>
  <si>
    <t>אלקטרה II</t>
  </si>
  <si>
    <t>נוי 2</t>
  </si>
  <si>
    <t>פורטיסימו 2</t>
  </si>
  <si>
    <t>פורטיסימו V</t>
  </si>
  <si>
    <t>EQT Infrastructure V (יורו)</t>
  </si>
  <si>
    <t>Insight Partners XII</t>
  </si>
  <si>
    <t>פורטיסימו VI</t>
  </si>
  <si>
    <t>ICG Europe VII</t>
  </si>
  <si>
    <t>ICG North American Private Debt II</t>
  </si>
  <si>
    <t>Klirmark Fund III</t>
  </si>
  <si>
    <t>Liquidity Capital  II</t>
  </si>
  <si>
    <t>יסודות נדלן ב</t>
  </si>
  <si>
    <t>יסודות נדלן ג</t>
  </si>
  <si>
    <t>Electra Capital PM II  Feeder 3</t>
  </si>
  <si>
    <t>More Alternative Credit  CLO</t>
  </si>
  <si>
    <t>ניתן לצאת מהקרן בכל עת</t>
  </si>
  <si>
    <t>נוקד אגח</t>
  </si>
  <si>
    <t>נוקד אופורטוניטי</t>
  </si>
  <si>
    <t>נוקד אקוויטי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</si>
</sst>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 * #,##0.00_ ;_ * \-#,##0.00_ ;_ * &quot;-&quot;??_ ;_ @_ "/>
    <numFmt numFmtId="164" formatCode="#,##0.00%"/>
    <numFmt numFmtId="165" formatCode="0.000"/>
    <numFmt numFmtId="166" formatCode="0.000%"/>
    <numFmt numFmtId="167" formatCode="_ * #,##0_ ;_ * \-#,##0_ ;_ * &quot;-&quot;??_ ;_ @_ "/>
  </numFmts>
  <fonts count="3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u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  <scheme val="minor"/>
    </font>
    <font>
      <b/>
      <u/>
      <sz val="11"/>
      <color theme="1"/>
      <name val="Arial"/>
      <family val="2"/>
    </font>
    <font>
      <sz val="12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9" fillId="0" borderId="0"/>
    <xf numFmtId="0" fontId="9" fillId="0" borderId="0"/>
    <xf numFmtId="0" fontId="9" fillId="0" borderId="0"/>
    <xf numFmtId="9" fontId="9" fillId="0" borderId="0"/>
  </cellStyleXfs>
  <cellXfs count="18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right" readingOrder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Protection="1">
      <protection locked="0"/>
    </xf>
    <xf numFmtId="0" fontId="0" fillId="0" borderId="0" xfId="0" applyAlignment="1">
      <alignment horizontal="right" vertical="top"/>
    </xf>
    <xf numFmtId="0" fontId="7" fillId="3" borderId="9" xfId="0" applyFont="1" applyFill="1" applyBorder="1" applyAlignment="1">
      <alignment horizontal="center" vertical="center" wrapText="1"/>
    </xf>
    <xf numFmtId="0" fontId="13" fillId="0" borderId="0" xfId="0" applyFont="1" applyProtection="1">
      <protection locked="0"/>
    </xf>
    <xf numFmtId="0" fontId="12" fillId="5" borderId="0" xfId="2" applyFont="1" applyFill="1" applyAlignment="1" applyProtection="1">
      <alignment horizontal="left" vertical="center" wrapText="1" indent="1"/>
      <protection locked="0"/>
    </xf>
    <xf numFmtId="0" fontId="14" fillId="3" borderId="8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6" fillId="0" borderId="0" xfId="0" applyFont="1"/>
    <xf numFmtId="0" fontId="17" fillId="0" borderId="1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2" fontId="17" fillId="0" borderId="1" xfId="0" applyNumberFormat="1" applyFont="1" applyBorder="1" applyAlignment="1">
      <alignment vertical="center" wrapText="1" readingOrder="2"/>
    </xf>
    <xf numFmtId="165" fontId="17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1" fontId="0" fillId="0" borderId="0" xfId="0" applyNumberFormat="1" applyAlignment="1">
      <alignment horizontal="right"/>
    </xf>
    <xf numFmtId="0" fontId="18" fillId="0" borderId="1" xfId="0" applyFont="1" applyBorder="1" applyAlignment="1">
      <alignment vertical="center" wrapText="1" readingOrder="2"/>
    </xf>
    <xf numFmtId="0" fontId="6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20" fillId="0" borderId="0" xfId="0" applyFont="1"/>
    <xf numFmtId="0" fontId="0" fillId="0" borderId="7" xfId="0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10" xfId="0" applyFont="1" applyBorder="1" applyAlignment="1">
      <alignment horizontal="right" vertical="top"/>
    </xf>
    <xf numFmtId="0" fontId="0" fillId="2" borderId="5" xfId="0" applyFill="1" applyBorder="1" applyAlignment="1">
      <alignment horizontal="right"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2" fillId="5" borderId="12" xfId="2" applyFont="1" applyFill="1" applyBorder="1" applyAlignment="1" applyProtection="1">
      <alignment horizontal="right" vertical="center" wrapText="1"/>
      <protection locked="0"/>
    </xf>
    <xf numFmtId="0" fontId="12" fillId="5" borderId="12" xfId="2" applyFont="1" applyFill="1" applyBorder="1" applyAlignment="1">
      <alignment horizontal="right" vertical="center" wrapText="1"/>
    </xf>
    <xf numFmtId="0" fontId="12" fillId="5" borderId="12" xfId="2" applyFont="1" applyFill="1" applyBorder="1" applyAlignment="1" applyProtection="1">
      <alignment horizontal="left" vertical="center" wrapText="1" indent="1"/>
      <protection locked="0"/>
    </xf>
    <xf numFmtId="0" fontId="12" fillId="5" borderId="12" xfId="2" applyFont="1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 readingOrder="2"/>
    </xf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" fillId="2" borderId="5" xfId="0" applyFont="1" applyFill="1" applyBorder="1" applyAlignment="1">
      <alignment horizontal="right"/>
    </xf>
    <xf numFmtId="0" fontId="3" fillId="0" borderId="18" xfId="0" applyFont="1" applyBorder="1" applyAlignment="1">
      <alignment horizontal="right" vertical="top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7" xfId="0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13" fillId="2" borderId="4" xfId="0" applyFont="1" applyFill="1" applyBorder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right"/>
    </xf>
    <xf numFmtId="17" fontId="0" fillId="0" borderId="0" xfId="0" applyNumberFormat="1"/>
    <xf numFmtId="0" fontId="23" fillId="2" borderId="4" xfId="0" applyFont="1" applyFill="1" applyBorder="1" applyAlignment="1">
      <alignment horizontal="right"/>
    </xf>
    <xf numFmtId="0" fontId="0" fillId="0" borderId="4" xfId="0" applyBorder="1" applyAlignment="1">
      <alignment horizontal="right" readingOrder="1"/>
    </xf>
    <xf numFmtId="0" fontId="0" fillId="0" borderId="4" xfId="0" applyBorder="1" applyAlignment="1">
      <alignment readingOrder="1"/>
    </xf>
    <xf numFmtId="0" fontId="2" fillId="0" borderId="0" xfId="0" applyFont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25" fillId="0" borderId="0" xfId="0" applyFont="1" applyProtection="1">
      <protection locked="0"/>
    </xf>
    <xf numFmtId="0" fontId="25" fillId="0" borderId="0" xfId="0" applyFont="1"/>
    <xf numFmtId="43" fontId="7" fillId="3" borderId="11" xfId="1" applyFont="1" applyFill="1" applyBorder="1" applyAlignment="1">
      <alignment horizontal="center" vertical="center" wrapText="1"/>
    </xf>
    <xf numFmtId="43" fontId="8" fillId="0" borderId="11" xfId="1" applyFont="1" applyBorder="1" applyAlignment="1">
      <alignment horizontal="center" vertical="center" wrapText="1"/>
    </xf>
    <xf numFmtId="43" fontId="15" fillId="0" borderId="11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7" fillId="3" borderId="14" xfId="1" applyFont="1" applyFill="1" applyBorder="1" applyAlignment="1">
      <alignment horizontal="center" vertical="center"/>
    </xf>
    <xf numFmtId="9" fontId="7" fillId="3" borderId="11" xfId="4" applyFont="1" applyFill="1" applyBorder="1" applyAlignment="1">
      <alignment horizontal="center" vertical="center" wrapText="1"/>
    </xf>
    <xf numFmtId="9" fontId="8" fillId="0" borderId="11" xfId="4" applyFont="1" applyBorder="1" applyAlignment="1">
      <alignment horizontal="center" vertical="center" wrapText="1"/>
    </xf>
    <xf numFmtId="9" fontId="15" fillId="0" borderId="11" xfId="4" applyFont="1" applyBorder="1" applyAlignment="1">
      <alignment horizontal="center" vertical="center" wrapText="1"/>
    </xf>
    <xf numFmtId="9" fontId="8" fillId="0" borderId="0" xfId="4" applyFont="1" applyAlignment="1">
      <alignment horizontal="center" vertical="center" wrapText="1"/>
    </xf>
    <xf numFmtId="10" fontId="7" fillId="3" borderId="3" xfId="4" applyNumberFormat="1" applyFont="1" applyFill="1" applyBorder="1" applyAlignment="1">
      <alignment horizontal="center" vertical="center" wrapText="1"/>
    </xf>
    <xf numFmtId="10" fontId="0" fillId="0" borderId="0" xfId="4" applyNumberFormat="1" applyFont="1"/>
    <xf numFmtId="10" fontId="4" fillId="0" borderId="0" xfId="4" applyNumberFormat="1" applyFont="1"/>
    <xf numFmtId="10" fontId="3" fillId="0" borderId="0" xfId="4" applyNumberFormat="1" applyFont="1"/>
    <xf numFmtId="10" fontId="3" fillId="0" borderId="0" xfId="4" applyNumberFormat="1" applyFont="1" applyProtection="1">
      <protection locked="0"/>
    </xf>
    <xf numFmtId="10" fontId="4" fillId="0" borderId="0" xfId="4" applyNumberFormat="1" applyFont="1" applyProtection="1">
      <protection locked="0"/>
    </xf>
    <xf numFmtId="4" fontId="4" fillId="0" borderId="0" xfId="0" applyNumberFormat="1" applyFont="1"/>
    <xf numFmtId="4" fontId="3" fillId="0" borderId="0" xfId="0" applyNumberFormat="1" applyFont="1"/>
    <xf numFmtId="4" fontId="3" fillId="0" borderId="0" xfId="0" applyNumberFormat="1" applyFont="1" applyProtection="1">
      <protection locked="0"/>
    </xf>
    <xf numFmtId="4" fontId="4" fillId="0" borderId="0" xfId="0" applyNumberFormat="1" applyFont="1" applyProtection="1">
      <protection locked="0"/>
    </xf>
    <xf numFmtId="4" fontId="25" fillId="0" borderId="0" xfId="0" applyNumberFormat="1" applyFont="1"/>
    <xf numFmtId="4" fontId="0" fillId="0" borderId="0" xfId="0" applyNumberFormat="1"/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166" fontId="7" fillId="3" borderId="3" xfId="4" applyNumberFormat="1" applyFont="1" applyFill="1" applyBorder="1" applyAlignment="1">
      <alignment horizontal="center" vertical="center" wrapText="1"/>
    </xf>
    <xf numFmtId="166" fontId="26" fillId="0" borderId="0" xfId="4" applyNumberFormat="1" applyFont="1" applyAlignment="1">
      <alignment horizontal="center"/>
    </xf>
    <xf numFmtId="166" fontId="0" fillId="0" borderId="0" xfId="4" applyNumberFormat="1" applyFont="1"/>
    <xf numFmtId="166" fontId="4" fillId="0" borderId="0" xfId="4" applyNumberFormat="1" applyFont="1"/>
    <xf numFmtId="166" fontId="7" fillId="3" borderId="3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6" fontId="3" fillId="0" borderId="0" xfId="4" applyNumberFormat="1" applyFont="1"/>
    <xf numFmtId="166" fontId="3" fillId="0" borderId="0" xfId="0" applyNumberFormat="1" applyFont="1"/>
    <xf numFmtId="166" fontId="3" fillId="0" borderId="0" xfId="4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6" fontId="4" fillId="0" borderId="0" xfId="4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6" fontId="0" fillId="0" borderId="0" xfId="0" applyNumberFormat="1"/>
    <xf numFmtId="2" fontId="7" fillId="3" borderId="3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Protection="1">
      <protection locked="0"/>
    </xf>
    <xf numFmtId="166" fontId="2" fillId="0" borderId="0" xfId="4" applyNumberFormat="1" applyFont="1"/>
    <xf numFmtId="14" fontId="2" fillId="0" borderId="0" xfId="0" applyNumberFormat="1" applyFont="1" applyProtection="1">
      <protection locked="0"/>
    </xf>
    <xf numFmtId="167" fontId="2" fillId="0" borderId="0" xfId="1" applyNumberFormat="1" applyFont="1"/>
    <xf numFmtId="43" fontId="2" fillId="0" borderId="0" xfId="1" applyFont="1"/>
    <xf numFmtId="10" fontId="2" fillId="0" borderId="0" xfId="4" applyNumberFormat="1" applyFont="1" applyProtection="1">
      <protection locked="0"/>
    </xf>
    <xf numFmtId="14" fontId="2" fillId="0" borderId="0" xfId="0" applyNumberFormat="1" applyFont="1"/>
    <xf numFmtId="43" fontId="2" fillId="0" borderId="0" xfId="0" applyNumberFormat="1" applyFont="1"/>
    <xf numFmtId="14" fontId="28" fillId="0" borderId="21" xfId="2" applyNumberFormat="1" applyFont="1" applyBorder="1" applyAlignment="1">
      <alignment horizontal="right"/>
    </xf>
    <xf numFmtId="0" fontId="29" fillId="0" borderId="0" xfId="0" applyFont="1" applyAlignment="1">
      <alignment horizontal="right"/>
    </xf>
  </cellXfs>
  <cellStyles count="5">
    <cellStyle name="Comma" xfId="1" builtinId="3"/>
    <cellStyle name="Normal" xfId="0" builtinId="0"/>
    <cellStyle name="Normal 3" xfId="2" xr:uid="{00000000-0005-0000-0000-000002000000}"/>
    <cellStyle name="Normal 9" xfId="3" xr:uid="{00000000-0005-0000-0000-000003000000}"/>
    <cellStyle name="Percent" xfId="4" builtinId="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1" defaultTableStyle="TableStyleMedium2" defaultPivotStyle="PivotStyleLight16">
    <tableStyle name="Invisible" pivot="0" table="0" count="0" xr9:uid="{CA87097F-178A-465C-8EC9-938A0A88FC84}"/>
  </tableStyles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\&#1511;&#1493;&#1489;&#1509;%20&#1491;&#1497;&#1493;&#1493;&#1495;%20&#1504;&#1499;&#1505;%20&#1489;&#1493;&#1491;&#1491;%20&#1504;&#1490;&#1494;&#1512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פשרויות בחיר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showGridLines="0" rightToLeft="1" tabSelected="1" workbookViewId="0">
      <selection activeCell="D9" sqref="D9"/>
    </sheetView>
  </sheetViews>
  <sheetFormatPr defaultRowHeight="14.25" x14ac:dyDescent="0.2"/>
  <cols>
    <col min="1" max="1" width="29.5" bestFit="1" customWidth="1"/>
    <col min="2" max="2" width="11" customWidth="1"/>
    <col min="3" max="3" width="4.625" customWidth="1"/>
    <col min="4" max="4" width="67.5" customWidth="1"/>
    <col min="10" max="10" width="34.75" customWidth="1"/>
    <col min="11" max="11" width="25.875" customWidth="1"/>
    <col min="12" max="12" width="21.5" customWidth="1"/>
  </cols>
  <sheetData>
    <row r="1" spans="1:8" ht="18" x14ac:dyDescent="0.2">
      <c r="A1" s="35" t="s">
        <v>231</v>
      </c>
      <c r="B1" s="36"/>
      <c r="C1" s="36"/>
      <c r="D1" s="36"/>
    </row>
    <row r="3" spans="1:8" ht="15" x14ac:dyDescent="0.2">
      <c r="A3" t="s">
        <v>232</v>
      </c>
      <c r="D3" s="104" t="s">
        <v>233</v>
      </c>
    </row>
    <row r="5" spans="1:8" ht="15" x14ac:dyDescent="0.2">
      <c r="A5" t="s">
        <v>234</v>
      </c>
      <c r="D5" s="104"/>
    </row>
    <row r="7" spans="1:8" ht="15" x14ac:dyDescent="0.2">
      <c r="A7" t="s">
        <v>235</v>
      </c>
      <c r="D7" s="104" t="s">
        <v>1253</v>
      </c>
    </row>
    <row r="8" spans="1:8" ht="15" x14ac:dyDescent="0.2">
      <c r="D8" s="34"/>
      <c r="E8" s="34"/>
      <c r="F8" s="34"/>
      <c r="G8" s="34"/>
      <c r="H8" s="34"/>
    </row>
    <row r="9" spans="1:8" ht="15" x14ac:dyDescent="0.2">
      <c r="A9" t="s">
        <v>236</v>
      </c>
      <c r="D9" s="104">
        <v>2024</v>
      </c>
    </row>
    <row r="11" spans="1:8" ht="15" x14ac:dyDescent="0.2">
      <c r="A11" t="s">
        <v>237</v>
      </c>
      <c r="D11" s="104"/>
    </row>
    <row r="13" spans="1:8" ht="15" x14ac:dyDescent="0.2">
      <c r="A13" t="s">
        <v>238</v>
      </c>
      <c r="D13" s="105" t="str">
        <f>IFERROR(VLOOKUP(D11,'File Name Info'!A35:B121,2,0),"תא מחושב")</f>
        <v>תא מחושב</v>
      </c>
    </row>
    <row r="15" spans="1:8" ht="15" x14ac:dyDescent="0.25">
      <c r="A15" s="20" t="s">
        <v>239</v>
      </c>
      <c r="D15" s="105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שם קובץ לשמירה</v>
      </c>
    </row>
    <row r="16" spans="1:8" ht="15" x14ac:dyDescent="0.25">
      <c r="A16" s="20"/>
      <c r="D16" s="34"/>
      <c r="E16" s="34"/>
      <c r="F16" s="34"/>
      <c r="G16" s="34"/>
      <c r="H16" s="34"/>
    </row>
    <row r="17" spans="1:8" ht="15" x14ac:dyDescent="0.25">
      <c r="A17" s="20" t="s">
        <v>240</v>
      </c>
      <c r="B17" s="18" t="s">
        <v>241</v>
      </c>
      <c r="C17" s="18"/>
      <c r="D17" s="106"/>
    </row>
    <row r="18" spans="1:8" x14ac:dyDescent="0.2">
      <c r="A18" s="16"/>
      <c r="D18" s="19"/>
      <c r="E18" s="19"/>
      <c r="F18" s="19"/>
      <c r="G18" s="19"/>
      <c r="H18" s="19"/>
    </row>
    <row r="19" spans="1:8" ht="15" x14ac:dyDescent="0.2">
      <c r="A19" s="16"/>
      <c r="B19" s="18" t="s">
        <v>242</v>
      </c>
      <c r="C19" s="18"/>
      <c r="D19" s="106"/>
    </row>
    <row r="20" spans="1:8" x14ac:dyDescent="0.2">
      <c r="A20" s="16"/>
      <c r="D20" s="19"/>
      <c r="E20" s="19"/>
      <c r="F20" s="19"/>
      <c r="G20" s="19"/>
      <c r="H20" s="19"/>
    </row>
    <row r="21" spans="1:8" ht="15" x14ac:dyDescent="0.2">
      <c r="A21" s="16"/>
      <c r="B21" s="18" t="s">
        <v>243</v>
      </c>
      <c r="C21" s="18"/>
      <c r="D21" s="107"/>
    </row>
    <row r="22" spans="1:8" x14ac:dyDescent="0.2">
      <c r="A22" s="16"/>
      <c r="B22" s="17"/>
      <c r="C22" s="17"/>
    </row>
    <row r="23" spans="1:8" ht="15" x14ac:dyDescent="0.25">
      <c r="A23" s="20" t="s">
        <v>244</v>
      </c>
      <c r="D23" t="s">
        <v>245</v>
      </c>
    </row>
    <row r="25" spans="1:8" x14ac:dyDescent="0.2">
      <c r="D25" s="1"/>
    </row>
    <row r="28" spans="1:8" ht="14.1" customHeight="1" x14ac:dyDescent="0.2">
      <c r="A28" s="28"/>
      <c r="D28" s="29"/>
      <c r="E28" s="31"/>
      <c r="F28" s="31"/>
      <c r="G28" s="31"/>
      <c r="H28" s="31"/>
    </row>
    <row r="29" spans="1:8" x14ac:dyDescent="0.2">
      <c r="D29" s="18"/>
      <c r="E29" s="18"/>
      <c r="F29" s="18"/>
      <c r="G29" s="18"/>
      <c r="H29" s="18"/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Y3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7" width="11.625" style="2" customWidth="1"/>
    <col min="28" max="28" width="9" style="2" customWidth="1"/>
    <col min="29" max="16384" width="9" style="2"/>
  </cols>
  <sheetData>
    <row r="1" spans="1:25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6</v>
      </c>
      <c r="J1" s="22" t="s">
        <v>7</v>
      </c>
      <c r="K1" s="22" t="s">
        <v>379</v>
      </c>
      <c r="L1" s="22" t="s">
        <v>8</v>
      </c>
      <c r="M1" s="22" t="s">
        <v>1169</v>
      </c>
      <c r="N1" s="22" t="s">
        <v>187</v>
      </c>
      <c r="O1" s="22" t="s">
        <v>1170</v>
      </c>
      <c r="P1" s="22" t="s">
        <v>162</v>
      </c>
      <c r="Q1" s="22" t="s">
        <v>11</v>
      </c>
      <c r="R1" s="22" t="s">
        <v>1171</v>
      </c>
      <c r="S1" s="22" t="s">
        <v>1172</v>
      </c>
      <c r="T1" s="22" t="s">
        <v>17</v>
      </c>
      <c r="U1" s="22" t="s">
        <v>18</v>
      </c>
      <c r="V1" s="22" t="s">
        <v>19</v>
      </c>
      <c r="W1" s="22" t="s">
        <v>20</v>
      </c>
      <c r="X1" s="164" t="s">
        <v>24</v>
      </c>
      <c r="Y1" s="164" t="s">
        <v>25</v>
      </c>
    </row>
    <row r="2" spans="1:25" x14ac:dyDescent="0.2">
      <c r="A2" s="30" t="s">
        <v>52</v>
      </c>
      <c r="B2" s="23">
        <v>9938</v>
      </c>
      <c r="C2" s="23" t="s">
        <v>2645</v>
      </c>
      <c r="D2" s="23" t="s">
        <v>2646</v>
      </c>
      <c r="E2" s="21" t="s">
        <v>1362</v>
      </c>
      <c r="F2" s="23" t="s">
        <v>3043</v>
      </c>
      <c r="G2" s="23" t="s">
        <v>3044</v>
      </c>
      <c r="H2" s="21" t="s">
        <v>226</v>
      </c>
      <c r="I2" s="21" t="s">
        <v>31</v>
      </c>
      <c r="J2" s="21" t="s">
        <v>31</v>
      </c>
      <c r="K2" s="23" t="s">
        <v>380</v>
      </c>
      <c r="L2" s="21" t="s">
        <v>32</v>
      </c>
      <c r="M2" s="23" t="s">
        <v>94</v>
      </c>
      <c r="N2" s="23" t="s">
        <v>493</v>
      </c>
      <c r="O2" s="23" t="s">
        <v>2946</v>
      </c>
      <c r="P2" s="23" t="s">
        <v>176</v>
      </c>
      <c r="Q2" s="21" t="s">
        <v>35</v>
      </c>
      <c r="R2" s="154">
        <v>8000</v>
      </c>
      <c r="S2" s="154">
        <v>0</v>
      </c>
      <c r="T2" s="155">
        <v>318</v>
      </c>
      <c r="U2" s="155">
        <v>1</v>
      </c>
      <c r="V2" s="155">
        <v>827.5</v>
      </c>
      <c r="W2" s="155">
        <v>2.6309999999999998</v>
      </c>
      <c r="X2" s="171">
        <v>0.10696059359473201</v>
      </c>
      <c r="Y2" s="171">
        <v>4.4799181873093099E-5</v>
      </c>
    </row>
    <row r="3" spans="1:25" x14ac:dyDescent="0.2">
      <c r="A3" s="23" t="s">
        <v>52</v>
      </c>
      <c r="B3" s="23">
        <v>9938</v>
      </c>
      <c r="C3" s="23" t="s">
        <v>3045</v>
      </c>
      <c r="D3" s="23" t="s">
        <v>3046</v>
      </c>
      <c r="E3" s="21" t="s">
        <v>1362</v>
      </c>
      <c r="F3" s="23" t="s">
        <v>3047</v>
      </c>
      <c r="G3" s="23" t="s">
        <v>3048</v>
      </c>
      <c r="H3" s="21" t="s">
        <v>226</v>
      </c>
      <c r="I3" s="21" t="s">
        <v>31</v>
      </c>
      <c r="J3" s="21" t="s">
        <v>31</v>
      </c>
      <c r="K3" s="23" t="s">
        <v>380</v>
      </c>
      <c r="L3" s="21" t="s">
        <v>32</v>
      </c>
      <c r="M3" s="23" t="s">
        <v>94</v>
      </c>
      <c r="N3" s="23" t="s">
        <v>516</v>
      </c>
      <c r="O3" s="23" t="s">
        <v>3049</v>
      </c>
      <c r="P3" s="23" t="s">
        <v>176</v>
      </c>
      <c r="Q3" s="21" t="s">
        <v>35</v>
      </c>
      <c r="R3" s="154">
        <v>20</v>
      </c>
      <c r="S3" s="154">
        <v>0</v>
      </c>
      <c r="T3" s="155">
        <v>4725</v>
      </c>
      <c r="U3" s="155">
        <v>1</v>
      </c>
      <c r="V3" s="155">
        <v>21.9</v>
      </c>
      <c r="W3" s="155">
        <v>1.0349999999999999</v>
      </c>
      <c r="X3" s="171">
        <v>4.2060517295403402E-2</v>
      </c>
      <c r="Y3" s="171">
        <v>1.76165511116419E-5</v>
      </c>
    </row>
    <row r="4" spans="1:25" x14ac:dyDescent="0.2">
      <c r="A4" s="23" t="s">
        <v>52</v>
      </c>
      <c r="B4" s="23">
        <v>9938</v>
      </c>
      <c r="C4" s="23" t="s">
        <v>3050</v>
      </c>
      <c r="D4" s="23" t="s">
        <v>3051</v>
      </c>
      <c r="E4" s="21" t="s">
        <v>1362</v>
      </c>
      <c r="F4" s="23" t="s">
        <v>3052</v>
      </c>
      <c r="G4" s="23" t="s">
        <v>3053</v>
      </c>
      <c r="H4" s="21" t="s">
        <v>226</v>
      </c>
      <c r="I4" s="21" t="s">
        <v>31</v>
      </c>
      <c r="J4" s="21" t="s">
        <v>31</v>
      </c>
      <c r="K4" s="23" t="s">
        <v>380</v>
      </c>
      <c r="L4" s="21" t="s">
        <v>32</v>
      </c>
      <c r="M4" s="23" t="s">
        <v>94</v>
      </c>
      <c r="N4" s="23" t="s">
        <v>533</v>
      </c>
      <c r="O4" s="23" t="s">
        <v>3054</v>
      </c>
      <c r="P4" s="23" t="s">
        <v>176</v>
      </c>
      <c r="Q4" s="21" t="s">
        <v>35</v>
      </c>
      <c r="R4" s="154">
        <v>514</v>
      </c>
      <c r="S4" s="154">
        <v>1</v>
      </c>
      <c r="T4" s="155">
        <v>760</v>
      </c>
      <c r="U4" s="155">
        <v>1</v>
      </c>
      <c r="V4" s="155">
        <v>1.1000000000000001</v>
      </c>
      <c r="W4" s="155">
        <v>8.0000000000000002E-3</v>
      </c>
      <c r="X4" s="171">
        <v>3.3980906437590098E-4</v>
      </c>
      <c r="Y4" s="171">
        <v>1.4232501490017201E-7</v>
      </c>
    </row>
    <row r="5" spans="1:25" x14ac:dyDescent="0.2">
      <c r="A5" s="23" t="s">
        <v>52</v>
      </c>
      <c r="B5" s="23">
        <v>9938</v>
      </c>
      <c r="C5" s="23" t="s">
        <v>3055</v>
      </c>
      <c r="D5" s="23" t="s">
        <v>3056</v>
      </c>
      <c r="E5" s="21" t="s">
        <v>1362</v>
      </c>
      <c r="F5" s="23" t="s">
        <v>3057</v>
      </c>
      <c r="G5" s="23" t="s">
        <v>3058</v>
      </c>
      <c r="H5" s="21" t="s">
        <v>226</v>
      </c>
      <c r="I5" s="21" t="s">
        <v>31</v>
      </c>
      <c r="J5" s="21" t="s">
        <v>31</v>
      </c>
      <c r="K5" s="23" t="s">
        <v>380</v>
      </c>
      <c r="L5" s="21" t="s">
        <v>32</v>
      </c>
      <c r="M5" s="23" t="s">
        <v>94</v>
      </c>
      <c r="N5" s="23" t="s">
        <v>523</v>
      </c>
      <c r="O5" s="23" t="s">
        <v>3059</v>
      </c>
      <c r="P5" s="23" t="s">
        <v>176</v>
      </c>
      <c r="Q5" s="21" t="s">
        <v>35</v>
      </c>
      <c r="R5" s="154">
        <v>4117.3940000000002</v>
      </c>
      <c r="S5" s="154">
        <v>1</v>
      </c>
      <c r="T5" s="155">
        <v>2818.87</v>
      </c>
      <c r="U5" s="155">
        <v>1</v>
      </c>
      <c r="V5" s="155">
        <v>226</v>
      </c>
      <c r="W5" s="155">
        <v>6.3710000000000004</v>
      </c>
      <c r="X5" s="171">
        <v>0.25894776611147002</v>
      </c>
      <c r="Y5" s="171">
        <v>1.08457214753436E-4</v>
      </c>
    </row>
    <row r="6" spans="1:25" x14ac:dyDescent="0.2">
      <c r="A6" s="23" t="s">
        <v>52</v>
      </c>
      <c r="B6" s="23">
        <v>9938</v>
      </c>
      <c r="C6" s="23" t="s">
        <v>3060</v>
      </c>
      <c r="D6" s="23" t="s">
        <v>3061</v>
      </c>
      <c r="E6" s="21" t="s">
        <v>1362</v>
      </c>
      <c r="F6" s="23" t="s">
        <v>3062</v>
      </c>
      <c r="G6" s="23" t="s">
        <v>3063</v>
      </c>
      <c r="H6" s="21" t="s">
        <v>226</v>
      </c>
      <c r="I6" s="21" t="s">
        <v>31</v>
      </c>
      <c r="J6" s="21" t="s">
        <v>31</v>
      </c>
      <c r="K6" s="23" t="s">
        <v>380</v>
      </c>
      <c r="L6" s="21" t="s">
        <v>32</v>
      </c>
      <c r="M6" s="23" t="s">
        <v>94</v>
      </c>
      <c r="N6" s="23" t="s">
        <v>533</v>
      </c>
      <c r="O6" s="23" t="s">
        <v>3064</v>
      </c>
      <c r="P6" s="23" t="s">
        <v>176</v>
      </c>
      <c r="Q6" s="21" t="s">
        <v>35</v>
      </c>
      <c r="R6" s="154">
        <v>0</v>
      </c>
      <c r="S6" s="154">
        <v>0</v>
      </c>
      <c r="T6" s="155">
        <v>8150</v>
      </c>
      <c r="U6" s="155">
        <v>1</v>
      </c>
      <c r="V6" s="155">
        <v>47.9</v>
      </c>
      <c r="W6" s="155">
        <v>3.9039999999999999</v>
      </c>
      <c r="X6" s="171">
        <v>0.15867985836888299</v>
      </c>
      <c r="Y6" s="171">
        <v>6.6461185337085901E-5</v>
      </c>
    </row>
    <row r="7" spans="1:25" x14ac:dyDescent="0.2">
      <c r="A7" s="23" t="s">
        <v>52</v>
      </c>
      <c r="B7" s="23">
        <v>9938</v>
      </c>
      <c r="C7" s="23" t="s">
        <v>3065</v>
      </c>
      <c r="D7" s="23" t="s">
        <v>3066</v>
      </c>
      <c r="E7" s="21" t="s">
        <v>1362</v>
      </c>
      <c r="F7" s="23" t="s">
        <v>3067</v>
      </c>
      <c r="G7" s="23" t="s">
        <v>3068</v>
      </c>
      <c r="H7" s="21" t="s">
        <v>226</v>
      </c>
      <c r="I7" s="21" t="s">
        <v>31</v>
      </c>
      <c r="J7" s="21" t="s">
        <v>31</v>
      </c>
      <c r="K7" s="23" t="s">
        <v>380</v>
      </c>
      <c r="L7" s="21" t="s">
        <v>32</v>
      </c>
      <c r="M7" s="23" t="s">
        <v>94</v>
      </c>
      <c r="N7" s="23" t="s">
        <v>533</v>
      </c>
      <c r="O7" s="23" t="s">
        <v>3069</v>
      </c>
      <c r="P7" s="23" t="s">
        <v>176</v>
      </c>
      <c r="Q7" s="21" t="s">
        <v>35</v>
      </c>
      <c r="R7" s="154">
        <v>0</v>
      </c>
      <c r="S7" s="154">
        <v>0</v>
      </c>
      <c r="T7" s="155">
        <v>20700</v>
      </c>
      <c r="U7" s="155">
        <v>1</v>
      </c>
      <c r="V7" s="155">
        <v>49.8</v>
      </c>
      <c r="W7" s="155">
        <v>10.308999999999999</v>
      </c>
      <c r="X7" s="171">
        <v>0.41901384222791999</v>
      </c>
      <c r="Y7" s="171">
        <v>1.7549900102869801E-4</v>
      </c>
    </row>
    <row r="8" spans="1:25" x14ac:dyDescent="0.2">
      <c r="A8" s="23" t="s">
        <v>52</v>
      </c>
      <c r="B8" s="23">
        <v>9938</v>
      </c>
      <c r="C8" s="23" t="s">
        <v>3070</v>
      </c>
      <c r="D8" s="23" t="s">
        <v>3071</v>
      </c>
      <c r="E8" s="21" t="s">
        <v>1362</v>
      </c>
      <c r="F8" s="23" t="s">
        <v>3072</v>
      </c>
      <c r="G8" s="23" t="s">
        <v>3073</v>
      </c>
      <c r="H8" s="21" t="s">
        <v>226</v>
      </c>
      <c r="I8" s="21" t="s">
        <v>31</v>
      </c>
      <c r="J8" s="21" t="s">
        <v>31</v>
      </c>
      <c r="K8" s="23" t="s">
        <v>380</v>
      </c>
      <c r="L8" s="21" t="s">
        <v>32</v>
      </c>
      <c r="M8" s="23" t="s">
        <v>94</v>
      </c>
      <c r="N8" s="23" t="s">
        <v>533</v>
      </c>
      <c r="O8" s="23" t="s">
        <v>3074</v>
      </c>
      <c r="P8" s="23" t="s">
        <v>176</v>
      </c>
      <c r="Q8" s="21" t="s">
        <v>35</v>
      </c>
      <c r="R8" s="154">
        <v>1656</v>
      </c>
      <c r="S8" s="154">
        <v>1</v>
      </c>
      <c r="T8" s="155">
        <v>2901</v>
      </c>
      <c r="U8" s="155">
        <v>1</v>
      </c>
      <c r="V8" s="155">
        <v>1</v>
      </c>
      <c r="W8" s="155">
        <v>2.9000000000000001E-2</v>
      </c>
      <c r="X8" s="171">
        <v>1.1791699709981899E-3</v>
      </c>
      <c r="Y8" s="171">
        <v>4.9388142132224902E-7</v>
      </c>
    </row>
    <row r="9" spans="1:25" x14ac:dyDescent="0.2">
      <c r="A9" s="23" t="s">
        <v>52</v>
      </c>
      <c r="B9" s="23">
        <v>9938</v>
      </c>
      <c r="C9" s="23" t="s">
        <v>3075</v>
      </c>
      <c r="D9" s="23" t="s">
        <v>3076</v>
      </c>
      <c r="E9" s="21" t="s">
        <v>1362</v>
      </c>
      <c r="F9" s="23" t="s">
        <v>3077</v>
      </c>
      <c r="G9" s="23" t="s">
        <v>3078</v>
      </c>
      <c r="H9" s="21" t="s">
        <v>226</v>
      </c>
      <c r="I9" s="21" t="s">
        <v>92</v>
      </c>
      <c r="J9" s="21" t="s">
        <v>31</v>
      </c>
      <c r="K9" s="23" t="s">
        <v>380</v>
      </c>
      <c r="L9" s="21" t="s">
        <v>32</v>
      </c>
      <c r="M9" s="23" t="s">
        <v>801</v>
      </c>
      <c r="N9" s="23" t="s">
        <v>533</v>
      </c>
      <c r="O9" s="23" t="s">
        <v>3079</v>
      </c>
      <c r="P9" s="23" t="s">
        <v>176</v>
      </c>
      <c r="Q9" s="21" t="s">
        <v>35</v>
      </c>
      <c r="R9" s="154">
        <v>1415</v>
      </c>
      <c r="S9" s="154">
        <v>0</v>
      </c>
      <c r="T9" s="155">
        <v>876</v>
      </c>
      <c r="U9" s="155">
        <v>1</v>
      </c>
      <c r="V9" s="155">
        <v>36</v>
      </c>
      <c r="W9" s="155">
        <v>0.315</v>
      </c>
      <c r="X9" s="171">
        <v>1.28184433662182E-2</v>
      </c>
      <c r="Y9" s="171">
        <v>5.3688536721194198E-6</v>
      </c>
    </row>
    <row r="10" spans="1:25" x14ac:dyDescent="0.2">
      <c r="A10" s="23" t="s">
        <v>52</v>
      </c>
      <c r="B10" s="23">
        <v>9942</v>
      </c>
      <c r="C10" s="23" t="s">
        <v>2645</v>
      </c>
      <c r="D10" s="23" t="s">
        <v>2646</v>
      </c>
      <c r="E10" s="21" t="s">
        <v>1362</v>
      </c>
      <c r="F10" s="23" t="s">
        <v>3043</v>
      </c>
      <c r="G10" s="23" t="s">
        <v>3044</v>
      </c>
      <c r="H10" s="21" t="s">
        <v>226</v>
      </c>
      <c r="I10" s="21" t="s">
        <v>31</v>
      </c>
      <c r="J10" s="21" t="s">
        <v>31</v>
      </c>
      <c r="K10" s="23" t="s">
        <v>380</v>
      </c>
      <c r="L10" s="21" t="s">
        <v>32</v>
      </c>
      <c r="M10" s="23" t="s">
        <v>94</v>
      </c>
      <c r="N10" s="23" t="s">
        <v>493</v>
      </c>
      <c r="O10" s="23" t="s">
        <v>2946</v>
      </c>
      <c r="P10" s="23" t="s">
        <v>176</v>
      </c>
      <c r="Q10" s="21" t="s">
        <v>35</v>
      </c>
      <c r="R10" s="154">
        <v>8000</v>
      </c>
      <c r="S10" s="154">
        <v>0</v>
      </c>
      <c r="T10" s="155">
        <v>492</v>
      </c>
      <c r="U10" s="155">
        <v>1</v>
      </c>
      <c r="V10" s="155">
        <v>827.5</v>
      </c>
      <c r="W10" s="155">
        <v>4.0709999999999997</v>
      </c>
      <c r="X10" s="171">
        <v>0.137824944912846</v>
      </c>
      <c r="Y10" s="171">
        <v>4.7670966800173098E-5</v>
      </c>
    </row>
    <row r="11" spans="1:25" x14ac:dyDescent="0.2">
      <c r="A11" s="30" t="s">
        <v>52</v>
      </c>
      <c r="B11" s="23">
        <v>9942</v>
      </c>
      <c r="C11" s="23" t="s">
        <v>3045</v>
      </c>
      <c r="D11" s="23" t="s">
        <v>3046</v>
      </c>
      <c r="E11" s="21" t="s">
        <v>1362</v>
      </c>
      <c r="F11" s="23" t="s">
        <v>3047</v>
      </c>
      <c r="G11" s="23" t="s">
        <v>3048</v>
      </c>
      <c r="H11" s="21" t="s">
        <v>226</v>
      </c>
      <c r="I11" s="21" t="s">
        <v>31</v>
      </c>
      <c r="J11" s="21" t="s">
        <v>31</v>
      </c>
      <c r="K11" s="23" t="s">
        <v>380</v>
      </c>
      <c r="L11" s="21" t="s">
        <v>32</v>
      </c>
      <c r="M11" s="23" t="s">
        <v>94</v>
      </c>
      <c r="N11" s="23" t="s">
        <v>516</v>
      </c>
      <c r="O11" s="23" t="s">
        <v>3049</v>
      </c>
      <c r="P11" s="23" t="s">
        <v>176</v>
      </c>
      <c r="Q11" s="21" t="s">
        <v>35</v>
      </c>
      <c r="R11" s="154">
        <v>20</v>
      </c>
      <c r="S11" s="154">
        <v>0</v>
      </c>
      <c r="T11" s="155">
        <v>6750</v>
      </c>
      <c r="U11" s="155">
        <v>1</v>
      </c>
      <c r="V11" s="155">
        <v>21.9</v>
      </c>
      <c r="W11" s="155">
        <v>1.478</v>
      </c>
      <c r="X11" s="171">
        <v>5.0042916222684197E-2</v>
      </c>
      <c r="Y11" s="171">
        <v>1.7308871041769401E-5</v>
      </c>
    </row>
    <row r="12" spans="1:25" x14ac:dyDescent="0.2">
      <c r="A12" s="23" t="s">
        <v>52</v>
      </c>
      <c r="B12" s="23">
        <v>9942</v>
      </c>
      <c r="C12" s="23" t="s">
        <v>3050</v>
      </c>
      <c r="D12" s="23" t="s">
        <v>3051</v>
      </c>
      <c r="E12" s="21" t="s">
        <v>1362</v>
      </c>
      <c r="F12" s="23" t="s">
        <v>3052</v>
      </c>
      <c r="G12" s="23" t="s">
        <v>3053</v>
      </c>
      <c r="H12" s="21" t="s">
        <v>226</v>
      </c>
      <c r="I12" s="21" t="s">
        <v>31</v>
      </c>
      <c r="J12" s="21" t="s">
        <v>31</v>
      </c>
      <c r="K12" s="23" t="s">
        <v>380</v>
      </c>
      <c r="L12" s="21" t="s">
        <v>32</v>
      </c>
      <c r="M12" s="23" t="s">
        <v>94</v>
      </c>
      <c r="N12" s="23" t="s">
        <v>533</v>
      </c>
      <c r="O12" s="23" t="s">
        <v>3054</v>
      </c>
      <c r="P12" s="23" t="s">
        <v>176</v>
      </c>
      <c r="Q12" s="21" t="s">
        <v>35</v>
      </c>
      <c r="R12" s="154">
        <v>514</v>
      </c>
      <c r="S12" s="154">
        <v>1</v>
      </c>
      <c r="T12" s="155">
        <v>1010</v>
      </c>
      <c r="U12" s="155">
        <v>1</v>
      </c>
      <c r="V12" s="155">
        <v>1.1000000000000001</v>
      </c>
      <c r="W12" s="155">
        <v>1.0999999999999999E-2</v>
      </c>
      <c r="X12" s="171">
        <v>3.7610471789888199E-4</v>
      </c>
      <c r="Y12" s="171">
        <v>1.3008730409204001E-7</v>
      </c>
    </row>
    <row r="13" spans="1:25" x14ac:dyDescent="0.2">
      <c r="A13" s="23" t="s">
        <v>52</v>
      </c>
      <c r="B13" s="23">
        <v>9942</v>
      </c>
      <c r="C13" s="23" t="s">
        <v>3055</v>
      </c>
      <c r="D13" s="23" t="s">
        <v>3056</v>
      </c>
      <c r="E13" s="21" t="s">
        <v>1362</v>
      </c>
      <c r="F13" s="23" t="s">
        <v>3057</v>
      </c>
      <c r="G13" s="23" t="s">
        <v>3058</v>
      </c>
      <c r="H13" s="21" t="s">
        <v>226</v>
      </c>
      <c r="I13" s="21" t="s">
        <v>31</v>
      </c>
      <c r="J13" s="21" t="s">
        <v>31</v>
      </c>
      <c r="K13" s="23" t="s">
        <v>380</v>
      </c>
      <c r="L13" s="21" t="s">
        <v>32</v>
      </c>
      <c r="M13" s="23" t="s">
        <v>94</v>
      </c>
      <c r="N13" s="23" t="s">
        <v>523</v>
      </c>
      <c r="O13" s="23" t="s">
        <v>3059</v>
      </c>
      <c r="P13" s="23" t="s">
        <v>176</v>
      </c>
      <c r="Q13" s="21" t="s">
        <v>35</v>
      </c>
      <c r="R13" s="154">
        <v>4117.3940000000002</v>
      </c>
      <c r="S13" s="154">
        <v>1</v>
      </c>
      <c r="T13" s="155">
        <v>3995.29</v>
      </c>
      <c r="U13" s="155">
        <v>1</v>
      </c>
      <c r="V13" s="155">
        <v>226</v>
      </c>
      <c r="W13" s="155">
        <v>9.0289999999999999</v>
      </c>
      <c r="X13" s="171">
        <v>0.30566905180249698</v>
      </c>
      <c r="Y13" s="171">
        <v>1.0572497764850599E-4</v>
      </c>
    </row>
    <row r="14" spans="1:25" x14ac:dyDescent="0.2">
      <c r="A14" s="23" t="s">
        <v>52</v>
      </c>
      <c r="B14" s="23">
        <v>9942</v>
      </c>
      <c r="C14" s="23" t="s">
        <v>3065</v>
      </c>
      <c r="D14" s="23" t="s">
        <v>3066</v>
      </c>
      <c r="E14" s="21" t="s">
        <v>1362</v>
      </c>
      <c r="F14" s="23" t="s">
        <v>3067</v>
      </c>
      <c r="G14" s="23" t="s">
        <v>3068</v>
      </c>
      <c r="H14" s="21" t="s">
        <v>226</v>
      </c>
      <c r="I14" s="21" t="s">
        <v>31</v>
      </c>
      <c r="J14" s="21" t="s">
        <v>31</v>
      </c>
      <c r="K14" s="23" t="s">
        <v>380</v>
      </c>
      <c r="L14" s="21" t="s">
        <v>32</v>
      </c>
      <c r="M14" s="23" t="s">
        <v>94</v>
      </c>
      <c r="N14" s="23" t="s">
        <v>533</v>
      </c>
      <c r="O14" s="23" t="s">
        <v>3069</v>
      </c>
      <c r="P14" s="23" t="s">
        <v>176</v>
      </c>
      <c r="Q14" s="21" t="s">
        <v>35</v>
      </c>
      <c r="R14" s="154">
        <v>0</v>
      </c>
      <c r="S14" s="154">
        <v>0</v>
      </c>
      <c r="T14" s="155">
        <v>29175</v>
      </c>
      <c r="U14" s="155">
        <v>1</v>
      </c>
      <c r="V14" s="155">
        <v>49.8</v>
      </c>
      <c r="W14" s="155">
        <v>14.529</v>
      </c>
      <c r="X14" s="171">
        <v>0.49185255284073198</v>
      </c>
      <c r="Y14" s="171">
        <v>1.7012222810520799E-4</v>
      </c>
    </row>
    <row r="15" spans="1:25" x14ac:dyDescent="0.2">
      <c r="A15" s="23" t="s">
        <v>52</v>
      </c>
      <c r="B15" s="23">
        <v>9942</v>
      </c>
      <c r="C15" s="23" t="s">
        <v>3075</v>
      </c>
      <c r="D15" s="23" t="s">
        <v>3076</v>
      </c>
      <c r="E15" s="21" t="s">
        <v>1362</v>
      </c>
      <c r="F15" s="23" t="s">
        <v>3077</v>
      </c>
      <c r="G15" s="23" t="s">
        <v>3078</v>
      </c>
      <c r="H15" s="21" t="s">
        <v>226</v>
      </c>
      <c r="I15" s="21" t="s">
        <v>92</v>
      </c>
      <c r="J15" s="21" t="s">
        <v>31</v>
      </c>
      <c r="K15" s="23" t="s">
        <v>380</v>
      </c>
      <c r="L15" s="21" t="s">
        <v>32</v>
      </c>
      <c r="M15" s="23" t="s">
        <v>801</v>
      </c>
      <c r="N15" s="23" t="s">
        <v>533</v>
      </c>
      <c r="O15" s="23" t="s">
        <v>3079</v>
      </c>
      <c r="P15" s="23" t="s">
        <v>176</v>
      </c>
      <c r="Q15" s="21" t="s">
        <v>35</v>
      </c>
      <c r="R15" s="154">
        <v>1415</v>
      </c>
      <c r="S15" s="154">
        <v>0</v>
      </c>
      <c r="T15" s="155">
        <v>1168</v>
      </c>
      <c r="U15" s="155">
        <v>1</v>
      </c>
      <c r="V15" s="155">
        <v>36</v>
      </c>
      <c r="W15" s="155">
        <v>0.42</v>
      </c>
      <c r="X15" s="171">
        <v>1.4234429503341301E-2</v>
      </c>
      <c r="Y15" s="171">
        <v>4.9234122074366396E-6</v>
      </c>
    </row>
    <row r="16" spans="1:25" x14ac:dyDescent="0.2">
      <c r="A16" s="23" t="s">
        <v>52</v>
      </c>
      <c r="B16" s="23">
        <v>9943</v>
      </c>
      <c r="C16" s="23" t="s">
        <v>1939</v>
      </c>
      <c r="D16" s="23" t="s">
        <v>1940</v>
      </c>
      <c r="E16" s="21" t="s">
        <v>1362</v>
      </c>
      <c r="F16" s="23" t="s">
        <v>3080</v>
      </c>
      <c r="G16" s="23" t="s">
        <v>3081</v>
      </c>
      <c r="H16" s="21" t="s">
        <v>226</v>
      </c>
      <c r="I16" s="21" t="s">
        <v>31</v>
      </c>
      <c r="J16" s="21" t="s">
        <v>31</v>
      </c>
      <c r="K16" s="23" t="s">
        <v>380</v>
      </c>
      <c r="L16" s="21" t="s">
        <v>32</v>
      </c>
      <c r="M16" s="23" t="s">
        <v>801</v>
      </c>
      <c r="N16" s="23" t="s">
        <v>499</v>
      </c>
      <c r="O16" s="23" t="s">
        <v>3082</v>
      </c>
      <c r="P16" s="23" t="s">
        <v>176</v>
      </c>
      <c r="Q16" s="21" t="s">
        <v>35</v>
      </c>
      <c r="R16" s="154">
        <v>28320</v>
      </c>
      <c r="S16" s="154">
        <v>0</v>
      </c>
      <c r="T16" s="155">
        <v>2250</v>
      </c>
      <c r="U16" s="155">
        <v>1</v>
      </c>
      <c r="V16" s="155">
        <v>1407</v>
      </c>
      <c r="W16" s="155">
        <v>31.657</v>
      </c>
      <c r="X16" s="171">
        <v>0.18643451833572899</v>
      </c>
      <c r="Y16" s="171">
        <v>1.7458592243176899E-5</v>
      </c>
    </row>
    <row r="17" spans="1:25" x14ac:dyDescent="0.2">
      <c r="A17" s="23" t="s">
        <v>52</v>
      </c>
      <c r="B17" s="23">
        <v>9943</v>
      </c>
      <c r="C17" s="23" t="s">
        <v>2645</v>
      </c>
      <c r="D17" s="23" t="s">
        <v>2646</v>
      </c>
      <c r="E17" s="21" t="s">
        <v>1362</v>
      </c>
      <c r="F17" s="23" t="s">
        <v>3043</v>
      </c>
      <c r="G17" s="23" t="s">
        <v>3044</v>
      </c>
      <c r="H17" s="21" t="s">
        <v>226</v>
      </c>
      <c r="I17" s="21" t="s">
        <v>31</v>
      </c>
      <c r="J17" s="21" t="s">
        <v>31</v>
      </c>
      <c r="K17" s="23" t="s">
        <v>380</v>
      </c>
      <c r="L17" s="21" t="s">
        <v>32</v>
      </c>
      <c r="M17" s="23" t="s">
        <v>94</v>
      </c>
      <c r="N17" s="23" t="s">
        <v>493</v>
      </c>
      <c r="O17" s="23" t="s">
        <v>2946</v>
      </c>
      <c r="P17" s="23" t="s">
        <v>176</v>
      </c>
      <c r="Q17" s="21" t="s">
        <v>35</v>
      </c>
      <c r="R17" s="154">
        <v>8000</v>
      </c>
      <c r="S17" s="154">
        <v>0</v>
      </c>
      <c r="T17" s="155">
        <v>2106</v>
      </c>
      <c r="U17" s="155">
        <v>1</v>
      </c>
      <c r="V17" s="155">
        <v>827.5</v>
      </c>
      <c r="W17" s="155">
        <v>17.427</v>
      </c>
      <c r="X17" s="171">
        <v>0.102630413526479</v>
      </c>
      <c r="Y17" s="171">
        <v>9.6107875167237104E-6</v>
      </c>
    </row>
    <row r="18" spans="1:25" x14ac:dyDescent="0.2">
      <c r="A18" s="23" t="s">
        <v>52</v>
      </c>
      <c r="B18" s="23">
        <v>9943</v>
      </c>
      <c r="C18" s="23" t="s">
        <v>3045</v>
      </c>
      <c r="D18" s="23" t="s">
        <v>3046</v>
      </c>
      <c r="E18" s="21" t="s">
        <v>1362</v>
      </c>
      <c r="F18" s="23" t="s">
        <v>3047</v>
      </c>
      <c r="G18" s="23" t="s">
        <v>3048</v>
      </c>
      <c r="H18" s="21" t="s">
        <v>226</v>
      </c>
      <c r="I18" s="21" t="s">
        <v>31</v>
      </c>
      <c r="J18" s="21" t="s">
        <v>31</v>
      </c>
      <c r="K18" s="23" t="s">
        <v>380</v>
      </c>
      <c r="L18" s="21" t="s">
        <v>32</v>
      </c>
      <c r="M18" s="23" t="s">
        <v>94</v>
      </c>
      <c r="N18" s="23" t="s">
        <v>516</v>
      </c>
      <c r="O18" s="23" t="s">
        <v>3049</v>
      </c>
      <c r="P18" s="23" t="s">
        <v>176</v>
      </c>
      <c r="Q18" s="21" t="s">
        <v>35</v>
      </c>
      <c r="R18" s="154">
        <v>20</v>
      </c>
      <c r="S18" s="154">
        <v>0</v>
      </c>
      <c r="T18" s="155">
        <v>30975</v>
      </c>
      <c r="U18" s="155">
        <v>1</v>
      </c>
      <c r="V18" s="155">
        <v>21.9</v>
      </c>
      <c r="W18" s="155">
        <v>6.7839999999999998</v>
      </c>
      <c r="X18" s="171">
        <v>3.9948928879203198E-2</v>
      </c>
      <c r="Y18" s="171">
        <v>3.7410028254409499E-6</v>
      </c>
    </row>
    <row r="19" spans="1:25" x14ac:dyDescent="0.2">
      <c r="A19" s="23" t="s">
        <v>52</v>
      </c>
      <c r="B19" s="23">
        <v>9943</v>
      </c>
      <c r="C19" s="23" t="s">
        <v>3050</v>
      </c>
      <c r="D19" s="23" t="s">
        <v>3051</v>
      </c>
      <c r="E19" s="21" t="s">
        <v>1362</v>
      </c>
      <c r="F19" s="23" t="s">
        <v>3052</v>
      </c>
      <c r="G19" s="23" t="s">
        <v>3053</v>
      </c>
      <c r="H19" s="21" t="s">
        <v>226</v>
      </c>
      <c r="I19" s="21" t="s">
        <v>31</v>
      </c>
      <c r="J19" s="21" t="s">
        <v>31</v>
      </c>
      <c r="K19" s="23" t="s">
        <v>380</v>
      </c>
      <c r="L19" s="21" t="s">
        <v>32</v>
      </c>
      <c r="M19" s="23" t="s">
        <v>94</v>
      </c>
      <c r="N19" s="23" t="s">
        <v>533</v>
      </c>
      <c r="O19" s="23" t="s">
        <v>3054</v>
      </c>
      <c r="P19" s="23" t="s">
        <v>176</v>
      </c>
      <c r="Q19" s="21" t="s">
        <v>35</v>
      </c>
      <c r="R19" s="154">
        <v>514</v>
      </c>
      <c r="S19" s="154">
        <v>1</v>
      </c>
      <c r="T19" s="155">
        <v>5320</v>
      </c>
      <c r="U19" s="155">
        <v>1</v>
      </c>
      <c r="V19" s="155">
        <v>1.1000000000000001</v>
      </c>
      <c r="W19" s="155">
        <v>5.8999999999999997E-2</v>
      </c>
      <c r="X19" s="171">
        <v>3.4463075141773198E-4</v>
      </c>
      <c r="Y19" s="171">
        <v>3.2272820597669203E-8</v>
      </c>
    </row>
    <row r="20" spans="1:25" x14ac:dyDescent="0.2">
      <c r="A20" s="2" t="s">
        <v>52</v>
      </c>
      <c r="B20" s="2">
        <v>9943</v>
      </c>
      <c r="C20" s="2" t="s">
        <v>3055</v>
      </c>
      <c r="D20" s="2" t="s">
        <v>3056</v>
      </c>
      <c r="E20" s="21" t="s">
        <v>1362</v>
      </c>
      <c r="F20" s="2" t="s">
        <v>3057</v>
      </c>
      <c r="G20" s="2" t="s">
        <v>3058</v>
      </c>
      <c r="H20" s="21" t="s">
        <v>226</v>
      </c>
      <c r="I20" s="21" t="s">
        <v>31</v>
      </c>
      <c r="J20" s="21" t="s">
        <v>31</v>
      </c>
      <c r="K20" s="23" t="s">
        <v>380</v>
      </c>
      <c r="L20" s="21" t="s">
        <v>32</v>
      </c>
      <c r="M20" s="2" t="s">
        <v>94</v>
      </c>
      <c r="N20" s="23" t="s">
        <v>523</v>
      </c>
      <c r="O20" s="2" t="s">
        <v>3059</v>
      </c>
      <c r="P20" s="23" t="s">
        <v>176</v>
      </c>
      <c r="Q20" s="2" t="s">
        <v>35</v>
      </c>
      <c r="R20" s="152">
        <v>4117.3940000000002</v>
      </c>
      <c r="S20" s="152">
        <v>1</v>
      </c>
      <c r="T20" s="152">
        <v>18368.12</v>
      </c>
      <c r="U20" s="152">
        <v>1</v>
      </c>
      <c r="V20" s="152">
        <v>226</v>
      </c>
      <c r="W20" s="152">
        <v>41.512</v>
      </c>
      <c r="X20" s="165">
        <v>0.244468471204242</v>
      </c>
      <c r="Y20" s="165">
        <v>2.2893160521818202E-5</v>
      </c>
    </row>
    <row r="21" spans="1:25" x14ac:dyDescent="0.2">
      <c r="A21" s="2" t="s">
        <v>52</v>
      </c>
      <c r="B21" s="2">
        <v>9943</v>
      </c>
      <c r="C21" s="2" t="s">
        <v>3065</v>
      </c>
      <c r="D21" s="2" t="s">
        <v>3066</v>
      </c>
      <c r="E21" s="4" t="s">
        <v>1362</v>
      </c>
      <c r="F21" s="2" t="s">
        <v>3067</v>
      </c>
      <c r="G21" s="2" t="s">
        <v>3068</v>
      </c>
      <c r="H21" s="4" t="s">
        <v>226</v>
      </c>
      <c r="I21" s="2" t="s">
        <v>31</v>
      </c>
      <c r="J21" s="2" t="s">
        <v>31</v>
      </c>
      <c r="K21" s="2" t="s">
        <v>380</v>
      </c>
      <c r="L21" s="4" t="s">
        <v>32</v>
      </c>
      <c r="M21" s="2" t="s">
        <v>94</v>
      </c>
      <c r="N21" s="2" t="s">
        <v>533</v>
      </c>
      <c r="O21" s="2" t="s">
        <v>3069</v>
      </c>
      <c r="P21" s="2" t="s">
        <v>176</v>
      </c>
      <c r="Q21" s="2" t="s">
        <v>35</v>
      </c>
      <c r="R21" s="152">
        <v>0</v>
      </c>
      <c r="S21" s="152">
        <v>0</v>
      </c>
      <c r="T21" s="152">
        <v>136575</v>
      </c>
      <c r="U21" s="152">
        <v>1</v>
      </c>
      <c r="V21" s="152">
        <v>49.8</v>
      </c>
      <c r="W21" s="152">
        <v>68.013999999999996</v>
      </c>
      <c r="X21" s="165">
        <v>0.400544028497755</v>
      </c>
      <c r="Y21" s="165">
        <v>3.7508798968166198E-5</v>
      </c>
    </row>
    <row r="22" spans="1:25" x14ac:dyDescent="0.2">
      <c r="A22" s="2" t="s">
        <v>52</v>
      </c>
      <c r="B22" s="2">
        <v>9943</v>
      </c>
      <c r="C22" s="2" t="s">
        <v>3083</v>
      </c>
      <c r="D22" s="2" t="s">
        <v>3084</v>
      </c>
      <c r="E22" s="4" t="s">
        <v>1362</v>
      </c>
      <c r="F22" s="2" t="s">
        <v>3085</v>
      </c>
      <c r="G22" s="2" t="s">
        <v>3086</v>
      </c>
      <c r="H22" s="2" t="s">
        <v>226</v>
      </c>
      <c r="I22" s="2" t="s">
        <v>92</v>
      </c>
      <c r="J22" s="2" t="s">
        <v>31</v>
      </c>
      <c r="K22" s="2" t="s">
        <v>380</v>
      </c>
      <c r="L22" s="4" t="s">
        <v>32</v>
      </c>
      <c r="M22" s="2" t="s">
        <v>801</v>
      </c>
      <c r="N22" s="2" t="s">
        <v>533</v>
      </c>
      <c r="O22" s="2" t="s">
        <v>3087</v>
      </c>
      <c r="P22" s="2" t="s">
        <v>176</v>
      </c>
      <c r="Q22" s="2" t="s">
        <v>35</v>
      </c>
      <c r="R22" s="152">
        <v>1125</v>
      </c>
      <c r="S22" s="152">
        <v>0</v>
      </c>
      <c r="T22" s="152">
        <v>2358</v>
      </c>
      <c r="U22" s="152">
        <v>1</v>
      </c>
      <c r="V22" s="152">
        <v>95.4</v>
      </c>
      <c r="W22" s="152">
        <v>2.25</v>
      </c>
      <c r="X22" s="165">
        <v>1.32477427118632E-2</v>
      </c>
      <c r="Y22" s="165">
        <v>1.2405800181940601E-6</v>
      </c>
    </row>
    <row r="23" spans="1:25" x14ac:dyDescent="0.2">
      <c r="A23" s="2" t="s">
        <v>52</v>
      </c>
      <c r="B23" s="2">
        <v>9943</v>
      </c>
      <c r="C23" s="2" t="s">
        <v>3075</v>
      </c>
      <c r="D23" s="2" t="s">
        <v>3076</v>
      </c>
      <c r="E23" s="4" t="s">
        <v>1362</v>
      </c>
      <c r="F23" s="2" t="s">
        <v>3077</v>
      </c>
      <c r="G23" s="2" t="s">
        <v>3078</v>
      </c>
      <c r="H23" s="2" t="s">
        <v>226</v>
      </c>
      <c r="I23" s="2" t="s">
        <v>92</v>
      </c>
      <c r="J23" s="2" t="s">
        <v>31</v>
      </c>
      <c r="K23" s="2" t="s">
        <v>380</v>
      </c>
      <c r="L23" s="2" t="s">
        <v>32</v>
      </c>
      <c r="M23" s="2" t="s">
        <v>801</v>
      </c>
      <c r="N23" s="2" t="s">
        <v>533</v>
      </c>
      <c r="O23" s="2" t="s">
        <v>3079</v>
      </c>
      <c r="P23" s="2" t="s">
        <v>176</v>
      </c>
      <c r="Q23" s="2" t="s">
        <v>35</v>
      </c>
      <c r="R23" s="152">
        <v>1415</v>
      </c>
      <c r="S23" s="152">
        <v>0</v>
      </c>
      <c r="T23" s="152">
        <v>5840</v>
      </c>
      <c r="U23" s="152">
        <v>1</v>
      </c>
      <c r="V23" s="152">
        <v>36</v>
      </c>
      <c r="W23" s="152">
        <v>2.1019999999999999</v>
      </c>
      <c r="X23" s="165">
        <v>1.23812660933124E-2</v>
      </c>
      <c r="Y23" s="165">
        <v>1.15943913234005E-6</v>
      </c>
    </row>
    <row r="24" spans="1:25" x14ac:dyDescent="0.2">
      <c r="A24" s="2" t="s">
        <v>52</v>
      </c>
      <c r="B24" s="2">
        <v>12468</v>
      </c>
      <c r="C24" s="2" t="s">
        <v>2645</v>
      </c>
      <c r="D24" s="2" t="s">
        <v>2646</v>
      </c>
      <c r="E24" s="4" t="s">
        <v>1362</v>
      </c>
      <c r="F24" s="2" t="s">
        <v>3043</v>
      </c>
      <c r="G24" s="2" t="s">
        <v>3044</v>
      </c>
      <c r="H24" s="2" t="s">
        <v>226</v>
      </c>
      <c r="I24" s="2" t="s">
        <v>31</v>
      </c>
      <c r="J24" s="2" t="s">
        <v>31</v>
      </c>
      <c r="K24" s="2" t="s">
        <v>380</v>
      </c>
      <c r="L24" s="2" t="s">
        <v>32</v>
      </c>
      <c r="M24" s="2" t="s">
        <v>94</v>
      </c>
      <c r="N24" s="2" t="s">
        <v>493</v>
      </c>
      <c r="O24" s="2" t="s">
        <v>2946</v>
      </c>
      <c r="P24" s="2" t="s">
        <v>176</v>
      </c>
      <c r="Q24" s="2" t="s">
        <v>35</v>
      </c>
      <c r="R24" s="152">
        <v>8000</v>
      </c>
      <c r="S24" s="152">
        <v>0</v>
      </c>
      <c r="T24" s="152">
        <v>120</v>
      </c>
      <c r="U24" s="152">
        <v>1</v>
      </c>
      <c r="V24" s="152">
        <v>827.5</v>
      </c>
      <c r="W24" s="152">
        <v>0.99299999999999999</v>
      </c>
      <c r="X24" s="165">
        <v>0.150399840930585</v>
      </c>
      <c r="Y24" s="165">
        <v>8.0828967284200402E-5</v>
      </c>
    </row>
    <row r="25" spans="1:25" x14ac:dyDescent="0.2">
      <c r="A25" s="2" t="s">
        <v>52</v>
      </c>
      <c r="B25" s="2">
        <v>12468</v>
      </c>
      <c r="C25" s="2" t="s">
        <v>3045</v>
      </c>
      <c r="D25" s="2" t="s">
        <v>3046</v>
      </c>
      <c r="E25" s="4" t="s">
        <v>1362</v>
      </c>
      <c r="F25" s="2" t="s">
        <v>3047</v>
      </c>
      <c r="G25" s="2" t="s">
        <v>3048</v>
      </c>
      <c r="H25" s="2" t="s">
        <v>226</v>
      </c>
      <c r="I25" s="2" t="s">
        <v>31</v>
      </c>
      <c r="J25" s="2" t="s">
        <v>31</v>
      </c>
      <c r="K25" s="2" t="s">
        <v>380</v>
      </c>
      <c r="L25" s="2" t="s">
        <v>32</v>
      </c>
      <c r="M25" s="2" t="s">
        <v>94</v>
      </c>
      <c r="N25" s="2" t="s">
        <v>516</v>
      </c>
      <c r="O25" s="2" t="s">
        <v>3049</v>
      </c>
      <c r="P25" s="2" t="s">
        <v>176</v>
      </c>
      <c r="Q25" s="2" t="s">
        <v>35</v>
      </c>
      <c r="R25" s="152">
        <v>20</v>
      </c>
      <c r="S25" s="152">
        <v>0</v>
      </c>
      <c r="T25" s="152">
        <v>675</v>
      </c>
      <c r="U25" s="152">
        <v>1</v>
      </c>
      <c r="V25" s="152">
        <v>21.9</v>
      </c>
      <c r="W25" s="152">
        <v>0.14799999999999999</v>
      </c>
      <c r="X25" s="165">
        <v>2.2389583570557599E-2</v>
      </c>
      <c r="Y25" s="165">
        <v>1.20327714892114E-5</v>
      </c>
    </row>
    <row r="26" spans="1:25" x14ac:dyDescent="0.2">
      <c r="A26" s="2" t="s">
        <v>52</v>
      </c>
      <c r="B26" s="2">
        <v>12468</v>
      </c>
      <c r="C26" s="2" t="s">
        <v>3050</v>
      </c>
      <c r="D26" s="2" t="s">
        <v>3051</v>
      </c>
      <c r="E26" s="4" t="s">
        <v>1362</v>
      </c>
      <c r="F26" s="2" t="s">
        <v>3052</v>
      </c>
      <c r="G26" s="2" t="s">
        <v>3053</v>
      </c>
      <c r="H26" s="2" t="s">
        <v>226</v>
      </c>
      <c r="I26" s="2" t="s">
        <v>31</v>
      </c>
      <c r="J26" s="2" t="s">
        <v>31</v>
      </c>
      <c r="K26" s="2" t="s">
        <v>380</v>
      </c>
      <c r="L26" s="2" t="s">
        <v>32</v>
      </c>
      <c r="M26" s="2" t="s">
        <v>94</v>
      </c>
      <c r="N26" s="2" t="s">
        <v>533</v>
      </c>
      <c r="O26" s="2" t="s">
        <v>3054</v>
      </c>
      <c r="P26" s="2" t="s">
        <v>176</v>
      </c>
      <c r="Q26" s="2" t="s">
        <v>35</v>
      </c>
      <c r="R26" s="152">
        <v>514</v>
      </c>
      <c r="S26" s="152">
        <v>1</v>
      </c>
      <c r="T26" s="152">
        <v>3290</v>
      </c>
      <c r="U26" s="152">
        <v>1</v>
      </c>
      <c r="V26" s="152">
        <v>1.1000000000000001</v>
      </c>
      <c r="W26" s="152">
        <v>3.5999999999999997E-2</v>
      </c>
      <c r="X26" s="165">
        <v>5.4813396206222298E-3</v>
      </c>
      <c r="Y26" s="165">
        <v>2.9458210735299198E-6</v>
      </c>
    </row>
    <row r="27" spans="1:25" x14ac:dyDescent="0.2">
      <c r="A27" s="2" t="s">
        <v>52</v>
      </c>
      <c r="B27" s="2">
        <v>12468</v>
      </c>
      <c r="C27" s="2" t="s">
        <v>3055</v>
      </c>
      <c r="D27" s="2" t="s">
        <v>3056</v>
      </c>
      <c r="E27" s="4" t="s">
        <v>1362</v>
      </c>
      <c r="F27" s="2" t="s">
        <v>3057</v>
      </c>
      <c r="G27" s="2" t="s">
        <v>3058</v>
      </c>
      <c r="H27" s="2" t="s">
        <v>226</v>
      </c>
      <c r="I27" s="2" t="s">
        <v>31</v>
      </c>
      <c r="J27" s="2" t="s">
        <v>31</v>
      </c>
      <c r="K27" s="2" t="s">
        <v>380</v>
      </c>
      <c r="L27" s="2" t="s">
        <v>32</v>
      </c>
      <c r="M27" s="2" t="s">
        <v>94</v>
      </c>
      <c r="N27" s="2" t="s">
        <v>523</v>
      </c>
      <c r="O27" s="2" t="s">
        <v>3059</v>
      </c>
      <c r="P27" s="2" t="s">
        <v>176</v>
      </c>
      <c r="Q27" s="2" t="s">
        <v>35</v>
      </c>
      <c r="R27" s="152">
        <v>4117.3940000000002</v>
      </c>
      <c r="S27" s="152">
        <v>1</v>
      </c>
      <c r="T27" s="152">
        <v>892.26</v>
      </c>
      <c r="U27" s="152">
        <v>1</v>
      </c>
      <c r="V27" s="152">
        <v>226</v>
      </c>
      <c r="W27" s="152">
        <v>2.0169999999999999</v>
      </c>
      <c r="X27" s="165">
        <v>0.30542036482911999</v>
      </c>
      <c r="Y27" s="165">
        <v>1.6414121533609401E-4</v>
      </c>
    </row>
    <row r="28" spans="1:25" x14ac:dyDescent="0.2">
      <c r="A28" s="2" t="s">
        <v>52</v>
      </c>
      <c r="B28" s="2">
        <v>12468</v>
      </c>
      <c r="C28" s="2" t="s">
        <v>3060</v>
      </c>
      <c r="D28" s="2" t="s">
        <v>3061</v>
      </c>
      <c r="E28" s="4" t="s">
        <v>1362</v>
      </c>
      <c r="F28" s="2" t="s">
        <v>3062</v>
      </c>
      <c r="G28" s="2" t="s">
        <v>3063</v>
      </c>
      <c r="H28" s="2" t="s">
        <v>226</v>
      </c>
      <c r="I28" s="2" t="s">
        <v>31</v>
      </c>
      <c r="J28" s="2" t="s">
        <v>31</v>
      </c>
      <c r="K28" s="2" t="s">
        <v>380</v>
      </c>
      <c r="L28" s="2" t="s">
        <v>32</v>
      </c>
      <c r="M28" s="2" t="s">
        <v>94</v>
      </c>
      <c r="N28" s="2" t="s">
        <v>533</v>
      </c>
      <c r="O28" s="2" t="s">
        <v>3064</v>
      </c>
      <c r="P28" s="2" t="s">
        <v>176</v>
      </c>
      <c r="Q28" s="2" t="s">
        <v>35</v>
      </c>
      <c r="R28" s="152">
        <v>0</v>
      </c>
      <c r="S28" s="152">
        <v>0</v>
      </c>
      <c r="T28" s="152">
        <v>1450</v>
      </c>
      <c r="U28" s="152">
        <v>1</v>
      </c>
      <c r="V28" s="152">
        <v>47.9</v>
      </c>
      <c r="W28" s="152">
        <v>0.69499999999999995</v>
      </c>
      <c r="X28" s="165">
        <v>0.105196585617662</v>
      </c>
      <c r="Y28" s="165">
        <v>5.6535507781713399E-5</v>
      </c>
    </row>
    <row r="29" spans="1:25" x14ac:dyDescent="0.2">
      <c r="A29" s="2" t="s">
        <v>52</v>
      </c>
      <c r="B29" s="2">
        <v>12468</v>
      </c>
      <c r="C29" s="2" t="s">
        <v>3065</v>
      </c>
      <c r="D29" s="2" t="s">
        <v>3066</v>
      </c>
      <c r="E29" s="4" t="s">
        <v>1362</v>
      </c>
      <c r="F29" s="2" t="s">
        <v>3067</v>
      </c>
      <c r="G29" s="2" t="s">
        <v>3068</v>
      </c>
      <c r="H29" s="2" t="s">
        <v>226</v>
      </c>
      <c r="I29" s="2" t="s">
        <v>31</v>
      </c>
      <c r="J29" s="2" t="s">
        <v>31</v>
      </c>
      <c r="K29" s="2" t="s">
        <v>380</v>
      </c>
      <c r="L29" s="2" t="s">
        <v>32</v>
      </c>
      <c r="M29" s="2" t="s">
        <v>94</v>
      </c>
      <c r="N29" s="2" t="s">
        <v>533</v>
      </c>
      <c r="O29" s="2" t="s">
        <v>3069</v>
      </c>
      <c r="P29" s="2" t="s">
        <v>176</v>
      </c>
      <c r="Q29" s="2" t="s">
        <v>35</v>
      </c>
      <c r="R29" s="152">
        <v>0</v>
      </c>
      <c r="S29" s="152">
        <v>0</v>
      </c>
      <c r="T29" s="152">
        <v>2850</v>
      </c>
      <c r="U29" s="152">
        <v>1</v>
      </c>
      <c r="V29" s="152">
        <v>49.8</v>
      </c>
      <c r="W29" s="152">
        <v>1.419</v>
      </c>
      <c r="X29" s="165">
        <v>0.214967265088398</v>
      </c>
      <c r="Y29" s="165">
        <v>1.1552925807297699E-4</v>
      </c>
    </row>
    <row r="30" spans="1:25" x14ac:dyDescent="0.2">
      <c r="A30" s="2" t="s">
        <v>52</v>
      </c>
      <c r="B30" s="2">
        <v>12468</v>
      </c>
      <c r="C30" s="2" t="s">
        <v>3070</v>
      </c>
      <c r="D30" s="2" t="s">
        <v>3071</v>
      </c>
      <c r="E30" s="4" t="s">
        <v>1362</v>
      </c>
      <c r="F30" s="2" t="s">
        <v>3072</v>
      </c>
      <c r="G30" s="2" t="s">
        <v>3073</v>
      </c>
      <c r="H30" s="2" t="s">
        <v>226</v>
      </c>
      <c r="I30" s="2" t="s">
        <v>31</v>
      </c>
      <c r="J30" s="2" t="s">
        <v>31</v>
      </c>
      <c r="K30" s="2" t="s">
        <v>380</v>
      </c>
      <c r="L30" s="2" t="s">
        <v>32</v>
      </c>
      <c r="M30" s="2" t="s">
        <v>94</v>
      </c>
      <c r="N30" s="2" t="s">
        <v>533</v>
      </c>
      <c r="O30" s="2" t="s">
        <v>3074</v>
      </c>
      <c r="P30" s="2" t="s">
        <v>176</v>
      </c>
      <c r="Q30" s="2" t="s">
        <v>35</v>
      </c>
      <c r="R30" s="152">
        <v>1656</v>
      </c>
      <c r="S30" s="152">
        <v>1</v>
      </c>
      <c r="T30" s="152">
        <v>2664</v>
      </c>
      <c r="U30" s="152">
        <v>1</v>
      </c>
      <c r="V30" s="152">
        <v>1</v>
      </c>
      <c r="W30" s="152">
        <v>2.7E-2</v>
      </c>
      <c r="X30" s="165">
        <v>4.0348960346332204E-3</v>
      </c>
      <c r="Y30" s="165">
        <v>2.1684629289537801E-6</v>
      </c>
    </row>
    <row r="31" spans="1:25" x14ac:dyDescent="0.2">
      <c r="A31" s="2" t="s">
        <v>52</v>
      </c>
      <c r="B31" s="2">
        <v>12468</v>
      </c>
      <c r="C31" s="2" t="s">
        <v>3083</v>
      </c>
      <c r="D31" s="2" t="s">
        <v>3084</v>
      </c>
      <c r="E31" s="4" t="s">
        <v>1362</v>
      </c>
      <c r="F31" s="2" t="s">
        <v>3085</v>
      </c>
      <c r="G31" s="2" t="s">
        <v>3086</v>
      </c>
      <c r="H31" s="2" t="s">
        <v>226</v>
      </c>
      <c r="I31" s="2" t="s">
        <v>92</v>
      </c>
      <c r="J31" s="2" t="s">
        <v>31</v>
      </c>
      <c r="K31" s="2" t="s">
        <v>380</v>
      </c>
      <c r="L31" s="2" t="s">
        <v>32</v>
      </c>
      <c r="M31" s="2" t="s">
        <v>801</v>
      </c>
      <c r="N31" s="2" t="s">
        <v>533</v>
      </c>
      <c r="O31" s="2" t="s">
        <v>3087</v>
      </c>
      <c r="P31" s="2" t="s">
        <v>176</v>
      </c>
      <c r="Q31" s="2" t="s">
        <v>35</v>
      </c>
      <c r="R31" s="152">
        <v>1125</v>
      </c>
      <c r="S31" s="152">
        <v>0</v>
      </c>
      <c r="T31" s="152">
        <v>1302</v>
      </c>
      <c r="U31" s="152">
        <v>1</v>
      </c>
      <c r="V31" s="152">
        <v>95.4</v>
      </c>
      <c r="W31" s="152">
        <v>1.242</v>
      </c>
      <c r="X31" s="165">
        <v>0.18812975389587799</v>
      </c>
      <c r="Y31" s="165">
        <v>1.01106049240125E-4</v>
      </c>
    </row>
    <row r="32" spans="1:25" x14ac:dyDescent="0.2">
      <c r="A32" s="2" t="s">
        <v>52</v>
      </c>
      <c r="B32" s="2">
        <v>12468</v>
      </c>
      <c r="C32" s="2" t="s">
        <v>3075</v>
      </c>
      <c r="D32" s="2" t="s">
        <v>3076</v>
      </c>
      <c r="E32" s="4" t="s">
        <v>1362</v>
      </c>
      <c r="F32" s="2" t="s">
        <v>3077</v>
      </c>
      <c r="G32" s="2" t="s">
        <v>3078</v>
      </c>
      <c r="H32" s="2" t="s">
        <v>226</v>
      </c>
      <c r="I32" s="2" t="s">
        <v>92</v>
      </c>
      <c r="J32" s="2" t="s">
        <v>31</v>
      </c>
      <c r="K32" s="2" t="s">
        <v>380</v>
      </c>
      <c r="L32" s="2" t="s">
        <v>32</v>
      </c>
      <c r="M32" s="2" t="s">
        <v>801</v>
      </c>
      <c r="N32" s="2" t="s">
        <v>533</v>
      </c>
      <c r="O32" s="2" t="s">
        <v>3079</v>
      </c>
      <c r="P32" s="2" t="s">
        <v>176</v>
      </c>
      <c r="Q32" s="2" t="s">
        <v>35</v>
      </c>
      <c r="R32" s="152">
        <v>1415</v>
      </c>
      <c r="S32" s="152">
        <v>0</v>
      </c>
      <c r="T32" s="152">
        <v>73</v>
      </c>
      <c r="U32" s="152">
        <v>1</v>
      </c>
      <c r="V32" s="152">
        <v>36</v>
      </c>
      <c r="W32" s="152">
        <v>2.5999999999999999E-2</v>
      </c>
      <c r="X32" s="165">
        <v>3.9803704125435796E-3</v>
      </c>
      <c r="Y32" s="165">
        <v>2.1391593758598099E-6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X30"/>
  <sheetViews>
    <sheetView rightToLeft="1" topLeftCell="G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5" width="11.625" style="2" customWidth="1"/>
    <col min="26" max="26" width="9" style="2" customWidth="1"/>
    <col min="27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187</v>
      </c>
      <c r="N1" s="22" t="s">
        <v>219</v>
      </c>
      <c r="O1" s="22" t="s">
        <v>1170</v>
      </c>
      <c r="P1" s="22" t="s">
        <v>162</v>
      </c>
      <c r="Q1" s="22" t="s">
        <v>11</v>
      </c>
      <c r="R1" s="22" t="s">
        <v>1171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24</v>
      </c>
      <c r="X1" s="22" t="s">
        <v>25</v>
      </c>
    </row>
    <row r="2" spans="1:24" x14ac:dyDescent="0.2">
      <c r="A2" s="23"/>
      <c r="B2" s="23"/>
      <c r="C2" s="23"/>
      <c r="D2" s="23"/>
      <c r="E2" s="21"/>
      <c r="F2" s="23"/>
      <c r="G2" s="23"/>
      <c r="H2" s="21"/>
      <c r="I2" s="23"/>
      <c r="J2" s="21"/>
      <c r="K2" s="21"/>
      <c r="L2" s="21"/>
      <c r="M2" s="23"/>
      <c r="N2" s="23"/>
      <c r="O2" s="23"/>
      <c r="P2" s="23"/>
      <c r="Q2" s="21"/>
      <c r="R2" s="21"/>
      <c r="S2" s="23"/>
      <c r="T2" s="23"/>
      <c r="U2" s="23"/>
      <c r="V2" s="23"/>
      <c r="W2" s="23"/>
      <c r="X2" s="23"/>
    </row>
    <row r="3" spans="1:24" x14ac:dyDescent="0.2">
      <c r="A3" s="23"/>
      <c r="B3" s="23"/>
      <c r="C3" s="23"/>
      <c r="D3" s="23"/>
      <c r="E3" s="21"/>
      <c r="F3" s="23"/>
      <c r="G3" s="23"/>
      <c r="H3" s="21"/>
      <c r="I3" s="23"/>
      <c r="J3" s="21"/>
      <c r="K3" s="21"/>
      <c r="L3" s="21"/>
      <c r="M3" s="23"/>
      <c r="N3" s="23"/>
      <c r="O3" s="23"/>
      <c r="P3" s="23"/>
      <c r="Q3" s="21"/>
      <c r="R3" s="21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1"/>
      <c r="F4" s="23"/>
      <c r="G4" s="23"/>
      <c r="H4" s="21"/>
      <c r="I4" s="23"/>
      <c r="J4" s="21"/>
      <c r="K4" s="21"/>
      <c r="L4" s="21"/>
      <c r="M4" s="23"/>
      <c r="N4" s="23"/>
      <c r="O4" s="23"/>
      <c r="P4" s="23"/>
      <c r="Q4" s="21"/>
      <c r="R4" s="21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1"/>
      <c r="F5" s="23"/>
      <c r="G5" s="23"/>
      <c r="H5" s="21"/>
      <c r="I5" s="23"/>
      <c r="J5" s="21"/>
      <c r="K5" s="21"/>
      <c r="L5" s="21"/>
      <c r="M5" s="23"/>
      <c r="N5" s="23"/>
      <c r="O5" s="23"/>
      <c r="P5" s="23"/>
      <c r="Q5" s="21"/>
      <c r="R5" s="21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1"/>
      <c r="F6" s="23"/>
      <c r="G6" s="23"/>
      <c r="H6" s="21"/>
      <c r="I6" s="23"/>
      <c r="J6" s="21"/>
      <c r="K6" s="21"/>
      <c r="L6" s="21"/>
      <c r="M6" s="23"/>
      <c r="N6" s="23"/>
      <c r="O6" s="23"/>
      <c r="P6" s="23"/>
      <c r="Q6" s="21"/>
      <c r="R6" s="21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1"/>
      <c r="M7" s="23"/>
      <c r="N7" s="23"/>
      <c r="O7" s="23"/>
      <c r="P7" s="23"/>
      <c r="Q7" s="21"/>
      <c r="R7" s="21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1"/>
      <c r="M8" s="23"/>
      <c r="N8" s="23"/>
      <c r="O8" s="23"/>
      <c r="P8" s="23"/>
      <c r="Q8" s="21"/>
      <c r="R8" s="21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1"/>
      <c r="M9" s="23"/>
      <c r="N9" s="23"/>
      <c r="O9" s="23"/>
      <c r="P9" s="23"/>
      <c r="Q9" s="21"/>
      <c r="R9" s="21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1"/>
      <c r="M10" s="23"/>
      <c r="N10" s="23"/>
      <c r="O10" s="23"/>
      <c r="P10" s="23"/>
      <c r="Q10" s="21"/>
      <c r="R10" s="21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1"/>
      <c r="M11" s="23"/>
      <c r="N11" s="23"/>
      <c r="O11" s="23"/>
      <c r="P11" s="23"/>
      <c r="Q11" s="21"/>
      <c r="R11" s="21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1"/>
      <c r="M12" s="23"/>
      <c r="N12" s="23"/>
      <c r="O12" s="23"/>
      <c r="P12" s="23"/>
      <c r="Q12" s="21"/>
      <c r="R12" s="21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1"/>
      <c r="M13" s="23"/>
      <c r="N13" s="23"/>
      <c r="O13" s="23"/>
      <c r="P13" s="23"/>
      <c r="Q13" s="21"/>
      <c r="R13" s="21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1"/>
      <c r="M14" s="23"/>
      <c r="N14" s="23"/>
      <c r="O14" s="23"/>
      <c r="P14" s="23"/>
      <c r="Q14" s="21"/>
      <c r="R14" s="21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1"/>
      <c r="M15" s="23"/>
      <c r="N15" s="23"/>
      <c r="O15" s="23"/>
      <c r="P15" s="23"/>
      <c r="Q15" s="21"/>
      <c r="R15" s="21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1"/>
      <c r="M16" s="23"/>
      <c r="N16" s="23"/>
      <c r="O16" s="23"/>
      <c r="P16" s="23"/>
      <c r="Q16" s="21"/>
      <c r="R16" s="21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1"/>
      <c r="M17" s="23"/>
      <c r="N17" s="23"/>
      <c r="O17" s="23"/>
      <c r="P17" s="23"/>
      <c r="Q17" s="21"/>
      <c r="R17" s="21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1"/>
      <c r="M18" s="23"/>
      <c r="N18" s="23"/>
      <c r="O18" s="23"/>
      <c r="P18" s="23"/>
      <c r="Q18" s="21"/>
      <c r="R18" s="21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1"/>
      <c r="M19" s="23"/>
      <c r="N19" s="23"/>
      <c r="O19" s="23"/>
      <c r="P19" s="23"/>
      <c r="Q19" s="21"/>
      <c r="R19" s="21"/>
      <c r="S19" s="23"/>
      <c r="T19" s="23"/>
      <c r="U19" s="23"/>
      <c r="V19" s="23"/>
      <c r="W19" s="23"/>
      <c r="X19" s="23"/>
    </row>
    <row r="20" spans="1:24" x14ac:dyDescent="0.2">
      <c r="E20" s="21"/>
      <c r="H20" s="21"/>
      <c r="I20" s="23"/>
      <c r="J20" s="21"/>
      <c r="K20" s="21"/>
      <c r="L20" s="21"/>
      <c r="M20" s="23"/>
      <c r="P20" s="23"/>
    </row>
    <row r="21" spans="1:24" x14ac:dyDescent="0.2">
      <c r="H21" s="4"/>
      <c r="L21" s="4"/>
    </row>
    <row r="22" spans="1:24" x14ac:dyDescent="0.2">
      <c r="L22" s="4"/>
    </row>
    <row r="30" spans="1:24" x14ac:dyDescent="0.2">
      <c r="H30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0" width="11.625" style="2" customWidth="1"/>
    <col min="21" max="21" width="9" style="2" customWidth="1"/>
    <col min="22" max="16384" width="9" style="2"/>
  </cols>
  <sheetData>
    <row r="1" spans="1:20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6</v>
      </c>
      <c r="J1" s="22" t="s">
        <v>7</v>
      </c>
      <c r="K1" s="22" t="s">
        <v>8</v>
      </c>
      <c r="L1" s="22" t="s">
        <v>219</v>
      </c>
      <c r="M1" s="22" t="s">
        <v>162</v>
      </c>
      <c r="N1" s="22" t="s">
        <v>11</v>
      </c>
      <c r="O1" s="22" t="s">
        <v>17</v>
      </c>
      <c r="P1" s="22" t="s">
        <v>18</v>
      </c>
      <c r="Q1" s="22" t="s">
        <v>19</v>
      </c>
      <c r="R1" s="22" t="s">
        <v>20</v>
      </c>
      <c r="S1" s="164" t="s">
        <v>24</v>
      </c>
      <c r="T1" s="164" t="s">
        <v>25</v>
      </c>
    </row>
    <row r="2" spans="1:20" x14ac:dyDescent="0.2">
      <c r="A2" s="23" t="s">
        <v>52</v>
      </c>
      <c r="B2" s="23">
        <v>9938</v>
      </c>
      <c r="C2" s="2" t="s">
        <v>3024</v>
      </c>
      <c r="D2" s="2" t="s">
        <v>3025</v>
      </c>
      <c r="E2" s="21" t="s">
        <v>34</v>
      </c>
      <c r="F2" s="23" t="s">
        <v>3026</v>
      </c>
      <c r="G2" s="23" t="s">
        <v>3027</v>
      </c>
      <c r="H2" s="21" t="s">
        <v>94</v>
      </c>
      <c r="I2" s="21" t="s">
        <v>92</v>
      </c>
      <c r="J2" s="21"/>
      <c r="K2" s="21" t="s">
        <v>94</v>
      </c>
      <c r="L2" s="23" t="s">
        <v>94</v>
      </c>
      <c r="M2" s="23" t="s">
        <v>176</v>
      </c>
      <c r="N2" s="21" t="s">
        <v>97</v>
      </c>
      <c r="O2" s="155">
        <v>1</v>
      </c>
      <c r="P2" s="155">
        <v>3.681</v>
      </c>
      <c r="Q2" s="155">
        <v>40176</v>
      </c>
      <c r="R2" s="155">
        <v>17.992000000000001</v>
      </c>
      <c r="S2" s="171">
        <v>4.7803770412209602E-2</v>
      </c>
      <c r="T2" s="171">
        <v>3.0630052637668699E-4</v>
      </c>
    </row>
    <row r="3" spans="1:20" x14ac:dyDescent="0.2">
      <c r="A3" s="23" t="s">
        <v>52</v>
      </c>
      <c r="B3" s="23">
        <v>9938</v>
      </c>
      <c r="C3" s="2" t="s">
        <v>3024</v>
      </c>
      <c r="D3" s="2" t="s">
        <v>3025</v>
      </c>
      <c r="E3" s="21" t="s">
        <v>34</v>
      </c>
      <c r="F3" s="23" t="s">
        <v>3028</v>
      </c>
      <c r="G3" s="23" t="s">
        <v>3029</v>
      </c>
      <c r="H3" s="21" t="s">
        <v>94</v>
      </c>
      <c r="I3" s="21" t="s">
        <v>92</v>
      </c>
      <c r="J3" s="21" t="s">
        <v>93</v>
      </c>
      <c r="K3" s="21" t="s">
        <v>3030</v>
      </c>
      <c r="L3" s="23" t="s">
        <v>801</v>
      </c>
      <c r="M3" s="23" t="s">
        <v>176</v>
      </c>
      <c r="N3" s="21" t="s">
        <v>97</v>
      </c>
      <c r="O3" s="155">
        <v>14</v>
      </c>
      <c r="P3" s="155">
        <v>3.681</v>
      </c>
      <c r="Q3" s="155">
        <v>5308.5</v>
      </c>
      <c r="R3" s="155">
        <v>297.738</v>
      </c>
      <c r="S3" s="171">
        <v>0.79108504878508501</v>
      </c>
      <c r="T3" s="171">
        <v>5.0688421595655097E-3</v>
      </c>
    </row>
    <row r="4" spans="1:20" x14ac:dyDescent="0.2">
      <c r="A4" s="23" t="s">
        <v>52</v>
      </c>
      <c r="B4" s="23">
        <v>9938</v>
      </c>
      <c r="C4" s="2" t="s">
        <v>3024</v>
      </c>
      <c r="D4" s="2" t="s">
        <v>3025</v>
      </c>
      <c r="E4" s="21" t="s">
        <v>34</v>
      </c>
      <c r="F4" s="23" t="s">
        <v>3031</v>
      </c>
      <c r="G4" s="23" t="s">
        <v>3032</v>
      </c>
      <c r="H4" s="21" t="s">
        <v>94</v>
      </c>
      <c r="I4" s="21" t="s">
        <v>92</v>
      </c>
      <c r="J4" s="21"/>
      <c r="K4" s="21" t="s">
        <v>94</v>
      </c>
      <c r="L4" s="23" t="s">
        <v>94</v>
      </c>
      <c r="M4" s="23" t="s">
        <v>176</v>
      </c>
      <c r="N4" s="21" t="s">
        <v>97</v>
      </c>
      <c r="O4" s="155">
        <v>9</v>
      </c>
      <c r="P4" s="155">
        <v>3.681</v>
      </c>
      <c r="Q4" s="155">
        <v>18475</v>
      </c>
      <c r="R4" s="155">
        <v>11.555</v>
      </c>
      <c r="S4" s="171">
        <v>3.0702530569897801E-2</v>
      </c>
      <c r="T4" s="171">
        <v>1.9672509497815801E-4</v>
      </c>
    </row>
    <row r="5" spans="1:20" x14ac:dyDescent="0.2">
      <c r="A5" s="23" t="s">
        <v>52</v>
      </c>
      <c r="B5" s="23">
        <v>9938</v>
      </c>
      <c r="C5" s="2" t="s">
        <v>3024</v>
      </c>
      <c r="D5" s="2" t="s">
        <v>3025</v>
      </c>
      <c r="E5" s="21" t="s">
        <v>34</v>
      </c>
      <c r="F5" s="23" t="s">
        <v>3033</v>
      </c>
      <c r="G5" s="23" t="s">
        <v>3034</v>
      </c>
      <c r="H5" s="21" t="s">
        <v>94</v>
      </c>
      <c r="I5" s="21" t="s">
        <v>92</v>
      </c>
      <c r="J5" s="21"/>
      <c r="K5" s="21" t="s">
        <v>94</v>
      </c>
      <c r="L5" s="23" t="s">
        <v>94</v>
      </c>
      <c r="M5" s="23" t="s">
        <v>176</v>
      </c>
      <c r="N5" s="21" t="s">
        <v>97</v>
      </c>
      <c r="O5" s="155">
        <v>6</v>
      </c>
      <c r="P5" s="155">
        <v>3.681</v>
      </c>
      <c r="Q5" s="155">
        <v>1049</v>
      </c>
      <c r="R5" s="155">
        <v>-0.66300000000000003</v>
      </c>
      <c r="S5" s="171">
        <v>-1.76046620240257E-3</v>
      </c>
      <c r="T5" s="171">
        <v>-1.1280108657005601E-5</v>
      </c>
    </row>
    <row r="6" spans="1:20" x14ac:dyDescent="0.2">
      <c r="A6" s="23" t="s">
        <v>52</v>
      </c>
      <c r="B6" s="23">
        <v>9938</v>
      </c>
      <c r="C6" s="2" t="s">
        <v>3024</v>
      </c>
      <c r="D6" s="2" t="s">
        <v>3025</v>
      </c>
      <c r="E6" s="21" t="s">
        <v>34</v>
      </c>
      <c r="F6" s="23" t="s">
        <v>3035</v>
      </c>
      <c r="G6" s="23" t="s">
        <v>3036</v>
      </c>
      <c r="H6" s="21" t="s">
        <v>94</v>
      </c>
      <c r="I6" s="21" t="s">
        <v>92</v>
      </c>
      <c r="J6" s="21" t="s">
        <v>93</v>
      </c>
      <c r="K6" s="21" t="s">
        <v>3030</v>
      </c>
      <c r="L6" s="23" t="s">
        <v>801</v>
      </c>
      <c r="M6" s="23" t="s">
        <v>176</v>
      </c>
      <c r="N6" s="21" t="s">
        <v>97</v>
      </c>
      <c r="O6" s="155">
        <v>1</v>
      </c>
      <c r="P6" s="155">
        <v>3.681</v>
      </c>
      <c r="Q6" s="155">
        <v>18475</v>
      </c>
      <c r="R6" s="155">
        <v>12.858000000000001</v>
      </c>
      <c r="S6" s="171">
        <v>3.4162824694397201E-2</v>
      </c>
      <c r="T6" s="171">
        <v>2.1889677521620099E-4</v>
      </c>
    </row>
    <row r="7" spans="1:20" x14ac:dyDescent="0.2">
      <c r="A7" s="23" t="s">
        <v>52</v>
      </c>
      <c r="B7" s="23">
        <v>9938</v>
      </c>
      <c r="C7" s="2" t="s">
        <v>3024</v>
      </c>
      <c r="D7" s="2" t="s">
        <v>3025</v>
      </c>
      <c r="E7" s="21" t="s">
        <v>34</v>
      </c>
      <c r="F7" s="23" t="s">
        <v>3037</v>
      </c>
      <c r="G7" s="23" t="s">
        <v>3038</v>
      </c>
      <c r="H7" s="21" t="s">
        <v>94</v>
      </c>
      <c r="I7" s="21" t="s">
        <v>92</v>
      </c>
      <c r="J7" s="21"/>
      <c r="K7" s="21" t="s">
        <v>94</v>
      </c>
      <c r="L7" s="23" t="s">
        <v>94</v>
      </c>
      <c r="M7" s="23" t="s">
        <v>176</v>
      </c>
      <c r="N7" s="21" t="s">
        <v>1230</v>
      </c>
      <c r="O7" s="155">
        <v>15</v>
      </c>
      <c r="P7" s="155">
        <v>3.9790000000000001</v>
      </c>
      <c r="Q7" s="155">
        <v>510.8</v>
      </c>
      <c r="R7" s="155">
        <v>36.886000000000003</v>
      </c>
      <c r="S7" s="171">
        <v>9.8006291740813101E-2</v>
      </c>
      <c r="T7" s="171">
        <v>6.2797094224121902E-4</v>
      </c>
    </row>
    <row r="8" spans="1:20" x14ac:dyDescent="0.2">
      <c r="A8" s="23" t="s">
        <v>52</v>
      </c>
      <c r="B8" s="23">
        <v>9942</v>
      </c>
      <c r="C8" s="2" t="s">
        <v>3024</v>
      </c>
      <c r="D8" s="2" t="s">
        <v>3025</v>
      </c>
      <c r="E8" s="21" t="s">
        <v>34</v>
      </c>
      <c r="F8" s="23" t="s">
        <v>3028</v>
      </c>
      <c r="G8" s="23" t="s">
        <v>3029</v>
      </c>
      <c r="H8" s="21" t="s">
        <v>94</v>
      </c>
      <c r="I8" s="21" t="s">
        <v>92</v>
      </c>
      <c r="J8" s="21" t="s">
        <v>93</v>
      </c>
      <c r="K8" s="21" t="s">
        <v>3030</v>
      </c>
      <c r="L8" s="23" t="s">
        <v>801</v>
      </c>
      <c r="M8" s="23" t="s">
        <v>176</v>
      </c>
      <c r="N8" s="21" t="s">
        <v>97</v>
      </c>
      <c r="O8" s="155">
        <v>4</v>
      </c>
      <c r="P8" s="155">
        <v>3.681</v>
      </c>
      <c r="Q8" s="155">
        <v>5308.5</v>
      </c>
      <c r="R8" s="155">
        <v>85.067999999999998</v>
      </c>
      <c r="S8" s="171">
        <v>0.457498253131227</v>
      </c>
      <c r="T8" s="171">
        <v>9.9606256315430404E-4</v>
      </c>
    </row>
    <row r="9" spans="1:20" x14ac:dyDescent="0.2">
      <c r="A9" s="23" t="s">
        <v>52</v>
      </c>
      <c r="B9" s="23">
        <v>9942</v>
      </c>
      <c r="C9" s="2" t="s">
        <v>3024</v>
      </c>
      <c r="D9" s="2" t="s">
        <v>3025</v>
      </c>
      <c r="E9" s="21" t="s">
        <v>34</v>
      </c>
      <c r="F9" s="23" t="s">
        <v>3039</v>
      </c>
      <c r="G9" s="23" t="s">
        <v>3040</v>
      </c>
      <c r="H9" s="21" t="s">
        <v>94</v>
      </c>
      <c r="I9" s="21" t="s">
        <v>92</v>
      </c>
      <c r="J9" s="21"/>
      <c r="K9" s="21" t="s">
        <v>94</v>
      </c>
      <c r="L9" s="23" t="s">
        <v>94</v>
      </c>
      <c r="M9" s="23" t="s">
        <v>176</v>
      </c>
      <c r="N9" s="21" t="s">
        <v>97</v>
      </c>
      <c r="O9" s="155">
        <v>30</v>
      </c>
      <c r="P9" s="155">
        <v>3.681</v>
      </c>
      <c r="Q9" s="155">
        <v>5308.5</v>
      </c>
      <c r="R9" s="155">
        <v>63.776000000000003</v>
      </c>
      <c r="S9" s="171">
        <v>0.34299153303477597</v>
      </c>
      <c r="T9" s="171">
        <v>7.4675919131181497E-4</v>
      </c>
    </row>
    <row r="10" spans="1:20" x14ac:dyDescent="0.2">
      <c r="A10" s="23" t="s">
        <v>52</v>
      </c>
      <c r="B10" s="23">
        <v>9942</v>
      </c>
      <c r="C10" s="2" t="s">
        <v>3024</v>
      </c>
      <c r="D10" s="2" t="s">
        <v>3025</v>
      </c>
      <c r="E10" s="21" t="s">
        <v>34</v>
      </c>
      <c r="F10" s="23" t="s">
        <v>3031</v>
      </c>
      <c r="G10" s="23" t="s">
        <v>3032</v>
      </c>
      <c r="H10" s="21" t="s">
        <v>94</v>
      </c>
      <c r="I10" s="21" t="s">
        <v>92</v>
      </c>
      <c r="J10" s="21"/>
      <c r="K10" s="21" t="s">
        <v>94</v>
      </c>
      <c r="L10" s="23" t="s">
        <v>94</v>
      </c>
      <c r="M10" s="23" t="s">
        <v>176</v>
      </c>
      <c r="N10" s="21" t="s">
        <v>97</v>
      </c>
      <c r="O10" s="155">
        <v>12</v>
      </c>
      <c r="P10" s="155">
        <v>3.681</v>
      </c>
      <c r="Q10" s="155">
        <v>18475</v>
      </c>
      <c r="R10" s="155">
        <v>15.407</v>
      </c>
      <c r="S10" s="171">
        <v>8.2860436534230794E-2</v>
      </c>
      <c r="T10" s="171">
        <v>1.8040326544087801E-4</v>
      </c>
    </row>
    <row r="11" spans="1:20" x14ac:dyDescent="0.2">
      <c r="A11" s="23" t="s">
        <v>52</v>
      </c>
      <c r="B11" s="23">
        <v>9942</v>
      </c>
      <c r="C11" s="2" t="s">
        <v>3024</v>
      </c>
      <c r="D11" s="2" t="s">
        <v>3025</v>
      </c>
      <c r="E11" s="21" t="s">
        <v>34</v>
      </c>
      <c r="F11" s="23" t="s">
        <v>3033</v>
      </c>
      <c r="G11" s="23" t="s">
        <v>3034</v>
      </c>
      <c r="H11" s="21" t="s">
        <v>94</v>
      </c>
      <c r="I11" s="21" t="s">
        <v>92</v>
      </c>
      <c r="J11" s="21"/>
      <c r="K11" s="21" t="s">
        <v>94</v>
      </c>
      <c r="L11" s="23" t="s">
        <v>94</v>
      </c>
      <c r="M11" s="23" t="s">
        <v>176</v>
      </c>
      <c r="N11" s="21" t="s">
        <v>97</v>
      </c>
      <c r="O11" s="155">
        <v>4</v>
      </c>
      <c r="P11" s="155">
        <v>3.681</v>
      </c>
      <c r="Q11" s="155">
        <v>1049</v>
      </c>
      <c r="R11" s="155">
        <v>-0.442</v>
      </c>
      <c r="S11" s="171">
        <v>-2.3755859098108698E-3</v>
      </c>
      <c r="T11" s="171">
        <v>-5.1721119679133403E-6</v>
      </c>
    </row>
    <row r="12" spans="1:20" x14ac:dyDescent="0.2">
      <c r="A12" s="23" t="s">
        <v>52</v>
      </c>
      <c r="B12" s="23">
        <v>9942</v>
      </c>
      <c r="C12" s="2" t="s">
        <v>3024</v>
      </c>
      <c r="D12" s="2" t="s">
        <v>3025</v>
      </c>
      <c r="E12" s="21" t="s">
        <v>34</v>
      </c>
      <c r="F12" s="23" t="s">
        <v>3037</v>
      </c>
      <c r="G12" s="23" t="s">
        <v>3038</v>
      </c>
      <c r="H12" s="21" t="s">
        <v>94</v>
      </c>
      <c r="I12" s="21" t="s">
        <v>92</v>
      </c>
      <c r="J12" s="21"/>
      <c r="K12" s="21" t="s">
        <v>94</v>
      </c>
      <c r="L12" s="23" t="s">
        <v>94</v>
      </c>
      <c r="M12" s="23" t="s">
        <v>176</v>
      </c>
      <c r="N12" s="21" t="s">
        <v>1230</v>
      </c>
      <c r="O12" s="155">
        <v>9</v>
      </c>
      <c r="P12" s="155">
        <v>3.9790000000000001</v>
      </c>
      <c r="Q12" s="155">
        <v>510.8</v>
      </c>
      <c r="R12" s="155">
        <v>22.132000000000001</v>
      </c>
      <c r="S12" s="171">
        <v>0.119025363209578</v>
      </c>
      <c r="T12" s="171">
        <v>2.5914133561707298E-4</v>
      </c>
    </row>
    <row r="13" spans="1:20" x14ac:dyDescent="0.2">
      <c r="A13" s="23" t="s">
        <v>52</v>
      </c>
      <c r="B13" s="23">
        <v>9943</v>
      </c>
      <c r="C13" s="2" t="s">
        <v>3024</v>
      </c>
      <c r="D13" s="2" t="s">
        <v>3025</v>
      </c>
      <c r="E13" s="21" t="s">
        <v>34</v>
      </c>
      <c r="F13" s="23" t="s">
        <v>3026</v>
      </c>
      <c r="G13" s="23" t="s">
        <v>3027</v>
      </c>
      <c r="H13" s="21" t="s">
        <v>94</v>
      </c>
      <c r="I13" s="21" t="s">
        <v>92</v>
      </c>
      <c r="J13" s="21"/>
      <c r="K13" s="21" t="s">
        <v>94</v>
      </c>
      <c r="L13" s="23" t="s">
        <v>94</v>
      </c>
      <c r="M13" s="23" t="s">
        <v>176</v>
      </c>
      <c r="N13" s="21" t="s">
        <v>97</v>
      </c>
      <c r="O13" s="155">
        <v>5</v>
      </c>
      <c r="P13" s="155">
        <v>3.681</v>
      </c>
      <c r="Q13" s="155">
        <v>40176</v>
      </c>
      <c r="R13" s="155">
        <v>89.959000000000003</v>
      </c>
      <c r="S13" s="171">
        <v>4.3064267163575198E-2</v>
      </c>
      <c r="T13" s="171">
        <v>4.96107043830028E-5</v>
      </c>
    </row>
    <row r="14" spans="1:20" x14ac:dyDescent="0.2">
      <c r="A14" s="23" t="s">
        <v>52</v>
      </c>
      <c r="B14" s="23">
        <v>9943</v>
      </c>
      <c r="C14" s="2" t="s">
        <v>3024</v>
      </c>
      <c r="D14" s="2" t="s">
        <v>3025</v>
      </c>
      <c r="E14" s="21" t="s">
        <v>34</v>
      </c>
      <c r="F14" s="23" t="s">
        <v>3028</v>
      </c>
      <c r="G14" s="23" t="s">
        <v>3029</v>
      </c>
      <c r="H14" s="21" t="s">
        <v>94</v>
      </c>
      <c r="I14" s="21" t="s">
        <v>92</v>
      </c>
      <c r="J14" s="21" t="s">
        <v>93</v>
      </c>
      <c r="K14" s="21" t="s">
        <v>3030</v>
      </c>
      <c r="L14" s="23" t="s">
        <v>801</v>
      </c>
      <c r="M14" s="23" t="s">
        <v>176</v>
      </c>
      <c r="N14" s="21" t="s">
        <v>97</v>
      </c>
      <c r="O14" s="155">
        <v>80</v>
      </c>
      <c r="P14" s="155">
        <v>3.681</v>
      </c>
      <c r="Q14" s="155">
        <v>5308.5</v>
      </c>
      <c r="R14" s="155">
        <v>1701.3579999999999</v>
      </c>
      <c r="S14" s="171">
        <v>0.81446051152698395</v>
      </c>
      <c r="T14" s="171">
        <v>9.3827115449373797E-4</v>
      </c>
    </row>
    <row r="15" spans="1:20" x14ac:dyDescent="0.2">
      <c r="A15" s="23" t="s">
        <v>52</v>
      </c>
      <c r="B15" s="23">
        <v>9943</v>
      </c>
      <c r="C15" s="2" t="s">
        <v>3024</v>
      </c>
      <c r="D15" s="2" t="s">
        <v>3025</v>
      </c>
      <c r="E15" s="21" t="s">
        <v>34</v>
      </c>
      <c r="F15" s="23" t="s">
        <v>3033</v>
      </c>
      <c r="G15" s="23" t="s">
        <v>3034</v>
      </c>
      <c r="H15" s="21" t="s">
        <v>94</v>
      </c>
      <c r="I15" s="21" t="s">
        <v>92</v>
      </c>
      <c r="J15" s="21"/>
      <c r="K15" s="21" t="s">
        <v>94</v>
      </c>
      <c r="L15" s="23" t="s">
        <v>94</v>
      </c>
      <c r="M15" s="23" t="s">
        <v>176</v>
      </c>
      <c r="N15" s="21" t="s">
        <v>97</v>
      </c>
      <c r="O15" s="155">
        <v>21</v>
      </c>
      <c r="P15" s="155">
        <v>3.681</v>
      </c>
      <c r="Q15" s="155">
        <v>1049</v>
      </c>
      <c r="R15" s="155">
        <v>-2.319</v>
      </c>
      <c r="S15" s="171">
        <v>-1.11014738697934E-3</v>
      </c>
      <c r="T15" s="171">
        <v>-1.27890702581325E-6</v>
      </c>
    </row>
    <row r="16" spans="1:20" x14ac:dyDescent="0.2">
      <c r="A16" s="23" t="s">
        <v>52</v>
      </c>
      <c r="B16" s="23">
        <v>9943</v>
      </c>
      <c r="C16" s="2" t="s">
        <v>3024</v>
      </c>
      <c r="D16" s="2" t="s">
        <v>3025</v>
      </c>
      <c r="E16" s="21" t="s">
        <v>34</v>
      </c>
      <c r="F16" s="23" t="s">
        <v>3035</v>
      </c>
      <c r="G16" s="23" t="s">
        <v>3036</v>
      </c>
      <c r="H16" s="21" t="s">
        <v>94</v>
      </c>
      <c r="I16" s="21" t="s">
        <v>92</v>
      </c>
      <c r="J16" s="21" t="s">
        <v>93</v>
      </c>
      <c r="K16" s="21" t="s">
        <v>3030</v>
      </c>
      <c r="L16" s="23" t="s">
        <v>801</v>
      </c>
      <c r="M16" s="23" t="s">
        <v>176</v>
      </c>
      <c r="N16" s="21" t="s">
        <v>97</v>
      </c>
      <c r="O16" s="155">
        <v>13</v>
      </c>
      <c r="P16" s="155">
        <v>3.681</v>
      </c>
      <c r="Q16" s="155">
        <v>18475</v>
      </c>
      <c r="R16" s="155">
        <v>167.15100000000001</v>
      </c>
      <c r="S16" s="171">
        <v>8.0016956659302099E-2</v>
      </c>
      <c r="T16" s="171">
        <v>9.2180776405034206E-5</v>
      </c>
    </row>
    <row r="17" spans="1:20" x14ac:dyDescent="0.2">
      <c r="A17" s="23" t="s">
        <v>52</v>
      </c>
      <c r="B17" s="23">
        <v>9943</v>
      </c>
      <c r="C17" s="2" t="s">
        <v>3024</v>
      </c>
      <c r="D17" s="2" t="s">
        <v>3025</v>
      </c>
      <c r="E17" s="21" t="s">
        <v>34</v>
      </c>
      <c r="F17" s="23" t="s">
        <v>3037</v>
      </c>
      <c r="G17" s="23" t="s">
        <v>3038</v>
      </c>
      <c r="H17" s="21" t="s">
        <v>94</v>
      </c>
      <c r="I17" s="21" t="s">
        <v>92</v>
      </c>
      <c r="J17" s="21"/>
      <c r="K17" s="21" t="s">
        <v>94</v>
      </c>
      <c r="L17" s="23" t="s">
        <v>94</v>
      </c>
      <c r="M17" s="23" t="s">
        <v>176</v>
      </c>
      <c r="N17" s="21" t="s">
        <v>1230</v>
      </c>
      <c r="O17" s="155">
        <v>54</v>
      </c>
      <c r="P17" s="155">
        <v>3.9790000000000001</v>
      </c>
      <c r="Q17" s="155">
        <v>510.8</v>
      </c>
      <c r="R17" s="155">
        <v>132.791</v>
      </c>
      <c r="S17" s="171">
        <v>6.3568412037117605E-2</v>
      </c>
      <c r="T17" s="171">
        <v>7.3231797622178406E-5</v>
      </c>
    </row>
    <row r="18" spans="1:20" x14ac:dyDescent="0.2">
      <c r="A18" s="23" t="s">
        <v>52</v>
      </c>
      <c r="B18" s="23">
        <v>12468</v>
      </c>
      <c r="C18" s="2" t="s">
        <v>3024</v>
      </c>
      <c r="D18" s="2" t="s">
        <v>3025</v>
      </c>
      <c r="E18" s="21" t="s">
        <v>34</v>
      </c>
      <c r="F18" s="23" t="s">
        <v>3039</v>
      </c>
      <c r="G18" s="23" t="s">
        <v>3040</v>
      </c>
      <c r="H18" s="21" t="s">
        <v>94</v>
      </c>
      <c r="I18" s="21" t="s">
        <v>92</v>
      </c>
      <c r="J18" s="21"/>
      <c r="K18" s="21" t="s">
        <v>94</v>
      </c>
      <c r="L18" s="23" t="s">
        <v>94</v>
      </c>
      <c r="M18" s="23" t="s">
        <v>176</v>
      </c>
      <c r="N18" s="21" t="s">
        <v>97</v>
      </c>
      <c r="O18" s="155">
        <v>35</v>
      </c>
      <c r="P18" s="155">
        <v>3.681</v>
      </c>
      <c r="Q18" s="155">
        <v>5308.5</v>
      </c>
      <c r="R18" s="155">
        <v>74.406000000000006</v>
      </c>
      <c r="S18" s="171">
        <v>0.66854626329398803</v>
      </c>
      <c r="T18" s="171">
        <v>6.0565358647478602E-3</v>
      </c>
    </row>
    <row r="19" spans="1:20" x14ac:dyDescent="0.2">
      <c r="A19" s="23" t="s">
        <v>52</v>
      </c>
      <c r="B19" s="23">
        <v>12468</v>
      </c>
      <c r="C19" s="2" t="s">
        <v>3024</v>
      </c>
      <c r="D19" s="2" t="s">
        <v>3025</v>
      </c>
      <c r="E19" s="21" t="s">
        <v>34</v>
      </c>
      <c r="F19" s="23" t="s">
        <v>3031</v>
      </c>
      <c r="G19" s="23" t="s">
        <v>3032</v>
      </c>
      <c r="H19" s="21" t="s">
        <v>94</v>
      </c>
      <c r="I19" s="21" t="s">
        <v>92</v>
      </c>
      <c r="J19" s="21"/>
      <c r="K19" s="21" t="s">
        <v>94</v>
      </c>
      <c r="L19" s="23" t="s">
        <v>94</v>
      </c>
      <c r="M19" s="23" t="s">
        <v>176</v>
      </c>
      <c r="N19" s="21" t="s">
        <v>97</v>
      </c>
      <c r="O19" s="155">
        <v>9</v>
      </c>
      <c r="P19" s="155">
        <v>3.681</v>
      </c>
      <c r="Q19" s="155">
        <v>18475</v>
      </c>
      <c r="R19" s="155">
        <v>11.555</v>
      </c>
      <c r="S19" s="171">
        <v>0.10382686887914599</v>
      </c>
      <c r="T19" s="171">
        <v>9.4059482434724899E-4</v>
      </c>
    </row>
    <row r="20" spans="1:20" x14ac:dyDescent="0.2">
      <c r="A20" s="2" t="s">
        <v>52</v>
      </c>
      <c r="B20" s="2">
        <v>12468</v>
      </c>
      <c r="C20" s="2" t="s">
        <v>3024</v>
      </c>
      <c r="D20" s="2" t="s">
        <v>3025</v>
      </c>
      <c r="E20" s="21" t="s">
        <v>34</v>
      </c>
      <c r="F20" s="2" t="s">
        <v>3041</v>
      </c>
      <c r="G20" s="2" t="s">
        <v>3042</v>
      </c>
      <c r="H20" s="21" t="s">
        <v>94</v>
      </c>
      <c r="I20" s="2" t="s">
        <v>92</v>
      </c>
      <c r="J20" s="21"/>
      <c r="K20" s="21" t="s">
        <v>94</v>
      </c>
      <c r="L20" s="23" t="s">
        <v>94</v>
      </c>
      <c r="M20" s="23" t="s">
        <v>176</v>
      </c>
      <c r="N20" s="2" t="s">
        <v>97</v>
      </c>
      <c r="O20" s="152">
        <v>6</v>
      </c>
      <c r="P20" s="152">
        <v>3.681</v>
      </c>
      <c r="Q20" s="152">
        <v>40176</v>
      </c>
      <c r="R20" s="152">
        <v>10.8</v>
      </c>
      <c r="S20" s="165">
        <v>9.7040020798741397E-2</v>
      </c>
      <c r="T20" s="165">
        <v>8.7911098835206296E-4</v>
      </c>
    </row>
    <row r="21" spans="1:20" x14ac:dyDescent="0.2">
      <c r="A21" s="2" t="s">
        <v>52</v>
      </c>
      <c r="B21" s="2">
        <v>12468</v>
      </c>
      <c r="C21" s="2" t="s">
        <v>3024</v>
      </c>
      <c r="D21" s="2" t="s">
        <v>3025</v>
      </c>
      <c r="E21" s="4" t="s">
        <v>34</v>
      </c>
      <c r="F21" s="2" t="s">
        <v>3033</v>
      </c>
      <c r="G21" s="2" t="s">
        <v>3034</v>
      </c>
      <c r="H21" s="4" t="s">
        <v>94</v>
      </c>
      <c r="I21" s="2" t="s">
        <v>92</v>
      </c>
      <c r="K21" s="4" t="s">
        <v>94</v>
      </c>
      <c r="L21" s="2" t="s">
        <v>94</v>
      </c>
      <c r="M21" s="2" t="s">
        <v>176</v>
      </c>
      <c r="N21" s="2" t="s">
        <v>97</v>
      </c>
      <c r="O21" s="152">
        <v>2</v>
      </c>
      <c r="P21" s="152">
        <v>3.681</v>
      </c>
      <c r="Q21" s="152">
        <v>1049</v>
      </c>
      <c r="R21" s="152">
        <v>-0.221</v>
      </c>
      <c r="S21" s="165">
        <v>-1.9844585030410998E-3</v>
      </c>
      <c r="T21" s="165">
        <v>-1.7977729823144699E-5</v>
      </c>
    </row>
    <row r="22" spans="1:20" x14ac:dyDescent="0.2">
      <c r="A22" s="2" t="s">
        <v>52</v>
      </c>
      <c r="B22" s="2">
        <v>12468</v>
      </c>
      <c r="C22" s="2" t="s">
        <v>3024</v>
      </c>
      <c r="D22" s="2" t="s">
        <v>3025</v>
      </c>
      <c r="E22" s="4" t="s">
        <v>34</v>
      </c>
      <c r="F22" s="2" t="s">
        <v>3037</v>
      </c>
      <c r="G22" s="2" t="s">
        <v>3038</v>
      </c>
      <c r="H22" s="2" t="s">
        <v>94</v>
      </c>
      <c r="I22" s="2" t="s">
        <v>92</v>
      </c>
      <c r="K22" s="4" t="s">
        <v>94</v>
      </c>
      <c r="L22" s="2" t="s">
        <v>94</v>
      </c>
      <c r="M22" s="2" t="s">
        <v>176</v>
      </c>
      <c r="N22" s="2" t="s">
        <v>1230</v>
      </c>
      <c r="O22" s="152">
        <v>6</v>
      </c>
      <c r="P22" s="152">
        <v>3.9790000000000001</v>
      </c>
      <c r="Q22" s="152">
        <v>510.8</v>
      </c>
      <c r="R22" s="152">
        <v>14.755000000000001</v>
      </c>
      <c r="S22" s="165">
        <v>0.132571305531166</v>
      </c>
      <c r="T22" s="165">
        <v>1.2009982115970201E-3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1.625" style="148" customWidth="1"/>
    <col min="18" max="28" width="11.625" style="2" customWidth="1"/>
    <col min="29" max="29" width="9" style="2" customWidth="1"/>
    <col min="30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379</v>
      </c>
      <c r="M1" s="22" t="s">
        <v>8</v>
      </c>
      <c r="N1" s="22" t="s">
        <v>219</v>
      </c>
      <c r="O1" s="22" t="s">
        <v>162</v>
      </c>
      <c r="P1" s="22" t="s">
        <v>12</v>
      </c>
      <c r="Q1" s="160" t="s">
        <v>14</v>
      </c>
      <c r="R1" s="164" t="s">
        <v>15</v>
      </c>
      <c r="S1" s="22" t="s">
        <v>9</v>
      </c>
      <c r="T1" s="22" t="s">
        <v>10</v>
      </c>
      <c r="U1" s="22" t="s">
        <v>220</v>
      </c>
      <c r="V1" s="22" t="s">
        <v>11</v>
      </c>
      <c r="W1" s="22" t="s">
        <v>17</v>
      </c>
      <c r="X1" s="22" t="s">
        <v>18</v>
      </c>
      <c r="Y1" s="22" t="s">
        <v>19</v>
      </c>
      <c r="Z1" s="22" t="s">
        <v>20</v>
      </c>
      <c r="AA1" s="164" t="s">
        <v>24</v>
      </c>
      <c r="AB1" s="164" t="s">
        <v>25</v>
      </c>
    </row>
    <row r="2" spans="1:28" x14ac:dyDescent="0.2">
      <c r="A2" s="23" t="s">
        <v>52</v>
      </c>
      <c r="B2" s="23">
        <v>1434</v>
      </c>
      <c r="C2" s="23" t="s">
        <v>3468</v>
      </c>
      <c r="D2" s="23" t="s">
        <v>3469</v>
      </c>
      <c r="E2" s="21" t="s">
        <v>1362</v>
      </c>
      <c r="F2" s="23" t="s">
        <v>3470</v>
      </c>
      <c r="G2" s="23" t="s">
        <v>3471</v>
      </c>
      <c r="H2" s="21" t="s">
        <v>226</v>
      </c>
      <c r="I2" s="23" t="s">
        <v>1046</v>
      </c>
      <c r="J2" s="21" t="s">
        <v>31</v>
      </c>
      <c r="K2" s="21" t="s">
        <v>31</v>
      </c>
      <c r="L2" s="23" t="s">
        <v>380</v>
      </c>
      <c r="M2" s="21" t="s">
        <v>32</v>
      </c>
      <c r="N2" s="23" t="s">
        <v>798</v>
      </c>
      <c r="O2" s="23" t="s">
        <v>176</v>
      </c>
      <c r="P2" s="155">
        <v>3.7829999999999999</v>
      </c>
      <c r="Q2" s="170">
        <v>5.0000000000000001E-4</v>
      </c>
      <c r="R2" s="171">
        <v>2.112E-2</v>
      </c>
      <c r="S2" s="23" t="s">
        <v>1229</v>
      </c>
      <c r="T2" s="23" t="s">
        <v>466</v>
      </c>
      <c r="U2" s="23" t="s">
        <v>229</v>
      </c>
      <c r="V2" s="21" t="s">
        <v>35</v>
      </c>
      <c r="W2" s="155">
        <v>98749.01</v>
      </c>
      <c r="X2" s="155">
        <v>1</v>
      </c>
      <c r="Y2" s="155">
        <v>102.75</v>
      </c>
      <c r="Z2" s="155">
        <v>101.465</v>
      </c>
      <c r="AA2" s="171">
        <v>1</v>
      </c>
      <c r="AB2" s="171">
        <v>4.4665893062186199E-3</v>
      </c>
    </row>
    <row r="3" spans="1:28" x14ac:dyDescent="0.2">
      <c r="A3" s="23" t="s">
        <v>52</v>
      </c>
      <c r="B3" s="23">
        <v>9938</v>
      </c>
      <c r="C3" s="23" t="s">
        <v>3468</v>
      </c>
      <c r="D3" s="23" t="s">
        <v>3469</v>
      </c>
      <c r="E3" s="21" t="s">
        <v>1362</v>
      </c>
      <c r="F3" s="23" t="s">
        <v>3470</v>
      </c>
      <c r="G3" s="23" t="s">
        <v>3471</v>
      </c>
      <c r="H3" s="21" t="s">
        <v>226</v>
      </c>
      <c r="I3" s="23" t="s">
        <v>1046</v>
      </c>
      <c r="J3" s="21" t="s">
        <v>31</v>
      </c>
      <c r="K3" s="21" t="s">
        <v>31</v>
      </c>
      <c r="L3" s="23" t="s">
        <v>380</v>
      </c>
      <c r="M3" s="21" t="s">
        <v>32</v>
      </c>
      <c r="N3" s="23" t="s">
        <v>798</v>
      </c>
      <c r="O3" s="23" t="s">
        <v>176</v>
      </c>
      <c r="P3" s="155">
        <v>3.7829999999999999</v>
      </c>
      <c r="Q3" s="170">
        <v>5.0000000000000001E-4</v>
      </c>
      <c r="R3" s="171">
        <v>2.112E-2</v>
      </c>
      <c r="S3" s="23" t="s">
        <v>1229</v>
      </c>
      <c r="T3" s="23" t="s">
        <v>466</v>
      </c>
      <c r="U3" s="23" t="s">
        <v>229</v>
      </c>
      <c r="V3" s="21" t="s">
        <v>35</v>
      </c>
      <c r="W3" s="155">
        <v>42000.01</v>
      </c>
      <c r="X3" s="155">
        <v>1</v>
      </c>
      <c r="Y3" s="155">
        <v>102.75</v>
      </c>
      <c r="Z3" s="155">
        <v>43.155000000000001</v>
      </c>
      <c r="AA3" s="171">
        <v>1</v>
      </c>
      <c r="AB3" s="171">
        <v>7.3469347851752001E-4</v>
      </c>
    </row>
    <row r="4" spans="1:28" x14ac:dyDescent="0.2">
      <c r="A4" s="23" t="s">
        <v>52</v>
      </c>
      <c r="B4" s="23">
        <v>9942</v>
      </c>
      <c r="C4" s="23" t="s">
        <v>3468</v>
      </c>
      <c r="D4" s="23" t="s">
        <v>3469</v>
      </c>
      <c r="E4" s="21" t="s">
        <v>1362</v>
      </c>
      <c r="F4" s="23" t="s">
        <v>3470</v>
      </c>
      <c r="G4" s="23" t="s">
        <v>3471</v>
      </c>
      <c r="H4" s="21" t="s">
        <v>226</v>
      </c>
      <c r="I4" s="23" t="s">
        <v>1046</v>
      </c>
      <c r="J4" s="21" t="s">
        <v>31</v>
      </c>
      <c r="K4" s="21" t="s">
        <v>31</v>
      </c>
      <c r="L4" s="23" t="s">
        <v>380</v>
      </c>
      <c r="M4" s="21" t="s">
        <v>32</v>
      </c>
      <c r="N4" s="23" t="s">
        <v>798</v>
      </c>
      <c r="O4" s="23" t="s">
        <v>176</v>
      </c>
      <c r="P4" s="155">
        <v>3.7829999999999999</v>
      </c>
      <c r="Q4" s="170">
        <v>5.0000000000000001E-4</v>
      </c>
      <c r="R4" s="171">
        <v>2.112E-2</v>
      </c>
      <c r="S4" s="23" t="s">
        <v>1229</v>
      </c>
      <c r="T4" s="23" t="s">
        <v>466</v>
      </c>
      <c r="U4" s="23" t="s">
        <v>229</v>
      </c>
      <c r="V4" s="21" t="s">
        <v>35</v>
      </c>
      <c r="W4" s="155">
        <v>82090.92</v>
      </c>
      <c r="X4" s="155">
        <v>1</v>
      </c>
      <c r="Y4" s="155">
        <v>102.75</v>
      </c>
      <c r="Z4" s="155">
        <v>84.347999999999999</v>
      </c>
      <c r="AA4" s="171">
        <v>1</v>
      </c>
      <c r="AB4" s="171">
        <v>9.8763803791622994E-4</v>
      </c>
    </row>
    <row r="5" spans="1:28" x14ac:dyDescent="0.2">
      <c r="A5" s="23" t="s">
        <v>52</v>
      </c>
      <c r="B5" s="23">
        <v>9943</v>
      </c>
      <c r="C5" s="23" t="s">
        <v>3468</v>
      </c>
      <c r="D5" s="23" t="s">
        <v>3469</v>
      </c>
      <c r="E5" s="21" t="s">
        <v>1362</v>
      </c>
      <c r="F5" s="23" t="s">
        <v>3472</v>
      </c>
      <c r="G5" s="23" t="s">
        <v>3473</v>
      </c>
      <c r="H5" s="21" t="s">
        <v>226</v>
      </c>
      <c r="I5" s="23" t="s">
        <v>1046</v>
      </c>
      <c r="J5" s="21" t="s">
        <v>31</v>
      </c>
      <c r="K5" s="21" t="s">
        <v>31</v>
      </c>
      <c r="L5" s="23" t="s">
        <v>380</v>
      </c>
      <c r="M5" s="21" t="s">
        <v>32</v>
      </c>
      <c r="N5" s="23" t="s">
        <v>800</v>
      </c>
      <c r="O5" s="23" t="s">
        <v>176</v>
      </c>
      <c r="P5" s="155">
        <v>1.907</v>
      </c>
      <c r="Q5" s="170">
        <v>0.117754</v>
      </c>
      <c r="R5" s="171">
        <v>5.6739999999999999E-2</v>
      </c>
      <c r="S5" s="23" t="s">
        <v>1229</v>
      </c>
      <c r="T5" s="23" t="s">
        <v>466</v>
      </c>
      <c r="U5" s="23" t="s">
        <v>229</v>
      </c>
      <c r="V5" s="21" t="s">
        <v>35</v>
      </c>
      <c r="W5" s="155">
        <v>2986876</v>
      </c>
      <c r="X5" s="155">
        <v>1</v>
      </c>
      <c r="Y5" s="155">
        <v>109.3</v>
      </c>
      <c r="Z5" s="155">
        <v>3264.6550000000002</v>
      </c>
      <c r="AA5" s="171">
        <v>0.47464059900583699</v>
      </c>
      <c r="AB5" s="171">
        <v>1.8004039684204401E-3</v>
      </c>
    </row>
    <row r="6" spans="1:28" x14ac:dyDescent="0.2">
      <c r="A6" s="23" t="s">
        <v>52</v>
      </c>
      <c r="B6" s="23">
        <v>9943</v>
      </c>
      <c r="C6" s="23" t="s">
        <v>3468</v>
      </c>
      <c r="D6" s="23" t="s">
        <v>3469</v>
      </c>
      <c r="E6" s="21" t="s">
        <v>1362</v>
      </c>
      <c r="F6" s="23" t="s">
        <v>3470</v>
      </c>
      <c r="G6" s="23" t="s">
        <v>3471</v>
      </c>
      <c r="H6" s="21" t="s">
        <v>226</v>
      </c>
      <c r="I6" s="23" t="s">
        <v>1046</v>
      </c>
      <c r="J6" s="21" t="s">
        <v>31</v>
      </c>
      <c r="K6" s="21" t="s">
        <v>31</v>
      </c>
      <c r="L6" s="23" t="s">
        <v>380</v>
      </c>
      <c r="M6" s="21" t="s">
        <v>32</v>
      </c>
      <c r="N6" s="23" t="s">
        <v>798</v>
      </c>
      <c r="O6" s="23" t="s">
        <v>176</v>
      </c>
      <c r="P6" s="155">
        <v>3.7829999999999999</v>
      </c>
      <c r="Q6" s="170">
        <v>5.0000000000000001E-4</v>
      </c>
      <c r="R6" s="171">
        <v>2.112E-2</v>
      </c>
      <c r="S6" s="23" t="s">
        <v>1229</v>
      </c>
      <c r="T6" s="23" t="s">
        <v>466</v>
      </c>
      <c r="U6" s="23" t="s">
        <v>229</v>
      </c>
      <c r="V6" s="21" t="s">
        <v>35</v>
      </c>
      <c r="W6" s="155">
        <v>1204586.22</v>
      </c>
      <c r="X6" s="155">
        <v>1</v>
      </c>
      <c r="Y6" s="155">
        <v>102.75</v>
      </c>
      <c r="Z6" s="155">
        <v>1237.712</v>
      </c>
      <c r="AA6" s="171">
        <v>0.179948093362754</v>
      </c>
      <c r="AB6" s="171">
        <v>6.8257806449466599E-4</v>
      </c>
    </row>
    <row r="7" spans="1:28" x14ac:dyDescent="0.2">
      <c r="A7" s="23" t="s">
        <v>52</v>
      </c>
      <c r="B7" s="23">
        <v>9943</v>
      </c>
      <c r="C7" s="23" t="s">
        <v>3468</v>
      </c>
      <c r="D7" s="23" t="s">
        <v>3469</v>
      </c>
      <c r="E7" s="21" t="s">
        <v>1362</v>
      </c>
      <c r="F7" s="23" t="s">
        <v>3472</v>
      </c>
      <c r="G7" s="23" t="s">
        <v>3473</v>
      </c>
      <c r="H7" s="21" t="s">
        <v>226</v>
      </c>
      <c r="I7" s="23" t="s">
        <v>1046</v>
      </c>
      <c r="J7" s="21" t="s">
        <v>31</v>
      </c>
      <c r="K7" s="21" t="s">
        <v>31</v>
      </c>
      <c r="L7" s="23" t="s">
        <v>380</v>
      </c>
      <c r="M7" s="21" t="s">
        <v>32</v>
      </c>
      <c r="N7" s="23" t="s">
        <v>800</v>
      </c>
      <c r="O7" s="23" t="s">
        <v>176</v>
      </c>
      <c r="P7" s="155">
        <v>1.907</v>
      </c>
      <c r="Q7" s="170">
        <v>0.117754</v>
      </c>
      <c r="R7" s="171">
        <v>5.6739999999999999E-2</v>
      </c>
      <c r="S7" s="23" t="s">
        <v>1229</v>
      </c>
      <c r="T7" s="23" t="s">
        <v>466</v>
      </c>
      <c r="U7" s="23" t="s">
        <v>229</v>
      </c>
      <c r="V7" s="21" t="s">
        <v>35</v>
      </c>
      <c r="W7" s="155">
        <v>867068</v>
      </c>
      <c r="X7" s="155">
        <v>1</v>
      </c>
      <c r="Y7" s="155">
        <v>109.3</v>
      </c>
      <c r="Z7" s="155">
        <v>947.70500000000004</v>
      </c>
      <c r="AA7" s="171">
        <v>0.137784653564056</v>
      </c>
      <c r="AB7" s="171">
        <v>5.2264394909275495E-4</v>
      </c>
    </row>
    <row r="8" spans="1:28" x14ac:dyDescent="0.2">
      <c r="A8" s="23" t="s">
        <v>52</v>
      </c>
      <c r="B8" s="23">
        <v>9943</v>
      </c>
      <c r="C8" s="23" t="s">
        <v>3468</v>
      </c>
      <c r="D8" s="23" t="s">
        <v>3469</v>
      </c>
      <c r="E8" s="21" t="s">
        <v>1362</v>
      </c>
      <c r="F8" s="23" t="s">
        <v>3470</v>
      </c>
      <c r="G8" s="23" t="s">
        <v>3471</v>
      </c>
      <c r="H8" s="21" t="s">
        <v>226</v>
      </c>
      <c r="I8" s="23" t="s">
        <v>1046</v>
      </c>
      <c r="J8" s="21" t="s">
        <v>31</v>
      </c>
      <c r="K8" s="21" t="s">
        <v>31</v>
      </c>
      <c r="L8" s="23" t="s">
        <v>380</v>
      </c>
      <c r="M8" s="21" t="s">
        <v>32</v>
      </c>
      <c r="N8" s="23" t="s">
        <v>798</v>
      </c>
      <c r="O8" s="23" t="s">
        <v>176</v>
      </c>
      <c r="P8" s="155">
        <v>3.7829999999999999</v>
      </c>
      <c r="Q8" s="170">
        <v>5.0000000000000001E-4</v>
      </c>
      <c r="R8" s="171">
        <v>2.112E-2</v>
      </c>
      <c r="S8" s="23" t="s">
        <v>1229</v>
      </c>
      <c r="T8" s="23" t="s">
        <v>466</v>
      </c>
      <c r="U8" s="23" t="s">
        <v>229</v>
      </c>
      <c r="V8" s="21" t="s">
        <v>35</v>
      </c>
      <c r="W8" s="155">
        <v>844433</v>
      </c>
      <c r="X8" s="155">
        <v>1</v>
      </c>
      <c r="Y8" s="155">
        <v>102.75</v>
      </c>
      <c r="Z8" s="155">
        <v>867.65499999999997</v>
      </c>
      <c r="AA8" s="171">
        <v>0.126146311322232</v>
      </c>
      <c r="AB8" s="171">
        <v>4.7849745677434701E-4</v>
      </c>
    </row>
    <row r="9" spans="1:28" x14ac:dyDescent="0.2">
      <c r="A9" s="23" t="s">
        <v>52</v>
      </c>
      <c r="B9" s="23">
        <v>9943</v>
      </c>
      <c r="C9" s="23" t="s">
        <v>3468</v>
      </c>
      <c r="D9" s="23" t="s">
        <v>3469</v>
      </c>
      <c r="E9" s="21" t="s">
        <v>1362</v>
      </c>
      <c r="F9" s="23" t="s">
        <v>3470</v>
      </c>
      <c r="G9" s="23" t="s">
        <v>3471</v>
      </c>
      <c r="H9" s="21" t="s">
        <v>226</v>
      </c>
      <c r="I9" s="23" t="s">
        <v>1046</v>
      </c>
      <c r="J9" s="21" t="s">
        <v>31</v>
      </c>
      <c r="K9" s="21" t="s">
        <v>31</v>
      </c>
      <c r="L9" s="23" t="s">
        <v>380</v>
      </c>
      <c r="M9" s="21" t="s">
        <v>32</v>
      </c>
      <c r="N9" s="23" t="s">
        <v>798</v>
      </c>
      <c r="O9" s="23" t="s">
        <v>176</v>
      </c>
      <c r="P9" s="155">
        <v>3.7829999999999999</v>
      </c>
      <c r="Q9" s="170">
        <v>5.0000000000000001E-4</v>
      </c>
      <c r="R9" s="171">
        <v>2.112E-2</v>
      </c>
      <c r="S9" s="23" t="s">
        <v>1229</v>
      </c>
      <c r="T9" s="23" t="s">
        <v>466</v>
      </c>
      <c r="U9" s="23" t="s">
        <v>229</v>
      </c>
      <c r="V9" s="21" t="s">
        <v>35</v>
      </c>
      <c r="W9" s="155">
        <v>545435.61</v>
      </c>
      <c r="X9" s="155">
        <v>1</v>
      </c>
      <c r="Y9" s="155">
        <v>102.75</v>
      </c>
      <c r="Z9" s="155">
        <v>560.43499999999995</v>
      </c>
      <c r="AA9" s="171">
        <v>8.1480342745121698E-2</v>
      </c>
      <c r="AB9" s="171">
        <v>3.0907076371857199E-4</v>
      </c>
    </row>
    <row r="10" spans="1:28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3"/>
      <c r="M10" s="21"/>
      <c r="N10" s="23"/>
      <c r="O10" s="23"/>
      <c r="P10" s="23"/>
      <c r="Q10" s="151"/>
      <c r="R10" s="23"/>
      <c r="S10" s="23"/>
      <c r="T10" s="23"/>
      <c r="U10" s="23"/>
      <c r="V10" s="21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3"/>
      <c r="M11" s="21"/>
      <c r="N11" s="23"/>
      <c r="O11" s="23"/>
      <c r="P11" s="23"/>
      <c r="Q11" s="151"/>
      <c r="R11" s="23"/>
      <c r="S11" s="23"/>
      <c r="T11" s="23"/>
      <c r="U11" s="23"/>
      <c r="V11" s="21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3"/>
      <c r="M12" s="21"/>
      <c r="N12" s="23"/>
      <c r="O12" s="23"/>
      <c r="P12" s="23"/>
      <c r="Q12" s="151"/>
      <c r="R12" s="23"/>
      <c r="S12" s="23"/>
      <c r="T12" s="23"/>
      <c r="U12" s="23"/>
      <c r="V12" s="21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1"/>
      <c r="N13" s="23"/>
      <c r="O13" s="23"/>
      <c r="P13" s="23"/>
      <c r="Q13" s="151"/>
      <c r="R13" s="23"/>
      <c r="S13" s="23"/>
      <c r="T13" s="23"/>
      <c r="U13" s="23"/>
      <c r="V13" s="21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1"/>
      <c r="N14" s="23"/>
      <c r="O14" s="23"/>
      <c r="P14" s="23"/>
      <c r="Q14" s="151"/>
      <c r="R14" s="23"/>
      <c r="S14" s="23"/>
      <c r="T14" s="23"/>
      <c r="U14" s="23"/>
      <c r="V14" s="21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1"/>
      <c r="N15" s="23"/>
      <c r="O15" s="23"/>
      <c r="P15" s="23"/>
      <c r="Q15" s="151"/>
      <c r="R15" s="23"/>
      <c r="S15" s="23"/>
      <c r="T15" s="23"/>
      <c r="U15" s="23"/>
      <c r="V15" s="21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1"/>
      <c r="N16" s="23"/>
      <c r="O16" s="23"/>
      <c r="P16" s="23"/>
      <c r="Q16" s="151"/>
      <c r="R16" s="23"/>
      <c r="S16" s="23"/>
      <c r="T16" s="23"/>
      <c r="U16" s="23"/>
      <c r="V16" s="21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1"/>
      <c r="N17" s="23"/>
      <c r="O17" s="23"/>
      <c r="P17" s="23"/>
      <c r="Q17" s="151"/>
      <c r="R17" s="23"/>
      <c r="S17" s="23"/>
      <c r="T17" s="23"/>
      <c r="U17" s="23"/>
      <c r="V17" s="21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1"/>
      <c r="N18" s="23"/>
      <c r="O18" s="23"/>
      <c r="P18" s="23"/>
      <c r="Q18" s="151"/>
      <c r="R18" s="23"/>
      <c r="S18" s="23"/>
      <c r="T18" s="23"/>
      <c r="U18" s="23"/>
      <c r="V18" s="21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1"/>
      <c r="N19" s="23"/>
      <c r="O19" s="23"/>
      <c r="P19" s="23"/>
      <c r="Q19" s="151"/>
      <c r="R19" s="23"/>
      <c r="S19" s="23"/>
      <c r="T19" s="23"/>
      <c r="U19" s="23"/>
      <c r="V19" s="21"/>
      <c r="W19" s="23"/>
      <c r="X19" s="23"/>
      <c r="Y19" s="23"/>
      <c r="Z19" s="23"/>
      <c r="AA19" s="23"/>
      <c r="AB19" s="23"/>
    </row>
    <row r="20" spans="1:28" x14ac:dyDescent="0.2">
      <c r="E20" s="21"/>
      <c r="H20" s="21"/>
      <c r="I20" s="23"/>
      <c r="J20" s="21"/>
      <c r="K20" s="21"/>
      <c r="L20" s="23"/>
      <c r="M20" s="21"/>
      <c r="N20" s="23"/>
      <c r="O20" s="23"/>
      <c r="T20" s="23"/>
      <c r="U20" s="23"/>
    </row>
    <row r="21" spans="1:28" x14ac:dyDescent="0.2">
      <c r="H21" s="4"/>
      <c r="M21" s="4"/>
      <c r="N21" s="23"/>
    </row>
    <row r="22" spans="1:28" x14ac:dyDescent="0.2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AA20"/>
  <sheetViews>
    <sheetView rightToLeft="1" zoomScale="70" zoomScaleNormal="70" workbookViewId="0">
      <selection activeCell="A2" sqref="A2"/>
    </sheetView>
  </sheetViews>
  <sheetFormatPr defaultRowHeight="14.25" x14ac:dyDescent="0.2"/>
  <cols>
    <col min="1" max="8" width="11.625" customWidth="1"/>
    <col min="9" max="9" width="11.625" style="2" customWidth="1"/>
    <col min="10" max="15" width="11.625" customWidth="1"/>
    <col min="16" max="16" width="11.625" style="147" customWidth="1"/>
    <col min="17" max="23" width="11.625" customWidth="1"/>
    <col min="24" max="24" width="11.625" style="2" customWidth="1"/>
    <col min="25" max="25" width="11.625" customWidth="1"/>
  </cols>
  <sheetData>
    <row r="1" spans="1:27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186</v>
      </c>
      <c r="G1" s="22" t="s">
        <v>5</v>
      </c>
      <c r="H1" s="22" t="s">
        <v>6</v>
      </c>
      <c r="I1" s="22" t="s">
        <v>7</v>
      </c>
      <c r="J1" s="22" t="s">
        <v>195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146" t="s">
        <v>14</v>
      </c>
      <c r="Q1" s="22" t="s">
        <v>15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24</v>
      </c>
      <c r="Y1" s="22" t="s">
        <v>25</v>
      </c>
    </row>
    <row r="2" spans="1:27" x14ac:dyDescent="0.2">
      <c r="A2" s="23"/>
      <c r="B2" s="23"/>
      <c r="C2" s="23"/>
      <c r="D2" s="23"/>
      <c r="E2" s="23"/>
      <c r="F2" s="23"/>
      <c r="G2" s="23"/>
      <c r="H2" s="21"/>
      <c r="I2" s="21"/>
      <c r="J2" s="23"/>
      <c r="K2" s="30"/>
      <c r="L2" s="23"/>
      <c r="M2" s="21"/>
      <c r="N2" s="23"/>
      <c r="O2" s="23"/>
      <c r="P2" s="151"/>
      <c r="Q2" s="23"/>
      <c r="R2" s="23"/>
      <c r="S2" s="23"/>
      <c r="T2" s="23"/>
      <c r="U2" s="23"/>
      <c r="V2" s="23"/>
      <c r="W2" s="21"/>
      <c r="X2" s="23"/>
      <c r="Y2" s="23"/>
    </row>
    <row r="3" spans="1:27" x14ac:dyDescent="0.2">
      <c r="A3" s="23"/>
      <c r="B3" s="23"/>
      <c r="C3" s="23"/>
      <c r="D3" s="23"/>
      <c r="E3" s="23"/>
      <c r="F3" s="23"/>
      <c r="G3" s="23"/>
      <c r="H3" s="21"/>
      <c r="I3" s="21"/>
      <c r="J3" s="23"/>
      <c r="K3" s="23"/>
      <c r="L3" s="23"/>
      <c r="M3" s="21"/>
      <c r="N3" s="23"/>
      <c r="O3" s="23"/>
      <c r="P3" s="151"/>
      <c r="Q3" s="23"/>
      <c r="R3" s="23"/>
      <c r="S3" s="23"/>
      <c r="T3" s="23"/>
      <c r="U3" s="23"/>
      <c r="V3" s="23"/>
      <c r="W3" s="21"/>
      <c r="X3" s="23"/>
      <c r="Y3" s="23"/>
    </row>
    <row r="4" spans="1:27" x14ac:dyDescent="0.2">
      <c r="A4" s="23"/>
      <c r="B4" s="23"/>
      <c r="C4" s="23"/>
      <c r="D4" s="23"/>
      <c r="E4" s="23"/>
      <c r="F4" s="23"/>
      <c r="G4" s="23"/>
      <c r="H4" s="21"/>
      <c r="I4" s="21"/>
      <c r="J4" s="23"/>
      <c r="K4" s="23"/>
      <c r="L4" s="23"/>
      <c r="M4" s="21"/>
      <c r="N4" s="23"/>
      <c r="O4" s="23"/>
      <c r="P4" s="151"/>
      <c r="Q4" s="23"/>
      <c r="R4" s="23"/>
      <c r="S4" s="23"/>
      <c r="T4" s="23"/>
      <c r="U4" s="23"/>
      <c r="V4" s="23"/>
      <c r="W4" s="21"/>
      <c r="X4" s="23"/>
      <c r="Y4" s="23"/>
    </row>
    <row r="5" spans="1:27" x14ac:dyDescent="0.2">
      <c r="A5" s="23"/>
      <c r="B5" s="23"/>
      <c r="C5" s="23"/>
      <c r="D5" s="23"/>
      <c r="E5" s="23"/>
      <c r="F5" s="23"/>
      <c r="G5" s="23"/>
      <c r="H5" s="21"/>
      <c r="I5" s="21"/>
      <c r="J5" s="23"/>
      <c r="K5" s="21"/>
      <c r="L5" s="23"/>
      <c r="N5" s="23"/>
      <c r="O5" s="23"/>
      <c r="P5" s="150"/>
      <c r="Q5" s="21"/>
      <c r="R5" s="23"/>
      <c r="T5" s="23"/>
      <c r="U5" s="23"/>
      <c r="V5" s="23"/>
      <c r="W5" s="23"/>
      <c r="X5" s="23"/>
      <c r="Y5" s="23"/>
      <c r="Z5" s="23"/>
      <c r="AA5" s="23"/>
    </row>
    <row r="6" spans="1:27" x14ac:dyDescent="0.2">
      <c r="A6" s="23"/>
      <c r="B6" s="23"/>
      <c r="C6" s="23"/>
      <c r="D6" s="23"/>
      <c r="E6" s="23"/>
      <c r="F6" s="23"/>
      <c r="G6" s="23"/>
      <c r="H6" s="21"/>
      <c r="I6" s="21"/>
      <c r="J6" s="23"/>
      <c r="K6" s="23"/>
      <c r="L6" s="23"/>
      <c r="M6" s="21"/>
      <c r="N6" s="23"/>
      <c r="O6" s="23"/>
      <c r="P6" s="151"/>
      <c r="Q6" s="23"/>
      <c r="R6" s="23"/>
      <c r="S6" s="23"/>
      <c r="T6" s="23"/>
      <c r="U6" s="23"/>
      <c r="V6" s="23"/>
      <c r="W6" s="21"/>
      <c r="X6" s="23"/>
      <c r="Y6" s="23"/>
    </row>
    <row r="7" spans="1:27" x14ac:dyDescent="0.2">
      <c r="A7" s="23"/>
      <c r="B7" s="23"/>
      <c r="C7" s="23"/>
      <c r="D7" s="23"/>
      <c r="E7" s="23"/>
      <c r="F7" s="23"/>
      <c r="G7" s="23"/>
      <c r="H7" s="21"/>
      <c r="I7" s="21"/>
      <c r="J7" s="23"/>
      <c r="K7" s="23"/>
      <c r="L7" s="23"/>
      <c r="M7" s="21"/>
      <c r="N7" s="23"/>
      <c r="O7" s="23"/>
      <c r="P7" s="151"/>
      <c r="Q7" s="23"/>
      <c r="R7" s="23"/>
      <c r="S7" s="23"/>
      <c r="T7" s="23"/>
      <c r="U7" s="23"/>
      <c r="V7" s="23"/>
      <c r="W7" s="21"/>
      <c r="X7" s="23"/>
      <c r="Y7" s="23"/>
    </row>
    <row r="8" spans="1:27" x14ac:dyDescent="0.2">
      <c r="A8" s="23"/>
      <c r="B8" s="23"/>
      <c r="C8" s="23"/>
      <c r="D8" s="23"/>
      <c r="E8" s="23"/>
      <c r="F8" s="23"/>
      <c r="G8" s="23"/>
      <c r="H8" s="21"/>
      <c r="I8" s="21"/>
      <c r="J8" s="23"/>
      <c r="K8" s="23"/>
      <c r="L8" s="23"/>
      <c r="M8" s="21"/>
      <c r="N8" s="23"/>
      <c r="O8" s="23"/>
      <c r="P8" s="151"/>
      <c r="Q8" s="23"/>
      <c r="R8" s="23"/>
      <c r="S8" s="23"/>
      <c r="T8" s="23"/>
      <c r="U8" s="23"/>
      <c r="V8" s="23"/>
      <c r="W8" s="21"/>
      <c r="X8" s="23"/>
      <c r="Y8" s="23"/>
    </row>
    <row r="9" spans="1:27" x14ac:dyDescent="0.2">
      <c r="A9" s="23"/>
      <c r="B9" s="23"/>
      <c r="C9" s="23"/>
      <c r="D9" s="23"/>
      <c r="E9" s="23"/>
      <c r="F9" s="23"/>
      <c r="G9" s="23"/>
      <c r="H9" s="21"/>
      <c r="I9" s="21"/>
      <c r="J9" s="23"/>
      <c r="K9" s="23"/>
      <c r="L9" s="23"/>
      <c r="M9" s="21"/>
      <c r="N9" s="23"/>
      <c r="O9" s="23"/>
      <c r="P9" s="151"/>
      <c r="Q9" s="23"/>
      <c r="R9" s="23"/>
      <c r="S9" s="23"/>
      <c r="T9" s="23"/>
      <c r="U9" s="23"/>
      <c r="V9" s="23"/>
      <c r="W9" s="21"/>
      <c r="X9" s="23"/>
      <c r="Y9" s="23"/>
    </row>
    <row r="10" spans="1:27" x14ac:dyDescent="0.2">
      <c r="A10" s="23"/>
      <c r="B10" s="23"/>
      <c r="C10" s="23"/>
      <c r="D10" s="23"/>
      <c r="E10" s="23"/>
      <c r="F10" s="23"/>
      <c r="G10" s="23"/>
      <c r="H10" s="21"/>
      <c r="I10" s="21"/>
      <c r="J10" s="23"/>
      <c r="K10" s="23"/>
      <c r="L10" s="23"/>
      <c r="M10" s="21"/>
      <c r="N10" s="23"/>
      <c r="O10" s="23"/>
      <c r="P10" s="151"/>
      <c r="Q10" s="23"/>
      <c r="R10" s="23"/>
      <c r="S10" s="23"/>
      <c r="T10" s="23"/>
      <c r="U10" s="23"/>
      <c r="V10" s="23"/>
      <c r="W10" s="21"/>
      <c r="X10" s="23"/>
      <c r="Y10" s="23"/>
    </row>
    <row r="11" spans="1:27" x14ac:dyDescent="0.2">
      <c r="A11" s="23"/>
      <c r="B11" s="23"/>
      <c r="C11" s="23"/>
      <c r="D11" s="23"/>
      <c r="E11" s="23"/>
      <c r="F11" s="23"/>
      <c r="G11" s="23"/>
      <c r="H11" s="21"/>
      <c r="I11" s="21"/>
      <c r="J11" s="23"/>
      <c r="K11" s="23"/>
      <c r="L11" s="23"/>
      <c r="M11" s="21"/>
      <c r="N11" s="23"/>
      <c r="O11" s="23"/>
      <c r="P11" s="151"/>
      <c r="Q11" s="23"/>
      <c r="R11" s="23"/>
      <c r="S11" s="23"/>
      <c r="T11" s="23"/>
      <c r="U11" s="23"/>
      <c r="V11" s="23"/>
      <c r="W11" s="21"/>
      <c r="X11" s="23"/>
      <c r="Y11" s="23"/>
    </row>
    <row r="12" spans="1:27" x14ac:dyDescent="0.2">
      <c r="A12" s="23"/>
      <c r="B12" s="23"/>
      <c r="C12" s="23"/>
      <c r="D12" s="23"/>
      <c r="E12" s="23"/>
      <c r="F12" s="23"/>
      <c r="G12" s="23"/>
      <c r="H12" s="21"/>
      <c r="I12" s="21"/>
      <c r="J12" s="23"/>
      <c r="K12" s="23"/>
      <c r="L12" s="23"/>
      <c r="M12" s="21"/>
      <c r="N12" s="23"/>
      <c r="O12" s="23"/>
      <c r="P12" s="151"/>
      <c r="Q12" s="23"/>
      <c r="R12" s="23"/>
      <c r="S12" s="23"/>
      <c r="T12" s="23"/>
      <c r="U12" s="23"/>
      <c r="V12" s="23"/>
      <c r="W12" s="21"/>
      <c r="X12" s="23"/>
      <c r="Y12" s="23"/>
    </row>
    <row r="13" spans="1:27" x14ac:dyDescent="0.2">
      <c r="A13" s="23"/>
      <c r="B13" s="23"/>
      <c r="C13" s="23"/>
      <c r="D13" s="23"/>
      <c r="E13" s="23"/>
      <c r="F13" s="23"/>
      <c r="G13" s="23"/>
      <c r="H13" s="21"/>
      <c r="I13" s="21"/>
      <c r="J13" s="23"/>
      <c r="K13" s="23"/>
      <c r="L13" s="23"/>
      <c r="M13" s="21"/>
      <c r="N13" s="23"/>
      <c r="O13" s="23"/>
      <c r="P13" s="151"/>
      <c r="Q13" s="23"/>
      <c r="R13" s="23"/>
      <c r="S13" s="23"/>
      <c r="T13" s="23"/>
      <c r="U13" s="23"/>
      <c r="V13" s="23"/>
      <c r="W13" s="21"/>
      <c r="X13" s="23"/>
      <c r="Y13" s="23"/>
    </row>
    <row r="14" spans="1:27" x14ac:dyDescent="0.2">
      <c r="A14" s="23"/>
      <c r="B14" s="23"/>
      <c r="C14" s="23"/>
      <c r="D14" s="23"/>
      <c r="E14" s="23"/>
      <c r="F14" s="23"/>
      <c r="G14" s="23"/>
      <c r="H14" s="21"/>
      <c r="I14" s="21"/>
      <c r="J14" s="23"/>
      <c r="K14" s="23"/>
      <c r="L14" s="23"/>
      <c r="M14" s="21"/>
      <c r="N14" s="23"/>
      <c r="O14" s="23"/>
      <c r="P14" s="151"/>
      <c r="Q14" s="23"/>
      <c r="R14" s="23"/>
      <c r="S14" s="23"/>
      <c r="T14" s="23"/>
      <c r="U14" s="23"/>
      <c r="V14" s="23"/>
      <c r="W14" s="21"/>
      <c r="X14" s="23"/>
      <c r="Y14" s="23"/>
    </row>
    <row r="15" spans="1:27" x14ac:dyDescent="0.2">
      <c r="A15" s="23"/>
      <c r="B15" s="23"/>
      <c r="C15" s="23"/>
      <c r="D15" s="23"/>
      <c r="E15" s="23"/>
      <c r="F15" s="23"/>
      <c r="G15" s="23"/>
      <c r="H15" s="21"/>
      <c r="I15" s="21"/>
      <c r="J15" s="23"/>
      <c r="K15" s="23"/>
      <c r="L15" s="23"/>
      <c r="M15" s="21"/>
      <c r="N15" s="23"/>
      <c r="O15" s="23"/>
      <c r="P15" s="151"/>
      <c r="Q15" s="23"/>
      <c r="R15" s="23"/>
      <c r="S15" s="23"/>
      <c r="T15" s="23"/>
      <c r="U15" s="23"/>
      <c r="V15" s="23"/>
      <c r="W15" s="21"/>
      <c r="X15" s="23"/>
      <c r="Y15" s="23"/>
    </row>
    <row r="16" spans="1:27" x14ac:dyDescent="0.2">
      <c r="A16" s="23"/>
      <c r="B16" s="23"/>
      <c r="C16" s="23"/>
      <c r="D16" s="23"/>
      <c r="E16" s="23"/>
      <c r="F16" s="23"/>
      <c r="G16" s="23"/>
      <c r="H16" s="21"/>
      <c r="I16" s="21"/>
      <c r="J16" s="23"/>
      <c r="K16" s="23"/>
      <c r="L16" s="23"/>
      <c r="M16" s="21"/>
      <c r="N16" s="23"/>
      <c r="O16" s="23"/>
      <c r="P16" s="151"/>
      <c r="Q16" s="23"/>
      <c r="R16" s="23"/>
      <c r="S16" s="23"/>
      <c r="T16" s="23"/>
      <c r="U16" s="23"/>
      <c r="V16" s="23"/>
      <c r="W16" s="21"/>
      <c r="X16" s="23"/>
      <c r="Y16" s="23"/>
    </row>
    <row r="17" spans="1:25" x14ac:dyDescent="0.2">
      <c r="A17" s="23"/>
      <c r="B17" s="23"/>
      <c r="C17" s="23"/>
      <c r="D17" s="23"/>
      <c r="E17" s="23"/>
      <c r="F17" s="23"/>
      <c r="G17" s="23"/>
      <c r="H17" s="21"/>
      <c r="I17" s="21"/>
      <c r="J17" s="23"/>
      <c r="K17" s="23"/>
      <c r="L17" s="23"/>
      <c r="M17" s="21"/>
      <c r="N17" s="23"/>
      <c r="O17" s="23"/>
      <c r="P17" s="151"/>
      <c r="Q17" s="23"/>
      <c r="R17" s="23"/>
      <c r="S17" s="23"/>
      <c r="T17" s="23"/>
      <c r="U17" s="23"/>
      <c r="V17" s="23"/>
      <c r="W17" s="21"/>
      <c r="X17" s="23"/>
      <c r="Y17" s="23"/>
    </row>
    <row r="18" spans="1:25" x14ac:dyDescent="0.2">
      <c r="A18" s="23"/>
      <c r="B18" s="23"/>
      <c r="C18" s="23"/>
      <c r="D18" s="23"/>
      <c r="E18" s="23"/>
      <c r="F18" s="23"/>
      <c r="G18" s="23"/>
      <c r="H18" s="21"/>
      <c r="I18" s="21"/>
      <c r="J18" s="23"/>
      <c r="K18" s="23"/>
      <c r="L18" s="23"/>
      <c r="M18" s="21"/>
      <c r="N18" s="23"/>
      <c r="O18" s="23"/>
      <c r="P18" s="151"/>
      <c r="Q18" s="23"/>
      <c r="R18" s="23"/>
      <c r="S18" s="23"/>
      <c r="T18" s="23"/>
      <c r="U18" s="23"/>
      <c r="V18" s="23"/>
      <c r="W18" s="21"/>
      <c r="X18" s="23"/>
      <c r="Y18" s="23"/>
    </row>
    <row r="19" spans="1:25" x14ac:dyDescent="0.2">
      <c r="A19" s="23"/>
      <c r="B19" s="23"/>
      <c r="C19" s="23"/>
      <c r="D19" s="23"/>
      <c r="E19" s="23"/>
      <c r="F19" s="23"/>
      <c r="G19" s="23"/>
      <c r="H19" s="21"/>
      <c r="I19" s="21"/>
      <c r="J19" s="23"/>
      <c r="K19" s="23"/>
      <c r="L19" s="23"/>
      <c r="M19" s="21"/>
      <c r="N19" s="23"/>
      <c r="O19" s="23"/>
      <c r="P19" s="151"/>
      <c r="Q19" s="23"/>
      <c r="R19" s="23"/>
      <c r="S19" s="23"/>
      <c r="T19" s="23"/>
      <c r="U19" s="23"/>
      <c r="V19" s="23"/>
      <c r="W19" s="21"/>
      <c r="X19" s="23"/>
      <c r="Y19" s="23"/>
    </row>
    <row r="20" spans="1:25" x14ac:dyDescent="0.2">
      <c r="F20" s="23"/>
      <c r="G20" s="23"/>
      <c r="H20" s="21"/>
      <c r="I20" s="21"/>
      <c r="L20" s="23"/>
      <c r="W20" s="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J5" xr:uid="{00000000-0002-0000-0D00-000006000000}">
      <formula1>$C$742:$C$748</formula1>
    </dataValidation>
    <dataValidation type="list" allowBlank="1" showInputMessage="1" showErrorMessage="1" sqref="I2:I20" xr:uid="{00000000-0002-0000-0D00-000007000000}">
      <formula1>Country_list</formula1>
    </dataValidation>
    <dataValidation type="list" allowBlank="1" showInputMessage="1" showErrorMessage="1" sqref="F2:F20" xr:uid="{00000000-0002-0000-0D00-000008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S24"/>
  <sheetViews>
    <sheetView rightToLeft="1" zoomScale="70" zoomScaleNormal="70" workbookViewId="0"/>
  </sheetViews>
  <sheetFormatPr defaultColWidth="9" defaultRowHeight="14.25" x14ac:dyDescent="0.2"/>
  <cols>
    <col min="1" max="7" width="11.625" style="2" customWidth="1"/>
    <col min="8" max="8" width="11.625" customWidth="1"/>
    <col min="9" max="9" width="11.625" style="2" customWidth="1"/>
    <col min="10" max="10" width="11.625" style="148" customWidth="1"/>
    <col min="11" max="15" width="11.625" style="2" customWidth="1"/>
    <col min="16" max="16" width="11.625" customWidth="1"/>
    <col min="17" max="19" width="11.625" style="2" customWidth="1"/>
    <col min="20" max="20" width="9" style="2" customWidth="1"/>
    <col min="21" max="16384" width="9" style="2"/>
  </cols>
  <sheetData>
    <row r="1" spans="1:19" ht="66.75" customHeight="1" x14ac:dyDescent="0.2">
      <c r="A1" s="22" t="s">
        <v>0</v>
      </c>
      <c r="B1" s="22" t="s">
        <v>1</v>
      </c>
      <c r="C1" s="22" t="s">
        <v>5</v>
      </c>
      <c r="D1" s="22" t="s">
        <v>3</v>
      </c>
      <c r="E1" s="22" t="s">
        <v>4</v>
      </c>
      <c r="F1" s="22" t="s">
        <v>195</v>
      </c>
      <c r="G1" s="22" t="s">
        <v>12</v>
      </c>
      <c r="H1" s="22" t="s">
        <v>807</v>
      </c>
      <c r="I1" s="22" t="s">
        <v>13</v>
      </c>
      <c r="J1" s="146" t="s">
        <v>14</v>
      </c>
      <c r="K1" s="22" t="s">
        <v>15</v>
      </c>
      <c r="L1" s="22" t="s">
        <v>17</v>
      </c>
      <c r="M1" s="22" t="s">
        <v>19</v>
      </c>
      <c r="N1" s="22" t="s">
        <v>20</v>
      </c>
      <c r="O1" s="22" t="s">
        <v>21</v>
      </c>
      <c r="P1" s="22" t="s">
        <v>22</v>
      </c>
      <c r="Q1" s="22" t="s">
        <v>24</v>
      </c>
      <c r="R1" s="22" t="s">
        <v>25</v>
      </c>
      <c r="S1" s="11"/>
    </row>
    <row r="2" spans="1:19" x14ac:dyDescent="0.2">
      <c r="A2" s="23"/>
      <c r="B2" s="23"/>
      <c r="C2" s="23"/>
      <c r="D2" s="23"/>
      <c r="E2" s="23"/>
      <c r="F2" s="23"/>
      <c r="G2" s="23"/>
      <c r="H2" s="23"/>
      <c r="I2" s="23"/>
      <c r="J2" s="151"/>
      <c r="K2" s="23"/>
      <c r="L2" s="23"/>
      <c r="M2" s="23"/>
      <c r="N2" s="23"/>
      <c r="O2" s="23"/>
      <c r="P2" s="21"/>
      <c r="Q2" s="23"/>
      <c r="R2" s="23"/>
    </row>
    <row r="3" spans="1:19" x14ac:dyDescent="0.2">
      <c r="A3" s="23"/>
      <c r="B3" s="23"/>
      <c r="C3" s="23"/>
      <c r="D3" s="23"/>
      <c r="E3" s="23"/>
      <c r="F3" s="23"/>
      <c r="G3" s="23"/>
      <c r="H3" s="23"/>
      <c r="I3" s="23"/>
      <c r="J3" s="151"/>
      <c r="K3" s="23"/>
      <c r="L3" s="23"/>
      <c r="M3" s="23"/>
      <c r="N3" s="23"/>
      <c r="O3" s="23"/>
      <c r="P3" s="21"/>
      <c r="Q3" s="23"/>
      <c r="R3" s="23"/>
    </row>
    <row r="4" spans="1:19" x14ac:dyDescent="0.2">
      <c r="A4" s="23"/>
      <c r="B4" s="23"/>
      <c r="C4" s="23"/>
      <c r="D4" s="23"/>
      <c r="E4" s="23"/>
      <c r="F4" s="23"/>
      <c r="G4" s="23"/>
      <c r="H4" s="23"/>
      <c r="I4" s="23"/>
      <c r="J4" s="151"/>
      <c r="K4" s="23"/>
      <c r="L4" s="23"/>
      <c r="M4" s="23"/>
      <c r="N4" s="23"/>
      <c r="O4" s="23"/>
      <c r="P4" s="21"/>
      <c r="Q4" s="23"/>
      <c r="R4" s="23"/>
    </row>
    <row r="5" spans="1:19" x14ac:dyDescent="0.2">
      <c r="A5" s="23"/>
      <c r="B5" s="23"/>
      <c r="C5" s="23"/>
      <c r="D5" s="23"/>
      <c r="E5" s="23"/>
      <c r="F5" s="23"/>
      <c r="G5" s="23"/>
      <c r="H5" s="23"/>
      <c r="I5" s="23"/>
      <c r="J5" s="151"/>
      <c r="K5" s="23"/>
      <c r="L5" s="23"/>
      <c r="M5" s="23"/>
      <c r="N5" s="23"/>
      <c r="O5" s="23"/>
      <c r="P5" s="23"/>
      <c r="Q5" s="23"/>
      <c r="R5" s="23"/>
    </row>
    <row r="6" spans="1:19" x14ac:dyDescent="0.2">
      <c r="A6" s="23"/>
      <c r="B6" s="23"/>
      <c r="C6" s="23"/>
      <c r="D6" s="23"/>
      <c r="E6" s="23"/>
      <c r="F6" s="23"/>
      <c r="G6" s="23"/>
      <c r="H6" s="23"/>
      <c r="I6" s="23"/>
      <c r="J6" s="151"/>
      <c r="K6" s="23"/>
      <c r="L6" s="23"/>
      <c r="M6" s="23"/>
      <c r="N6" s="23"/>
      <c r="O6" s="23"/>
      <c r="P6" s="21"/>
      <c r="Q6" s="23"/>
      <c r="R6" s="23"/>
    </row>
    <row r="7" spans="1:19" x14ac:dyDescent="0.2">
      <c r="A7" s="23"/>
      <c r="B7" s="23"/>
      <c r="C7" s="23"/>
      <c r="D7" s="23"/>
      <c r="E7" s="23"/>
      <c r="F7" s="23"/>
      <c r="G7" s="23"/>
      <c r="H7" s="23"/>
      <c r="I7" s="23"/>
      <c r="J7" s="151"/>
      <c r="K7" s="23"/>
      <c r="L7" s="23"/>
      <c r="M7" s="23"/>
      <c r="N7" s="23"/>
      <c r="O7" s="23"/>
      <c r="P7" s="21"/>
      <c r="Q7" s="23"/>
      <c r="R7" s="23"/>
    </row>
    <row r="8" spans="1:19" x14ac:dyDescent="0.2">
      <c r="A8" s="23"/>
      <c r="B8" s="23"/>
      <c r="C8" s="23"/>
      <c r="D8" s="23"/>
      <c r="E8" s="23"/>
      <c r="F8" s="23"/>
      <c r="G8" s="23"/>
      <c r="H8" s="23"/>
      <c r="I8" s="23"/>
      <c r="J8" s="151"/>
      <c r="K8" s="23"/>
      <c r="L8" s="23"/>
      <c r="M8" s="23"/>
      <c r="N8" s="23"/>
      <c r="O8" s="23"/>
      <c r="P8" s="21"/>
      <c r="Q8" s="23"/>
      <c r="R8" s="23"/>
    </row>
    <row r="9" spans="1:19" x14ac:dyDescent="0.2">
      <c r="A9" s="23"/>
      <c r="B9" s="23"/>
      <c r="C9" s="23"/>
      <c r="D9" s="23"/>
      <c r="E9" s="23"/>
      <c r="F9" s="23"/>
      <c r="G9" s="23"/>
      <c r="H9" s="23"/>
      <c r="I9" s="23"/>
      <c r="J9" s="151"/>
      <c r="K9" s="23"/>
      <c r="L9" s="23"/>
      <c r="M9" s="23"/>
      <c r="N9" s="23"/>
      <c r="O9" s="23"/>
      <c r="P9" s="21"/>
      <c r="Q9" s="23"/>
      <c r="R9" s="23"/>
    </row>
    <row r="10" spans="1:19" x14ac:dyDescent="0.2">
      <c r="A10" s="23"/>
      <c r="B10" s="23"/>
      <c r="C10" s="23"/>
      <c r="D10" s="23"/>
      <c r="E10" s="23"/>
      <c r="F10" s="23"/>
      <c r="G10" s="23"/>
      <c r="H10" s="23"/>
      <c r="I10" s="23"/>
      <c r="J10" s="151"/>
      <c r="K10" s="23"/>
      <c r="L10" s="23"/>
      <c r="M10" s="23"/>
      <c r="N10" s="23"/>
      <c r="O10" s="23"/>
      <c r="P10" s="21"/>
      <c r="Q10" s="23"/>
      <c r="R10" s="23"/>
    </row>
    <row r="11" spans="1:19" x14ac:dyDescent="0.2">
      <c r="A11" s="23"/>
      <c r="B11" s="23"/>
      <c r="C11" s="23"/>
      <c r="D11" s="23"/>
      <c r="E11" s="23"/>
      <c r="F11" s="23"/>
      <c r="G11" s="23"/>
      <c r="H11" s="23"/>
      <c r="I11" s="23"/>
      <c r="J11" s="151"/>
      <c r="K11" s="23"/>
      <c r="L11" s="23"/>
      <c r="M11" s="23"/>
      <c r="N11" s="23"/>
      <c r="O11" s="23"/>
      <c r="P11" s="21"/>
      <c r="Q11" s="23"/>
      <c r="R11" s="23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151"/>
      <c r="K12" s="23"/>
      <c r="L12" s="23"/>
      <c r="M12" s="23"/>
      <c r="N12" s="23"/>
      <c r="O12" s="23"/>
      <c r="P12" s="21"/>
      <c r="Q12" s="23"/>
      <c r="R12" s="23"/>
    </row>
    <row r="13" spans="1:19" x14ac:dyDescent="0.2">
      <c r="A13" s="23"/>
      <c r="B13" s="23"/>
      <c r="C13" s="23"/>
      <c r="D13" s="23"/>
      <c r="E13" s="23"/>
      <c r="F13" s="23"/>
      <c r="G13" s="23"/>
      <c r="H13" s="23"/>
      <c r="I13" s="23"/>
      <c r="J13" s="151"/>
      <c r="K13" s="23"/>
      <c r="L13" s="23"/>
      <c r="M13" s="23"/>
      <c r="N13" s="23"/>
      <c r="O13" s="23"/>
      <c r="P13" s="21"/>
      <c r="Q13" s="23"/>
      <c r="R13" s="23"/>
    </row>
    <row r="14" spans="1:19" x14ac:dyDescent="0.2">
      <c r="A14" s="23"/>
      <c r="B14" s="23"/>
      <c r="C14" s="23"/>
      <c r="D14" s="23"/>
      <c r="E14" s="23"/>
      <c r="F14" s="23"/>
      <c r="G14" s="23"/>
      <c r="H14" s="23"/>
      <c r="I14" s="23"/>
      <c r="J14" s="151"/>
      <c r="K14" s="23"/>
      <c r="L14" s="23"/>
      <c r="M14" s="23"/>
      <c r="N14" s="23"/>
      <c r="O14" s="23"/>
      <c r="P14" s="21"/>
      <c r="Q14" s="23"/>
      <c r="R14" s="23"/>
    </row>
    <row r="15" spans="1:19" x14ac:dyDescent="0.2">
      <c r="A15" s="23"/>
      <c r="B15" s="23"/>
      <c r="C15" s="23"/>
      <c r="D15" s="23"/>
      <c r="E15" s="23"/>
      <c r="F15" s="23"/>
      <c r="G15" s="23"/>
      <c r="H15" s="23"/>
      <c r="I15" s="23"/>
      <c r="J15" s="151"/>
      <c r="K15" s="23"/>
      <c r="L15" s="23"/>
      <c r="M15" s="23"/>
      <c r="N15" s="23"/>
      <c r="O15" s="23"/>
      <c r="P15" s="21"/>
      <c r="Q15" s="23"/>
      <c r="R15" s="23"/>
    </row>
    <row r="16" spans="1:19" x14ac:dyDescent="0.2">
      <c r="A16" s="23"/>
      <c r="B16" s="23"/>
      <c r="C16" s="23"/>
      <c r="D16" s="23"/>
      <c r="E16" s="23"/>
      <c r="F16" s="23"/>
      <c r="G16" s="23"/>
      <c r="H16" s="23"/>
      <c r="I16" s="23"/>
      <c r="J16" s="151"/>
      <c r="K16" s="23"/>
      <c r="L16" s="23"/>
      <c r="M16" s="23"/>
      <c r="N16" s="23"/>
      <c r="O16" s="23"/>
      <c r="P16" s="21"/>
      <c r="Q16" s="23"/>
      <c r="R16" s="23"/>
    </row>
    <row r="17" spans="1:18" x14ac:dyDescent="0.2">
      <c r="A17" s="23"/>
      <c r="B17" s="23"/>
      <c r="C17" s="23"/>
      <c r="D17" s="23"/>
      <c r="E17" s="23"/>
      <c r="F17" s="23"/>
      <c r="G17" s="23"/>
      <c r="H17" s="23"/>
      <c r="I17" s="23"/>
      <c r="J17" s="151"/>
      <c r="K17" s="23"/>
      <c r="L17" s="23"/>
      <c r="M17" s="23"/>
      <c r="N17" s="23"/>
      <c r="O17" s="23"/>
      <c r="P17" s="21"/>
      <c r="Q17" s="23"/>
      <c r="R17" s="23"/>
    </row>
    <row r="18" spans="1:18" x14ac:dyDescent="0.2">
      <c r="A18" s="23"/>
      <c r="B18" s="23"/>
      <c r="C18" s="23"/>
      <c r="D18" s="23"/>
      <c r="E18" s="23"/>
      <c r="F18" s="23"/>
      <c r="G18" s="23"/>
      <c r="H18" s="23"/>
      <c r="I18" s="23"/>
      <c r="J18" s="151"/>
      <c r="K18" s="23"/>
      <c r="L18" s="23"/>
      <c r="M18" s="23"/>
      <c r="N18" s="23"/>
      <c r="O18" s="23"/>
      <c r="P18" s="21"/>
      <c r="Q18" s="23"/>
      <c r="R18" s="23"/>
    </row>
    <row r="19" spans="1:18" x14ac:dyDescent="0.2">
      <c r="A19" s="23"/>
      <c r="B19" s="23"/>
      <c r="C19" s="23"/>
      <c r="D19" s="23"/>
      <c r="E19" s="23"/>
      <c r="F19" s="23"/>
      <c r="G19" s="23"/>
      <c r="H19" s="23"/>
      <c r="I19" s="23"/>
      <c r="J19" s="151"/>
      <c r="K19" s="23"/>
      <c r="L19" s="23"/>
      <c r="M19" s="23"/>
      <c r="N19" s="23"/>
      <c r="O19" s="23"/>
      <c r="P19" s="21"/>
      <c r="Q19" s="23"/>
      <c r="R19" s="23"/>
    </row>
    <row r="20" spans="1:18" x14ac:dyDescent="0.2">
      <c r="C20" s="23"/>
      <c r="H20" s="23"/>
      <c r="P20" s="21"/>
    </row>
    <row r="21" spans="1:18" x14ac:dyDescent="0.2">
      <c r="H21" s="2"/>
    </row>
    <row r="22" spans="1:18" x14ac:dyDescent="0.2">
      <c r="H22" s="2"/>
    </row>
    <row r="23" spans="1:18" x14ac:dyDescent="0.2">
      <c r="H23" s="2"/>
    </row>
    <row r="24" spans="1:18" x14ac:dyDescent="0.2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H20"/>
  <sheetViews>
    <sheetView rightToLeft="1" zoomScale="70" zoomScaleNormal="70" workbookViewId="0"/>
  </sheetViews>
  <sheetFormatPr defaultColWidth="9" defaultRowHeight="14.25" x14ac:dyDescent="0.2"/>
  <cols>
    <col min="1" max="3" width="11.625" style="2" customWidth="1"/>
    <col min="4" max="6" width="11.625" customWidth="1"/>
    <col min="7" max="8" width="11.625" style="2" customWidth="1"/>
    <col min="9" max="9" width="9" style="2" customWidth="1"/>
    <col min="10" max="16384" width="9" style="2"/>
  </cols>
  <sheetData>
    <row r="1" spans="1:8" ht="66.75" customHeight="1" x14ac:dyDescent="0.2">
      <c r="A1" s="22" t="s">
        <v>1174</v>
      </c>
      <c r="B1" s="22" t="s">
        <v>1</v>
      </c>
      <c r="C1" s="22" t="s">
        <v>5</v>
      </c>
      <c r="D1" s="22" t="s">
        <v>1175</v>
      </c>
      <c r="E1" s="22" t="s">
        <v>1176</v>
      </c>
      <c r="F1" s="22" t="s">
        <v>1177</v>
      </c>
      <c r="G1" s="22" t="s">
        <v>25</v>
      </c>
      <c r="H1" s="11"/>
    </row>
    <row r="2" spans="1:8" x14ac:dyDescent="0.2">
      <c r="A2" s="23"/>
      <c r="B2" s="23"/>
      <c r="C2" s="23"/>
      <c r="D2" s="128"/>
      <c r="G2" s="30"/>
    </row>
    <row r="3" spans="1:8" x14ac:dyDescent="0.2">
      <c r="A3" s="23"/>
      <c r="B3" s="23"/>
      <c r="C3" s="23"/>
      <c r="G3" s="23"/>
    </row>
    <row r="4" spans="1:8" x14ac:dyDescent="0.2">
      <c r="A4" s="23"/>
      <c r="B4" s="23"/>
      <c r="C4" s="23"/>
      <c r="G4" s="23"/>
    </row>
    <row r="5" spans="1:8" x14ac:dyDescent="0.2">
      <c r="A5" s="23"/>
      <c r="B5" s="23"/>
      <c r="C5" s="23"/>
      <c r="G5" s="23"/>
    </row>
    <row r="6" spans="1:8" x14ac:dyDescent="0.2">
      <c r="A6" s="23"/>
      <c r="B6" s="23"/>
      <c r="C6" s="23"/>
      <c r="G6" s="23"/>
    </row>
    <row r="7" spans="1:8" x14ac:dyDescent="0.2">
      <c r="A7" s="23"/>
      <c r="B7" s="23"/>
      <c r="C7" s="23"/>
      <c r="G7" s="23"/>
    </row>
    <row r="8" spans="1:8" x14ac:dyDescent="0.2">
      <c r="A8" s="23"/>
      <c r="B8" s="23"/>
      <c r="C8" s="23"/>
      <c r="G8" s="23"/>
    </row>
    <row r="9" spans="1:8" x14ac:dyDescent="0.2">
      <c r="A9" s="23"/>
      <c r="B9" s="23"/>
      <c r="C9" s="23"/>
      <c r="G9" s="23"/>
    </row>
    <row r="10" spans="1:8" x14ac:dyDescent="0.2">
      <c r="A10" s="23"/>
      <c r="B10" s="23"/>
      <c r="C10" s="23"/>
      <c r="G10" s="23"/>
    </row>
    <row r="11" spans="1:8" x14ac:dyDescent="0.2">
      <c r="A11" s="23"/>
      <c r="B11" s="23"/>
      <c r="C11" s="23"/>
      <c r="G11" s="23"/>
    </row>
    <row r="12" spans="1:8" x14ac:dyDescent="0.2">
      <c r="A12" s="23"/>
      <c r="B12" s="23"/>
      <c r="C12" s="23"/>
      <c r="G12" s="23"/>
    </row>
    <row r="13" spans="1:8" x14ac:dyDescent="0.2">
      <c r="A13" s="23"/>
      <c r="B13" s="23"/>
      <c r="C13" s="23"/>
      <c r="G13" s="23"/>
    </row>
    <row r="14" spans="1:8" x14ac:dyDescent="0.2">
      <c r="A14" s="23"/>
      <c r="B14" s="23"/>
      <c r="C14" s="23"/>
      <c r="G14" s="23"/>
    </row>
    <row r="15" spans="1:8" x14ac:dyDescent="0.2">
      <c r="A15" s="23"/>
      <c r="B15" s="23"/>
      <c r="C15" s="23"/>
      <c r="G15" s="23"/>
    </row>
    <row r="16" spans="1:8" x14ac:dyDescent="0.2">
      <c r="A16" s="23"/>
      <c r="B16" s="23"/>
      <c r="C16" s="23"/>
      <c r="G16" s="23"/>
    </row>
    <row r="17" spans="1:7" x14ac:dyDescent="0.2">
      <c r="A17" s="23"/>
      <c r="B17" s="23"/>
      <c r="C17" s="23"/>
      <c r="G17" s="23"/>
    </row>
    <row r="18" spans="1:7" x14ac:dyDescent="0.2">
      <c r="A18" s="23"/>
      <c r="B18" s="23"/>
      <c r="C18" s="23"/>
      <c r="G18" s="23"/>
    </row>
    <row r="19" spans="1:7" x14ac:dyDescent="0.2">
      <c r="A19" s="23"/>
      <c r="B19" s="23"/>
      <c r="C19" s="23"/>
      <c r="G19" s="23"/>
    </row>
    <row r="20" spans="1:7" x14ac:dyDescent="0.2">
      <c r="C20" s="23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zoomScale="70" zoomScaleNormal="70" workbookViewId="0"/>
  </sheetViews>
  <sheetFormatPr defaultRowHeight="14.25" x14ac:dyDescent="0.2"/>
  <cols>
    <col min="1" max="4" width="11.625" customWidth="1"/>
    <col min="5" max="5" width="11.625" style="4" customWidth="1"/>
    <col min="6" max="11" width="11.625" customWidth="1"/>
    <col min="12" max="12" width="11.625" style="2" customWidth="1"/>
    <col min="13" max="24" width="11.625" customWidth="1"/>
    <col min="25" max="26" width="11.625" style="4" customWidth="1"/>
    <col min="27" max="40" width="11.625" customWidth="1"/>
  </cols>
  <sheetData>
    <row r="1" spans="1:40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187</v>
      </c>
      <c r="M1" s="22" t="s">
        <v>162</v>
      </c>
      <c r="N1" s="22" t="s">
        <v>195</v>
      </c>
      <c r="O1" s="22" t="s">
        <v>9</v>
      </c>
      <c r="P1" s="22" t="s">
        <v>10</v>
      </c>
      <c r="Q1" s="22" t="s">
        <v>220</v>
      </c>
      <c r="R1" s="22" t="s">
        <v>11</v>
      </c>
      <c r="S1" s="22" t="s">
        <v>12</v>
      </c>
      <c r="T1" s="22" t="s">
        <v>807</v>
      </c>
      <c r="U1" s="22" t="s">
        <v>961</v>
      </c>
      <c r="V1" s="22" t="s">
        <v>13</v>
      </c>
      <c r="W1" s="164" t="s">
        <v>14</v>
      </c>
      <c r="X1" s="164" t="s">
        <v>15</v>
      </c>
      <c r="Y1" s="22" t="s">
        <v>463</v>
      </c>
      <c r="Z1" s="22" t="s">
        <v>885</v>
      </c>
      <c r="AA1" s="22" t="s">
        <v>188</v>
      </c>
      <c r="AB1" s="22" t="s">
        <v>189</v>
      </c>
      <c r="AC1" s="22" t="s">
        <v>201</v>
      </c>
      <c r="AD1" s="22" t="s">
        <v>171</v>
      </c>
      <c r="AE1" s="22" t="s">
        <v>190</v>
      </c>
      <c r="AF1" s="22" t="s">
        <v>17</v>
      </c>
      <c r="AG1" s="22" t="s">
        <v>18</v>
      </c>
      <c r="AH1" s="22" t="s">
        <v>19</v>
      </c>
      <c r="AI1" s="22" t="s">
        <v>20</v>
      </c>
      <c r="AJ1" s="22" t="s">
        <v>21</v>
      </c>
      <c r="AK1" s="22" t="s">
        <v>203</v>
      </c>
      <c r="AL1" s="22" t="s">
        <v>22</v>
      </c>
      <c r="AM1" s="164" t="s">
        <v>24</v>
      </c>
      <c r="AN1" s="164" t="s">
        <v>25</v>
      </c>
    </row>
    <row r="2" spans="1:40" x14ac:dyDescent="0.2">
      <c r="A2" s="30" t="s">
        <v>52</v>
      </c>
      <c r="B2" s="23">
        <v>1434</v>
      </c>
      <c r="C2" s="23" t="s">
        <v>2093</v>
      </c>
      <c r="D2" s="23" t="s">
        <v>2094</v>
      </c>
      <c r="E2" s="21" t="s">
        <v>1362</v>
      </c>
      <c r="F2" s="23" t="s">
        <v>3474</v>
      </c>
      <c r="G2" s="23" t="s">
        <v>3475</v>
      </c>
      <c r="H2" s="21" t="s">
        <v>226</v>
      </c>
      <c r="I2" s="23" t="s">
        <v>810</v>
      </c>
      <c r="J2" s="21" t="s">
        <v>31</v>
      </c>
      <c r="K2" s="21" t="s">
        <v>31</v>
      </c>
      <c r="L2" s="23" t="s">
        <v>508</v>
      </c>
      <c r="M2" s="23" t="s">
        <v>176</v>
      </c>
      <c r="N2" s="23" t="s">
        <v>3476</v>
      </c>
      <c r="O2" s="23" t="s">
        <v>2097</v>
      </c>
      <c r="P2" s="23" t="s">
        <v>466</v>
      </c>
      <c r="Q2" s="23" t="s">
        <v>229</v>
      </c>
      <c r="R2" s="21" t="s">
        <v>97</v>
      </c>
      <c r="S2" s="155">
        <v>0.04</v>
      </c>
      <c r="T2" s="23" t="s">
        <v>811</v>
      </c>
      <c r="U2" s="23" t="s">
        <v>964</v>
      </c>
      <c r="V2" s="23" t="s">
        <v>3477</v>
      </c>
      <c r="W2" s="171">
        <v>6.3598000000000002E-2</v>
      </c>
      <c r="X2" s="171">
        <v>6.7400000000000002E-2</v>
      </c>
      <c r="Y2" s="21" t="s">
        <v>465</v>
      </c>
      <c r="Z2" s="23" t="s">
        <v>176</v>
      </c>
      <c r="AA2" s="23" t="s">
        <v>947</v>
      </c>
      <c r="AB2" s="23" t="s">
        <v>3393</v>
      </c>
      <c r="AC2" s="23" t="s">
        <v>1379</v>
      </c>
      <c r="AD2" s="23" t="s">
        <v>1372</v>
      </c>
      <c r="AE2" s="23"/>
      <c r="AF2" s="155">
        <v>13000</v>
      </c>
      <c r="AG2" s="155">
        <v>3.681</v>
      </c>
      <c r="AH2" s="155">
        <v>362.86</v>
      </c>
      <c r="AI2" s="155">
        <v>48.201999999999998</v>
      </c>
      <c r="AK2" s="30"/>
      <c r="AL2" s="23" t="s">
        <v>37</v>
      </c>
      <c r="AM2" s="172">
        <v>0.433243011649181</v>
      </c>
      <c r="AN2" s="172">
        <v>2.1219221419928702E-3</v>
      </c>
    </row>
    <row r="3" spans="1:40" x14ac:dyDescent="0.2">
      <c r="A3" s="23" t="s">
        <v>52</v>
      </c>
      <c r="B3" s="23">
        <v>1434</v>
      </c>
      <c r="C3" s="23" t="s">
        <v>1890</v>
      </c>
      <c r="D3" s="23" t="s">
        <v>1891</v>
      </c>
      <c r="E3" s="21" t="s">
        <v>223</v>
      </c>
      <c r="F3" s="23" t="s">
        <v>3478</v>
      </c>
      <c r="G3" s="23" t="s">
        <v>3479</v>
      </c>
      <c r="H3" s="21" t="s">
        <v>226</v>
      </c>
      <c r="I3" s="23" t="s">
        <v>810</v>
      </c>
      <c r="J3" s="21" t="s">
        <v>92</v>
      </c>
      <c r="K3" s="21" t="s">
        <v>93</v>
      </c>
      <c r="L3" s="23" t="s">
        <v>493</v>
      </c>
      <c r="M3" s="23" t="s">
        <v>176</v>
      </c>
      <c r="N3" s="23" t="s">
        <v>3480</v>
      </c>
      <c r="O3" s="23" t="s">
        <v>2097</v>
      </c>
      <c r="P3" s="23" t="s">
        <v>466</v>
      </c>
      <c r="Q3" s="23" t="s">
        <v>229</v>
      </c>
      <c r="R3" s="21" t="s">
        <v>97</v>
      </c>
      <c r="S3" s="155">
        <v>0.02</v>
      </c>
      <c r="T3" s="23" t="s">
        <v>811</v>
      </c>
      <c r="U3" s="23" t="s">
        <v>968</v>
      </c>
      <c r="V3" s="23" t="s">
        <v>3481</v>
      </c>
      <c r="W3" s="171">
        <v>6.3981999999999997E-2</v>
      </c>
      <c r="X3" s="171">
        <v>5.7200000000000001E-2</v>
      </c>
      <c r="Y3" s="21" t="s">
        <v>465</v>
      </c>
      <c r="Z3" s="21" t="s">
        <v>176</v>
      </c>
      <c r="AA3" s="23" t="s">
        <v>947</v>
      </c>
      <c r="AB3" s="23" t="s">
        <v>3393</v>
      </c>
      <c r="AC3" t="s">
        <v>1379</v>
      </c>
      <c r="AD3" t="s">
        <v>1372</v>
      </c>
      <c r="AF3" s="155">
        <v>5000</v>
      </c>
      <c r="AG3" s="155">
        <v>3.681</v>
      </c>
      <c r="AH3" s="155">
        <v>101.22799999999999</v>
      </c>
      <c r="AI3" s="155">
        <v>18.632999999999999</v>
      </c>
      <c r="AK3" s="23"/>
      <c r="AL3" s="23" t="s">
        <v>37</v>
      </c>
      <c r="AM3" s="172">
        <v>0.16747559164011599</v>
      </c>
      <c r="AN3" s="172">
        <v>8.2025596856546404E-4</v>
      </c>
    </row>
    <row r="4" spans="1:40" x14ac:dyDescent="0.2">
      <c r="A4" s="23" t="s">
        <v>52</v>
      </c>
      <c r="B4" s="23">
        <v>1434</v>
      </c>
      <c r="C4" s="23" t="s">
        <v>1629</v>
      </c>
      <c r="D4" s="23" t="s">
        <v>1630</v>
      </c>
      <c r="E4" s="21" t="s">
        <v>1362</v>
      </c>
      <c r="F4" s="23" t="s">
        <v>3482</v>
      </c>
      <c r="G4" s="23" t="s">
        <v>3483</v>
      </c>
      <c r="H4" s="21" t="s">
        <v>226</v>
      </c>
      <c r="I4" s="23" t="s">
        <v>810</v>
      </c>
      <c r="J4" s="21" t="s">
        <v>31</v>
      </c>
      <c r="K4" s="21" t="s">
        <v>31</v>
      </c>
      <c r="L4" s="23" t="s">
        <v>498</v>
      </c>
      <c r="M4" s="23" t="s">
        <v>176</v>
      </c>
      <c r="N4" s="23" t="s">
        <v>3484</v>
      </c>
      <c r="O4" s="23" t="s">
        <v>2106</v>
      </c>
      <c r="P4" s="23" t="s">
        <v>466</v>
      </c>
      <c r="Q4" s="23" t="s">
        <v>229</v>
      </c>
      <c r="R4" s="21" t="s">
        <v>97</v>
      </c>
      <c r="S4" s="155">
        <v>0.05</v>
      </c>
      <c r="T4" s="23" t="s">
        <v>811</v>
      </c>
      <c r="U4" s="23" t="s">
        <v>968</v>
      </c>
      <c r="V4" s="23" t="s">
        <v>3485</v>
      </c>
      <c r="W4" s="171">
        <v>6.4225000000000004E-2</v>
      </c>
      <c r="X4" s="171">
        <v>5.62E-2</v>
      </c>
      <c r="Y4" s="21" t="s">
        <v>465</v>
      </c>
      <c r="Z4" s="21" t="s">
        <v>176</v>
      </c>
      <c r="AA4" s="23" t="s">
        <v>947</v>
      </c>
      <c r="AB4" s="23" t="s">
        <v>3393</v>
      </c>
      <c r="AC4" t="s">
        <v>1379</v>
      </c>
      <c r="AD4" s="23" t="s">
        <v>1372</v>
      </c>
      <c r="AE4" s="23"/>
      <c r="AF4" s="155">
        <v>12000</v>
      </c>
      <c r="AG4" s="155">
        <v>3.681</v>
      </c>
      <c r="AH4" s="155">
        <v>380.84</v>
      </c>
      <c r="AI4" s="155">
        <v>44.423999999999999</v>
      </c>
      <c r="AK4" s="23"/>
      <c r="AL4" s="23" t="s">
        <v>37</v>
      </c>
      <c r="AM4" s="172">
        <v>0.39928139671070301</v>
      </c>
      <c r="AN4" s="172">
        <v>1.9555861578497498E-3</v>
      </c>
    </row>
    <row r="5" spans="1:40" x14ac:dyDescent="0.2">
      <c r="A5" s="23" t="s">
        <v>52</v>
      </c>
      <c r="B5" s="23">
        <v>9938</v>
      </c>
      <c r="C5" s="23" t="s">
        <v>2093</v>
      </c>
      <c r="D5" s="23" t="s">
        <v>2094</v>
      </c>
      <c r="E5" s="21" t="s">
        <v>1362</v>
      </c>
      <c r="F5" s="23" t="s">
        <v>3474</v>
      </c>
      <c r="G5" s="23" t="s">
        <v>3475</v>
      </c>
      <c r="H5" s="21" t="s">
        <v>226</v>
      </c>
      <c r="I5" s="23" t="s">
        <v>810</v>
      </c>
      <c r="J5" s="21" t="s">
        <v>31</v>
      </c>
      <c r="K5" s="21" t="s">
        <v>31</v>
      </c>
      <c r="L5" s="23" t="s">
        <v>508</v>
      </c>
      <c r="M5" s="23" t="s">
        <v>176</v>
      </c>
      <c r="N5" s="23" t="s">
        <v>3476</v>
      </c>
      <c r="O5" s="23" t="s">
        <v>2097</v>
      </c>
      <c r="P5" s="23" t="s">
        <v>466</v>
      </c>
      <c r="Q5" s="23" t="s">
        <v>229</v>
      </c>
      <c r="R5" s="21" t="s">
        <v>97</v>
      </c>
      <c r="S5" s="155">
        <v>0.04</v>
      </c>
      <c r="T5" s="23" t="s">
        <v>811</v>
      </c>
      <c r="U5" s="23" t="s">
        <v>964</v>
      </c>
      <c r="V5" s="23" t="s">
        <v>3477</v>
      </c>
      <c r="W5" s="171">
        <v>6.3598000000000002E-2</v>
      </c>
      <c r="X5" s="171">
        <v>6.7400000000000002E-2</v>
      </c>
      <c r="Y5" s="21" t="s">
        <v>465</v>
      </c>
      <c r="Z5" s="21" t="s">
        <v>176</v>
      </c>
      <c r="AA5" s="23" t="s">
        <v>947</v>
      </c>
      <c r="AB5" s="23" t="s">
        <v>3393</v>
      </c>
      <c r="AC5" t="s">
        <v>1379</v>
      </c>
      <c r="AD5" s="23" t="s">
        <v>1372</v>
      </c>
      <c r="AE5" s="23"/>
      <c r="AF5" s="155">
        <v>32000</v>
      </c>
      <c r="AG5" s="155">
        <v>3.681</v>
      </c>
      <c r="AH5" s="155">
        <v>362.86</v>
      </c>
      <c r="AI5" s="155">
        <v>118.652</v>
      </c>
      <c r="AK5" s="23"/>
      <c r="AL5" s="23" t="s">
        <v>37</v>
      </c>
      <c r="AM5" s="172">
        <v>0.420923970529472</v>
      </c>
      <c r="AN5" s="172">
        <v>2.0199917244800802E-3</v>
      </c>
    </row>
    <row r="6" spans="1:40" x14ac:dyDescent="0.2">
      <c r="A6" s="23" t="s">
        <v>52</v>
      </c>
      <c r="B6" s="23">
        <v>9938</v>
      </c>
      <c r="C6" s="23" t="s">
        <v>1890</v>
      </c>
      <c r="D6" s="23" t="s">
        <v>1891</v>
      </c>
      <c r="E6" s="21" t="s">
        <v>223</v>
      </c>
      <c r="F6" s="23" t="s">
        <v>3478</v>
      </c>
      <c r="G6" s="23" t="s">
        <v>3479</v>
      </c>
      <c r="H6" s="21" t="s">
        <v>226</v>
      </c>
      <c r="I6" s="23" t="s">
        <v>810</v>
      </c>
      <c r="J6" s="21" t="s">
        <v>92</v>
      </c>
      <c r="K6" s="21" t="s">
        <v>93</v>
      </c>
      <c r="L6" s="23" t="s">
        <v>493</v>
      </c>
      <c r="M6" s="23" t="s">
        <v>176</v>
      </c>
      <c r="N6" s="23" t="s">
        <v>3480</v>
      </c>
      <c r="O6" s="23" t="s">
        <v>2097</v>
      </c>
      <c r="P6" s="23" t="s">
        <v>466</v>
      </c>
      <c r="Q6" s="23" t="s">
        <v>229</v>
      </c>
      <c r="R6" s="21" t="s">
        <v>97</v>
      </c>
      <c r="S6" s="155">
        <v>0.02</v>
      </c>
      <c r="T6" s="23" t="s">
        <v>811</v>
      </c>
      <c r="U6" s="23" t="s">
        <v>968</v>
      </c>
      <c r="V6" s="23" t="s">
        <v>3481</v>
      </c>
      <c r="W6" s="171">
        <v>6.3981999999999997E-2</v>
      </c>
      <c r="X6" s="171">
        <v>5.7200000000000001E-2</v>
      </c>
      <c r="Y6" s="21" t="s">
        <v>465</v>
      </c>
      <c r="Z6" s="21" t="s">
        <v>176</v>
      </c>
      <c r="AA6" s="23" t="s">
        <v>947</v>
      </c>
      <c r="AB6" s="23" t="s">
        <v>3393</v>
      </c>
      <c r="AC6" t="s">
        <v>1379</v>
      </c>
      <c r="AD6" s="23" t="s">
        <v>1372</v>
      </c>
      <c r="AE6" s="23"/>
      <c r="AF6" s="155">
        <v>14000</v>
      </c>
      <c r="AG6" s="155">
        <v>3.681</v>
      </c>
      <c r="AH6" s="155">
        <v>101.22799999999999</v>
      </c>
      <c r="AI6" s="155">
        <v>52.173000000000002</v>
      </c>
      <c r="AK6" s="23"/>
      <c r="AL6" s="23" t="s">
        <v>37</v>
      </c>
      <c r="AM6" s="172">
        <v>0.185086617340183</v>
      </c>
      <c r="AN6" s="172">
        <v>8.8822082256064796E-4</v>
      </c>
    </row>
    <row r="7" spans="1:40" x14ac:dyDescent="0.2">
      <c r="A7" s="23" t="s">
        <v>52</v>
      </c>
      <c r="B7" s="23">
        <v>9938</v>
      </c>
      <c r="C7" s="23" t="s">
        <v>1629</v>
      </c>
      <c r="D7" s="23" t="s">
        <v>1630</v>
      </c>
      <c r="E7" s="21" t="s">
        <v>1362</v>
      </c>
      <c r="F7" s="23" t="s">
        <v>3482</v>
      </c>
      <c r="G7" s="23" t="s">
        <v>3483</v>
      </c>
      <c r="H7" s="21" t="s">
        <v>226</v>
      </c>
      <c r="I7" s="23" t="s">
        <v>810</v>
      </c>
      <c r="J7" s="21" t="s">
        <v>31</v>
      </c>
      <c r="K7" s="21" t="s">
        <v>31</v>
      </c>
      <c r="L7" s="23" t="s">
        <v>498</v>
      </c>
      <c r="M7" s="23" t="s">
        <v>176</v>
      </c>
      <c r="N7" s="23" t="s">
        <v>3484</v>
      </c>
      <c r="O7" s="23" t="s">
        <v>2106</v>
      </c>
      <c r="P7" s="23" t="s">
        <v>466</v>
      </c>
      <c r="Q7" s="23" t="s">
        <v>229</v>
      </c>
      <c r="R7" s="21" t="s">
        <v>97</v>
      </c>
      <c r="S7" s="155">
        <v>0.05</v>
      </c>
      <c r="T7" s="23" t="s">
        <v>811</v>
      </c>
      <c r="U7" s="23" t="s">
        <v>968</v>
      </c>
      <c r="V7" s="23" t="s">
        <v>3485</v>
      </c>
      <c r="W7" s="171">
        <v>6.4225000000000004E-2</v>
      </c>
      <c r="X7" s="171">
        <v>5.62E-2</v>
      </c>
      <c r="Y7" s="21" t="s">
        <v>465</v>
      </c>
      <c r="Z7" s="21" t="s">
        <v>176</v>
      </c>
      <c r="AA7" s="23" t="s">
        <v>947</v>
      </c>
      <c r="AB7" s="23" t="s">
        <v>3393</v>
      </c>
      <c r="AC7" t="s">
        <v>1379</v>
      </c>
      <c r="AD7" s="23" t="s">
        <v>1372</v>
      </c>
      <c r="AE7" s="23"/>
      <c r="AF7" s="155">
        <v>30000</v>
      </c>
      <c r="AG7" s="155">
        <v>3.681</v>
      </c>
      <c r="AH7" s="155">
        <v>380.84</v>
      </c>
      <c r="AI7" s="155">
        <v>111.059</v>
      </c>
      <c r="AK7" s="23"/>
      <c r="AL7" s="23" t="s">
        <v>37</v>
      </c>
      <c r="AM7" s="172">
        <v>0.393989412130345</v>
      </c>
      <c r="AN7" s="172">
        <v>1.8907342127248801E-3</v>
      </c>
    </row>
    <row r="8" spans="1:40" x14ac:dyDescent="0.2">
      <c r="A8" s="23" t="s">
        <v>52</v>
      </c>
      <c r="B8" s="23">
        <v>9942</v>
      </c>
      <c r="C8" s="23" t="s">
        <v>2093</v>
      </c>
      <c r="D8" s="23" t="s">
        <v>2094</v>
      </c>
      <c r="E8" s="21" t="s">
        <v>1362</v>
      </c>
      <c r="F8" s="23" t="s">
        <v>3474</v>
      </c>
      <c r="G8" s="23" t="s">
        <v>3475</v>
      </c>
      <c r="H8" s="21" t="s">
        <v>226</v>
      </c>
      <c r="I8" s="23" t="s">
        <v>810</v>
      </c>
      <c r="J8" s="21" t="s">
        <v>31</v>
      </c>
      <c r="K8" s="21" t="s">
        <v>31</v>
      </c>
      <c r="L8" s="23" t="s">
        <v>508</v>
      </c>
      <c r="M8" s="23" t="s">
        <v>176</v>
      </c>
      <c r="N8" s="23" t="s">
        <v>3476</v>
      </c>
      <c r="O8" s="23" t="s">
        <v>2097</v>
      </c>
      <c r="P8" s="23" t="s">
        <v>466</v>
      </c>
      <c r="Q8" s="23" t="s">
        <v>229</v>
      </c>
      <c r="R8" s="21" t="s">
        <v>97</v>
      </c>
      <c r="S8" s="155">
        <v>0.04</v>
      </c>
      <c r="T8" s="23" t="s">
        <v>811</v>
      </c>
      <c r="U8" s="23" t="s">
        <v>964</v>
      </c>
      <c r="V8" s="23" t="s">
        <v>3477</v>
      </c>
      <c r="W8" s="171">
        <v>6.3598000000000002E-2</v>
      </c>
      <c r="X8" s="171">
        <v>6.7400000000000002E-2</v>
      </c>
      <c r="Y8" s="21" t="s">
        <v>465</v>
      </c>
      <c r="Z8" s="21" t="s">
        <v>176</v>
      </c>
      <c r="AA8" s="23" t="s">
        <v>947</v>
      </c>
      <c r="AB8" s="23" t="s">
        <v>3393</v>
      </c>
      <c r="AC8" t="s">
        <v>1379</v>
      </c>
      <c r="AD8" s="23" t="s">
        <v>1372</v>
      </c>
      <c r="AE8" s="23"/>
      <c r="AF8" s="155">
        <v>48000</v>
      </c>
      <c r="AG8" s="155">
        <v>3.681</v>
      </c>
      <c r="AH8" s="155">
        <v>362.86</v>
      </c>
      <c r="AI8" s="155">
        <v>177.97800000000001</v>
      </c>
      <c r="AK8" s="23"/>
      <c r="AL8" s="23" t="s">
        <v>37</v>
      </c>
      <c r="AM8" s="172">
        <v>0.42464184589009801</v>
      </c>
      <c r="AN8" s="172">
        <v>2.0839473541123198E-3</v>
      </c>
    </row>
    <row r="9" spans="1:40" x14ac:dyDescent="0.2">
      <c r="A9" s="23" t="s">
        <v>52</v>
      </c>
      <c r="B9" s="23">
        <v>9942</v>
      </c>
      <c r="C9" s="23" t="s">
        <v>1890</v>
      </c>
      <c r="D9" s="23" t="s">
        <v>1891</v>
      </c>
      <c r="E9" s="21" t="s">
        <v>223</v>
      </c>
      <c r="F9" s="23" t="s">
        <v>3478</v>
      </c>
      <c r="G9" s="23" t="s">
        <v>3479</v>
      </c>
      <c r="H9" s="21" t="s">
        <v>226</v>
      </c>
      <c r="I9" s="23" t="s">
        <v>810</v>
      </c>
      <c r="J9" s="21" t="s">
        <v>92</v>
      </c>
      <c r="K9" s="21" t="s">
        <v>93</v>
      </c>
      <c r="L9" s="23" t="s">
        <v>493</v>
      </c>
      <c r="M9" s="23" t="s">
        <v>176</v>
      </c>
      <c r="N9" s="23" t="s">
        <v>3480</v>
      </c>
      <c r="O9" s="23" t="s">
        <v>2097</v>
      </c>
      <c r="P9" s="23" t="s">
        <v>466</v>
      </c>
      <c r="Q9" s="23" t="s">
        <v>229</v>
      </c>
      <c r="R9" s="21" t="s">
        <v>97</v>
      </c>
      <c r="S9" s="155">
        <v>0.02</v>
      </c>
      <c r="T9" s="23" t="s">
        <v>811</v>
      </c>
      <c r="U9" s="23" t="s">
        <v>968</v>
      </c>
      <c r="V9" s="23" t="s">
        <v>3481</v>
      </c>
      <c r="W9" s="171">
        <v>6.3981999999999997E-2</v>
      </c>
      <c r="X9" s="171">
        <v>5.7200000000000001E-2</v>
      </c>
      <c r="Y9" s="21" t="s">
        <v>465</v>
      </c>
      <c r="Z9" s="21" t="s">
        <v>176</v>
      </c>
      <c r="AA9" s="23" t="s">
        <v>947</v>
      </c>
      <c r="AB9" s="23" t="s">
        <v>3393</v>
      </c>
      <c r="AC9" t="s">
        <v>1379</v>
      </c>
      <c r="AD9" s="23" t="s">
        <v>1372</v>
      </c>
      <c r="AE9" s="23"/>
      <c r="AF9" s="155">
        <v>21000</v>
      </c>
      <c r="AG9" s="155">
        <v>3.681</v>
      </c>
      <c r="AH9" s="155">
        <v>101.22799999999999</v>
      </c>
      <c r="AI9" s="157">
        <v>78.260000000000005</v>
      </c>
      <c r="AL9" s="23" t="s">
        <v>37</v>
      </c>
      <c r="AM9" s="172">
        <v>0.18672142320150101</v>
      </c>
      <c r="AN9" s="172">
        <v>9.1634307735550603E-4</v>
      </c>
    </row>
    <row r="10" spans="1:40" x14ac:dyDescent="0.2">
      <c r="A10" s="23" t="s">
        <v>52</v>
      </c>
      <c r="B10" s="23">
        <v>9942</v>
      </c>
      <c r="C10" s="23" t="s">
        <v>1629</v>
      </c>
      <c r="D10" s="23" t="s">
        <v>1630</v>
      </c>
      <c r="E10" s="21" t="s">
        <v>1362</v>
      </c>
      <c r="F10" s="23" t="s">
        <v>3482</v>
      </c>
      <c r="G10" s="23" t="s">
        <v>3483</v>
      </c>
      <c r="H10" s="21" t="s">
        <v>226</v>
      </c>
      <c r="I10" s="23" t="s">
        <v>810</v>
      </c>
      <c r="J10" s="21" t="s">
        <v>31</v>
      </c>
      <c r="K10" s="21" t="s">
        <v>31</v>
      </c>
      <c r="L10" s="23" t="s">
        <v>498</v>
      </c>
      <c r="M10" s="23" t="s">
        <v>176</v>
      </c>
      <c r="N10" s="23" t="s">
        <v>3484</v>
      </c>
      <c r="O10" s="23" t="s">
        <v>2106</v>
      </c>
      <c r="P10" s="23" t="s">
        <v>466</v>
      </c>
      <c r="Q10" s="23" t="s">
        <v>229</v>
      </c>
      <c r="R10" s="21" t="s">
        <v>97</v>
      </c>
      <c r="S10" s="155">
        <v>0.05</v>
      </c>
      <c r="T10" s="23" t="s">
        <v>811</v>
      </c>
      <c r="U10" s="23" t="s">
        <v>968</v>
      </c>
      <c r="V10" s="23" t="s">
        <v>3485</v>
      </c>
      <c r="W10" s="171">
        <v>6.4225000000000004E-2</v>
      </c>
      <c r="X10" s="171">
        <v>5.62E-2</v>
      </c>
      <c r="Y10" s="21" t="s">
        <v>465</v>
      </c>
      <c r="Z10" s="21" t="s">
        <v>176</v>
      </c>
      <c r="AA10" s="23" t="s">
        <v>947</v>
      </c>
      <c r="AB10" s="23" t="s">
        <v>3393</v>
      </c>
      <c r="AC10" t="s">
        <v>1379</v>
      </c>
      <c r="AD10" s="23" t="s">
        <v>1372</v>
      </c>
      <c r="AE10" s="23"/>
      <c r="AF10" s="155">
        <v>44000</v>
      </c>
      <c r="AG10" s="155">
        <v>3.681</v>
      </c>
      <c r="AH10" s="155">
        <v>380.84</v>
      </c>
      <c r="AI10" s="157">
        <v>162.887</v>
      </c>
      <c r="AL10" s="23" t="s">
        <v>37</v>
      </c>
      <c r="AM10" s="172">
        <v>0.38863673090840101</v>
      </c>
      <c r="AN10" s="172">
        <v>1.90725076891512E-3</v>
      </c>
    </row>
    <row r="11" spans="1:40" x14ac:dyDescent="0.2">
      <c r="A11" s="23" t="s">
        <v>52</v>
      </c>
      <c r="B11" s="23">
        <v>9943</v>
      </c>
      <c r="C11" s="23" t="s">
        <v>2093</v>
      </c>
      <c r="D11" s="23" t="s">
        <v>2094</v>
      </c>
      <c r="E11" s="21" t="s">
        <v>1362</v>
      </c>
      <c r="F11" s="23" t="s">
        <v>3474</v>
      </c>
      <c r="G11" s="23" t="s">
        <v>3475</v>
      </c>
      <c r="H11" s="21" t="s">
        <v>226</v>
      </c>
      <c r="I11" s="23" t="s">
        <v>810</v>
      </c>
      <c r="J11" s="21" t="s">
        <v>31</v>
      </c>
      <c r="K11" s="21" t="s">
        <v>31</v>
      </c>
      <c r="L11" s="23" t="s">
        <v>508</v>
      </c>
      <c r="M11" s="23" t="s">
        <v>176</v>
      </c>
      <c r="N11" s="23" t="s">
        <v>3476</v>
      </c>
      <c r="O11" s="23" t="s">
        <v>2097</v>
      </c>
      <c r="P11" s="23" t="s">
        <v>466</v>
      </c>
      <c r="Q11" s="23" t="s">
        <v>229</v>
      </c>
      <c r="R11" s="21" t="s">
        <v>97</v>
      </c>
      <c r="S11" s="155">
        <v>0.04</v>
      </c>
      <c r="T11" s="23" t="s">
        <v>811</v>
      </c>
      <c r="U11" s="23" t="s">
        <v>964</v>
      </c>
      <c r="V11" s="23" t="s">
        <v>3477</v>
      </c>
      <c r="W11" s="171">
        <v>6.3598000000000002E-2</v>
      </c>
      <c r="X11" s="171">
        <v>6.7400000000000002E-2</v>
      </c>
      <c r="Y11" s="21" t="s">
        <v>465</v>
      </c>
      <c r="Z11" s="21" t="s">
        <v>176</v>
      </c>
      <c r="AA11" s="23" t="s">
        <v>947</v>
      </c>
      <c r="AB11" s="23" t="s">
        <v>3393</v>
      </c>
      <c r="AC11" t="s">
        <v>1379</v>
      </c>
      <c r="AD11" s="23" t="s">
        <v>1372</v>
      </c>
      <c r="AE11" s="23"/>
      <c r="AF11" s="155">
        <v>202000</v>
      </c>
      <c r="AG11" s="155">
        <v>3.681</v>
      </c>
      <c r="AH11" s="155">
        <v>362.86</v>
      </c>
      <c r="AI11" s="155">
        <v>748.99</v>
      </c>
      <c r="AK11" s="23"/>
      <c r="AL11" s="23" t="s">
        <v>37</v>
      </c>
      <c r="AM11" s="172">
        <v>0.42071316785697499</v>
      </c>
      <c r="AN11" s="172">
        <v>4.1305570716605597E-4</v>
      </c>
    </row>
    <row r="12" spans="1:40" x14ac:dyDescent="0.2">
      <c r="A12" s="23" t="s">
        <v>52</v>
      </c>
      <c r="B12" s="23">
        <v>9943</v>
      </c>
      <c r="C12" s="23" t="s">
        <v>1890</v>
      </c>
      <c r="D12" s="23" t="s">
        <v>1891</v>
      </c>
      <c r="E12" s="21" t="s">
        <v>223</v>
      </c>
      <c r="F12" s="23" t="s">
        <v>3478</v>
      </c>
      <c r="G12" s="23" t="s">
        <v>3479</v>
      </c>
      <c r="H12" s="21" t="s">
        <v>226</v>
      </c>
      <c r="I12" s="23" t="s">
        <v>810</v>
      </c>
      <c r="J12" s="21" t="s">
        <v>92</v>
      </c>
      <c r="K12" s="21" t="s">
        <v>93</v>
      </c>
      <c r="L12" s="23" t="s">
        <v>493</v>
      </c>
      <c r="M12" s="23" t="s">
        <v>176</v>
      </c>
      <c r="N12" s="23" t="s">
        <v>3480</v>
      </c>
      <c r="O12" s="23" t="s">
        <v>2097</v>
      </c>
      <c r="P12" s="23" t="s">
        <v>466</v>
      </c>
      <c r="Q12" s="23" t="s">
        <v>229</v>
      </c>
      <c r="R12" s="21" t="s">
        <v>97</v>
      </c>
      <c r="S12" s="155">
        <v>0.02</v>
      </c>
      <c r="T12" s="23" t="s">
        <v>811</v>
      </c>
      <c r="U12" s="23" t="s">
        <v>968</v>
      </c>
      <c r="V12" s="23" t="s">
        <v>3481</v>
      </c>
      <c r="W12" s="171">
        <v>6.3981999999999997E-2</v>
      </c>
      <c r="X12" s="171">
        <v>5.7200000000000001E-2</v>
      </c>
      <c r="Y12" s="21" t="s">
        <v>465</v>
      </c>
      <c r="Z12" s="21" t="s">
        <v>176</v>
      </c>
      <c r="AA12" s="23" t="s">
        <v>947</v>
      </c>
      <c r="AB12" s="23" t="s">
        <v>3393</v>
      </c>
      <c r="AC12" t="s">
        <v>1379</v>
      </c>
      <c r="AD12" s="23" t="s">
        <v>1372</v>
      </c>
      <c r="AE12" s="23"/>
      <c r="AF12" s="155">
        <v>87000</v>
      </c>
      <c r="AG12" s="155">
        <v>3.681</v>
      </c>
      <c r="AH12" s="155">
        <v>101.22799999999999</v>
      </c>
      <c r="AI12" s="155">
        <v>324.21800000000002</v>
      </c>
      <c r="AK12" s="23"/>
      <c r="AL12" s="23" t="s">
        <v>37</v>
      </c>
      <c r="AM12" s="172">
        <v>0.18211565949283601</v>
      </c>
      <c r="AN12" s="172">
        <v>1.78800946262274E-4</v>
      </c>
    </row>
    <row r="13" spans="1:40" x14ac:dyDescent="0.2">
      <c r="A13" s="23" t="s">
        <v>52</v>
      </c>
      <c r="B13" s="23">
        <v>9943</v>
      </c>
      <c r="C13" s="23" t="s">
        <v>1629</v>
      </c>
      <c r="D13" s="23" t="s">
        <v>1630</v>
      </c>
      <c r="E13" s="21" t="s">
        <v>1362</v>
      </c>
      <c r="F13" s="23" t="s">
        <v>3482</v>
      </c>
      <c r="G13" s="23" t="s">
        <v>3483</v>
      </c>
      <c r="H13" s="21" t="s">
        <v>226</v>
      </c>
      <c r="I13" s="23" t="s">
        <v>810</v>
      </c>
      <c r="J13" s="21" t="s">
        <v>31</v>
      </c>
      <c r="K13" s="21" t="s">
        <v>31</v>
      </c>
      <c r="L13" s="23" t="s">
        <v>498</v>
      </c>
      <c r="M13" s="23" t="s">
        <v>176</v>
      </c>
      <c r="N13" s="23" t="s">
        <v>3484</v>
      </c>
      <c r="O13" s="23" t="s">
        <v>2106</v>
      </c>
      <c r="P13" s="23" t="s">
        <v>466</v>
      </c>
      <c r="Q13" s="23" t="s">
        <v>229</v>
      </c>
      <c r="R13" s="21" t="s">
        <v>97</v>
      </c>
      <c r="S13" s="155">
        <v>0.05</v>
      </c>
      <c r="T13" s="23" t="s">
        <v>811</v>
      </c>
      <c r="U13" s="23" t="s">
        <v>968</v>
      </c>
      <c r="V13" s="23" t="s">
        <v>3485</v>
      </c>
      <c r="W13" s="171">
        <v>6.4225000000000004E-2</v>
      </c>
      <c r="X13" s="171">
        <v>5.62E-2</v>
      </c>
      <c r="Y13" s="21" t="s">
        <v>465</v>
      </c>
      <c r="Z13" s="21" t="s">
        <v>176</v>
      </c>
      <c r="AA13" s="23" t="s">
        <v>947</v>
      </c>
      <c r="AB13" s="23" t="s">
        <v>3393</v>
      </c>
      <c r="AC13" t="s">
        <v>1379</v>
      </c>
      <c r="AD13" s="23" t="s">
        <v>1372</v>
      </c>
      <c r="AE13" s="23"/>
      <c r="AF13" s="155">
        <v>191000</v>
      </c>
      <c r="AG13" s="155">
        <v>3.681</v>
      </c>
      <c r="AH13" s="155">
        <v>380.84</v>
      </c>
      <c r="AI13" s="155">
        <v>707.07899999999995</v>
      </c>
      <c r="AK13" s="23"/>
      <c r="AL13" s="23" t="s">
        <v>37</v>
      </c>
      <c r="AM13" s="172">
        <v>0.39717117265018897</v>
      </c>
      <c r="AN13" s="172">
        <v>3.8994220318953101E-4</v>
      </c>
    </row>
    <row r="14" spans="1:40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23"/>
      <c r="U14" s="23"/>
      <c r="V14" s="23"/>
      <c r="W14" s="23"/>
      <c r="X14" s="23"/>
      <c r="Y14" s="21"/>
      <c r="Z14" s="21"/>
      <c r="AA14" s="23"/>
      <c r="AB14" s="23"/>
      <c r="AD14" s="23"/>
      <c r="AE14" s="23"/>
      <c r="AF14" s="23"/>
      <c r="AG14" s="23"/>
      <c r="AH14" s="23"/>
      <c r="AI14" s="23"/>
      <c r="AK14" s="23"/>
      <c r="AL14" s="23"/>
    </row>
    <row r="15" spans="1:40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23"/>
      <c r="U15" s="23"/>
      <c r="V15" s="23"/>
      <c r="W15" s="23"/>
      <c r="X15" s="23"/>
      <c r="Y15" s="21"/>
      <c r="Z15" s="21"/>
      <c r="AA15" s="23"/>
      <c r="AB15" s="23"/>
      <c r="AD15" s="23"/>
      <c r="AE15" s="23"/>
      <c r="AF15" s="23"/>
      <c r="AG15" s="23"/>
      <c r="AH15" s="23"/>
      <c r="AI15" s="23"/>
      <c r="AK15" s="23"/>
      <c r="AL15" s="23"/>
    </row>
    <row r="16" spans="1:40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23"/>
      <c r="U16" s="23"/>
      <c r="V16" s="23"/>
      <c r="W16" s="23"/>
      <c r="X16" s="23"/>
      <c r="Y16" s="21"/>
      <c r="Z16" s="21"/>
      <c r="AA16" s="23"/>
      <c r="AB16" s="23"/>
      <c r="AD16" s="23"/>
      <c r="AE16" s="23"/>
      <c r="AF16" s="23"/>
      <c r="AG16" s="23"/>
      <c r="AH16" s="23"/>
      <c r="AI16" s="23"/>
      <c r="AK16" s="23"/>
      <c r="AL16" s="23"/>
    </row>
    <row r="17" spans="1:3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23"/>
      <c r="U17" s="23"/>
      <c r="V17" s="23"/>
      <c r="W17" s="23"/>
      <c r="X17" s="23"/>
      <c r="Y17" s="21"/>
      <c r="Z17" s="21"/>
      <c r="AA17" s="23"/>
      <c r="AB17" s="23"/>
      <c r="AD17" s="23"/>
      <c r="AE17" s="23"/>
      <c r="AF17" s="23"/>
      <c r="AG17" s="23"/>
      <c r="AH17" s="23"/>
      <c r="AI17" s="23"/>
      <c r="AK17" s="23"/>
      <c r="AL17" s="23"/>
    </row>
    <row r="18" spans="1:3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23"/>
      <c r="U18" s="23"/>
      <c r="V18" s="23"/>
      <c r="W18" s="23"/>
      <c r="X18" s="23"/>
      <c r="Y18" s="21"/>
      <c r="Z18" s="21"/>
      <c r="AA18" s="23"/>
      <c r="AB18" s="23"/>
      <c r="AD18" s="23"/>
      <c r="AE18" s="23"/>
      <c r="AF18" s="23"/>
      <c r="AG18" s="23"/>
      <c r="AH18" s="23"/>
      <c r="AI18" s="23"/>
      <c r="AK18" s="23"/>
      <c r="AL18" s="23"/>
    </row>
    <row r="19" spans="1:3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23"/>
      <c r="U19" s="23"/>
      <c r="V19" s="23"/>
      <c r="W19" s="23"/>
      <c r="X19" s="23"/>
      <c r="Y19" s="21"/>
      <c r="Z19" s="21"/>
      <c r="AA19" s="23"/>
      <c r="AB19" s="23"/>
      <c r="AD19" s="23"/>
      <c r="AE19" s="23"/>
      <c r="AF19" s="23"/>
      <c r="AG19" s="23"/>
      <c r="AH19" s="23"/>
      <c r="AI19" s="23"/>
      <c r="AK19" s="23"/>
      <c r="AL19" s="23"/>
    </row>
    <row r="20" spans="1:38" x14ac:dyDescent="0.2">
      <c r="E20" s="21"/>
      <c r="H20" s="21"/>
      <c r="I20" s="23"/>
      <c r="J20" s="21"/>
      <c r="K20" s="21"/>
      <c r="L20" s="23"/>
      <c r="M20" s="23"/>
      <c r="P20" s="23"/>
      <c r="Q20" s="23"/>
      <c r="T20" s="23"/>
      <c r="U20" s="23"/>
      <c r="Y20" s="21"/>
      <c r="Z20" s="21"/>
      <c r="AA20" s="23"/>
      <c r="AB20" s="23"/>
      <c r="AL20" s="23"/>
    </row>
    <row r="21" spans="1:38" x14ac:dyDescent="0.2">
      <c r="AL21" s="2"/>
    </row>
    <row r="22" spans="1:38" x14ac:dyDescent="0.2">
      <c r="T22" s="2"/>
      <c r="U22" s="2"/>
      <c r="AL22" s="2"/>
    </row>
    <row r="23" spans="1:38" x14ac:dyDescent="0.2">
      <c r="T23" s="2"/>
      <c r="U23" s="2"/>
    </row>
    <row r="24" spans="1:38" x14ac:dyDescent="0.2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55"/>
  <sheetViews>
    <sheetView rightToLeft="1" topLeftCell="M1" zoomScale="70" zoomScaleNormal="70" workbookViewId="0">
      <selection activeCell="X62" sqref="X6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3" width="11.625" style="2" customWidth="1"/>
    <col min="24" max="25" width="11.625" style="4" customWidth="1"/>
    <col min="26" max="38" width="11.625" style="2" customWidth="1"/>
    <col min="39" max="39" width="9" style="2" customWidth="1"/>
    <col min="40" max="16384" width="9" style="2"/>
  </cols>
  <sheetData>
    <row r="1" spans="1:38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379</v>
      </c>
      <c r="M1" s="22" t="s">
        <v>187</v>
      </c>
      <c r="N1" s="22" t="s">
        <v>162</v>
      </c>
      <c r="O1" s="22" t="s">
        <v>195</v>
      </c>
      <c r="P1" s="22" t="s">
        <v>9</v>
      </c>
      <c r="Q1" s="22" t="s">
        <v>10</v>
      </c>
      <c r="R1" s="22" t="s">
        <v>220</v>
      </c>
      <c r="S1" s="22" t="s">
        <v>11</v>
      </c>
      <c r="T1" s="22" t="s">
        <v>12</v>
      </c>
      <c r="U1" s="22" t="s">
        <v>13</v>
      </c>
      <c r="V1" s="164" t="s">
        <v>15</v>
      </c>
      <c r="W1" s="164" t="s">
        <v>14</v>
      </c>
      <c r="X1" s="22" t="s">
        <v>463</v>
      </c>
      <c r="Y1" s="22" t="s">
        <v>885</v>
      </c>
      <c r="Z1" s="22" t="s">
        <v>188</v>
      </c>
      <c r="AA1" s="22" t="s">
        <v>189</v>
      </c>
      <c r="AB1" s="22" t="s">
        <v>171</v>
      </c>
      <c r="AC1" s="22" t="s">
        <v>190</v>
      </c>
      <c r="AD1" s="22" t="s">
        <v>17</v>
      </c>
      <c r="AE1" s="22" t="s">
        <v>18</v>
      </c>
      <c r="AF1" s="22" t="s">
        <v>19</v>
      </c>
      <c r="AG1" s="22" t="s">
        <v>20</v>
      </c>
      <c r="AH1" s="22" t="s">
        <v>21</v>
      </c>
      <c r="AI1" s="22" t="s">
        <v>203</v>
      </c>
      <c r="AJ1" s="22" t="s">
        <v>22</v>
      </c>
      <c r="AK1" s="164" t="s">
        <v>24</v>
      </c>
      <c r="AL1" s="164" t="s">
        <v>25</v>
      </c>
    </row>
    <row r="2" spans="1:38" x14ac:dyDescent="0.2">
      <c r="A2" s="2" t="s">
        <v>52</v>
      </c>
      <c r="B2" s="23">
        <v>1434</v>
      </c>
      <c r="C2" s="23" t="s">
        <v>3377</v>
      </c>
      <c r="D2" s="23" t="s">
        <v>3378</v>
      </c>
      <c r="E2" s="21" t="s">
        <v>1362</v>
      </c>
      <c r="F2" s="23" t="s">
        <v>3379</v>
      </c>
      <c r="G2" s="23" t="s">
        <v>3380</v>
      </c>
      <c r="H2" s="23" t="s">
        <v>226</v>
      </c>
      <c r="I2" s="23" t="s">
        <v>1018</v>
      </c>
      <c r="J2" s="21" t="s">
        <v>31</v>
      </c>
      <c r="K2" s="21" t="s">
        <v>31</v>
      </c>
      <c r="L2" s="23" t="s">
        <v>94</v>
      </c>
      <c r="M2" s="23" t="s">
        <v>503</v>
      </c>
      <c r="N2" s="23" t="s">
        <v>176</v>
      </c>
      <c r="O2" s="23" t="s">
        <v>3381</v>
      </c>
      <c r="P2" s="23" t="s">
        <v>2112</v>
      </c>
      <c r="Q2" s="23" t="s">
        <v>485</v>
      </c>
      <c r="R2" s="23" t="s">
        <v>229</v>
      </c>
      <c r="S2" s="21" t="s">
        <v>35</v>
      </c>
      <c r="T2" s="155">
        <v>2.59</v>
      </c>
      <c r="U2" s="23" t="s">
        <v>2633</v>
      </c>
      <c r="V2" s="171">
        <v>5.8000000000000003E-2</v>
      </c>
      <c r="W2" s="165">
        <v>2.86E-2</v>
      </c>
      <c r="X2" s="21" t="s">
        <v>465</v>
      </c>
      <c r="Y2" s="21" t="s">
        <v>176</v>
      </c>
      <c r="Z2" s="23" t="s">
        <v>947</v>
      </c>
      <c r="AA2" s="23"/>
      <c r="AB2" s="2" t="s">
        <v>1372</v>
      </c>
      <c r="AC2" s="23"/>
      <c r="AD2" s="155">
        <v>19285.72</v>
      </c>
      <c r="AE2" s="155">
        <v>1</v>
      </c>
      <c r="AF2" s="155">
        <v>93.54</v>
      </c>
      <c r="AG2" s="155">
        <v>18.04</v>
      </c>
      <c r="AH2" s="23"/>
      <c r="AI2" s="30"/>
      <c r="AJ2" s="23" t="s">
        <v>37</v>
      </c>
      <c r="AK2" s="165">
        <v>4.53605712777881E-2</v>
      </c>
      <c r="AL2" s="165">
        <v>7.9413559704715798E-4</v>
      </c>
    </row>
    <row r="3" spans="1:38" x14ac:dyDescent="0.2">
      <c r="A3" s="23" t="s">
        <v>52</v>
      </c>
      <c r="B3" s="23">
        <v>1434</v>
      </c>
      <c r="C3" s="23" t="s">
        <v>3382</v>
      </c>
      <c r="D3" s="23" t="s">
        <v>3383</v>
      </c>
      <c r="E3" s="21" t="s">
        <v>1362</v>
      </c>
      <c r="F3" s="23" t="s">
        <v>3384</v>
      </c>
      <c r="G3" s="23" t="s">
        <v>3385</v>
      </c>
      <c r="H3" s="23" t="s">
        <v>226</v>
      </c>
      <c r="I3" s="23" t="s">
        <v>1018</v>
      </c>
      <c r="J3" s="21" t="s">
        <v>31</v>
      </c>
      <c r="K3" s="21" t="s">
        <v>31</v>
      </c>
      <c r="L3" s="23" t="s">
        <v>94</v>
      </c>
      <c r="M3" s="23" t="s">
        <v>503</v>
      </c>
      <c r="N3" s="23" t="s">
        <v>176</v>
      </c>
      <c r="O3" s="23" t="s">
        <v>3386</v>
      </c>
      <c r="P3" s="23" t="s">
        <v>2129</v>
      </c>
      <c r="Q3" s="23" t="s">
        <v>485</v>
      </c>
      <c r="R3" s="23" t="s">
        <v>229</v>
      </c>
      <c r="S3" s="21" t="s">
        <v>35</v>
      </c>
      <c r="T3" s="155">
        <v>2.42</v>
      </c>
      <c r="U3" s="23" t="s">
        <v>2168</v>
      </c>
      <c r="V3" s="171">
        <v>6.0299999999999999E-2</v>
      </c>
      <c r="W3" s="165">
        <v>4.4699999999999997E-2</v>
      </c>
      <c r="X3" s="21" t="s">
        <v>465</v>
      </c>
      <c r="Y3" s="21" t="s">
        <v>176</v>
      </c>
      <c r="Z3" s="23" t="s">
        <v>947</v>
      </c>
      <c r="AA3" s="23" t="s">
        <v>948</v>
      </c>
      <c r="AB3" s="2" t="s">
        <v>1372</v>
      </c>
      <c r="AC3" s="23"/>
      <c r="AD3" s="155">
        <v>59608.800000000003</v>
      </c>
      <c r="AE3" s="155">
        <v>1</v>
      </c>
      <c r="AF3" s="155">
        <v>97.66</v>
      </c>
      <c r="AG3" s="155">
        <v>58.213999999999999</v>
      </c>
      <c r="AH3" s="23"/>
      <c r="AI3" s="23"/>
      <c r="AJ3" s="23" t="s">
        <v>37</v>
      </c>
      <c r="AK3" s="165">
        <v>0.14637684822510399</v>
      </c>
      <c r="AL3" s="165">
        <v>2.5626455418132099E-3</v>
      </c>
    </row>
    <row r="4" spans="1:38" x14ac:dyDescent="0.2">
      <c r="A4" s="23" t="s">
        <v>52</v>
      </c>
      <c r="B4" s="23">
        <v>1434</v>
      </c>
      <c r="C4" s="23" t="s">
        <v>3387</v>
      </c>
      <c r="D4" s="23" t="s">
        <v>3388</v>
      </c>
      <c r="E4" s="21" t="s">
        <v>1362</v>
      </c>
      <c r="F4" s="23" t="s">
        <v>3389</v>
      </c>
      <c r="G4" s="23" t="s">
        <v>3390</v>
      </c>
      <c r="H4" s="23" t="s">
        <v>226</v>
      </c>
      <c r="I4" s="23" t="s">
        <v>1018</v>
      </c>
      <c r="J4" s="21" t="s">
        <v>31</v>
      </c>
      <c r="K4" s="21" t="s">
        <v>31</v>
      </c>
      <c r="L4" s="23" t="s">
        <v>94</v>
      </c>
      <c r="M4" s="23" t="s">
        <v>503</v>
      </c>
      <c r="N4" s="23" t="s">
        <v>176</v>
      </c>
      <c r="O4" s="2" t="s">
        <v>3391</v>
      </c>
      <c r="P4" s="23" t="s">
        <v>2357</v>
      </c>
      <c r="Q4" s="23" t="s">
        <v>468</v>
      </c>
      <c r="R4" s="23" t="s">
        <v>229</v>
      </c>
      <c r="S4" s="23" t="s">
        <v>35</v>
      </c>
      <c r="T4" s="155">
        <v>2.29</v>
      </c>
      <c r="U4" s="23" t="s">
        <v>3392</v>
      </c>
      <c r="V4" s="171">
        <v>5.0799999999999998E-2</v>
      </c>
      <c r="W4" s="165">
        <v>2.1000000000000001E-2</v>
      </c>
      <c r="X4" s="21" t="s">
        <v>465</v>
      </c>
      <c r="Y4" s="21" t="s">
        <v>176</v>
      </c>
      <c r="Z4" s="23" t="s">
        <v>94</v>
      </c>
      <c r="AA4" s="23" t="s">
        <v>3393</v>
      </c>
      <c r="AB4" s="2" t="s">
        <v>1372</v>
      </c>
      <c r="AD4" s="152">
        <v>22857.16</v>
      </c>
      <c r="AE4" s="155">
        <v>1</v>
      </c>
      <c r="AF4" s="155">
        <v>93.8</v>
      </c>
      <c r="AG4" s="155">
        <v>21.44</v>
      </c>
      <c r="AH4" s="23"/>
      <c r="AI4" s="23"/>
      <c r="AJ4" s="23" t="s">
        <v>37</v>
      </c>
      <c r="AK4" s="165">
        <v>5.39101325323674E-2</v>
      </c>
      <c r="AL4" s="165">
        <v>9.4381428803668702E-4</v>
      </c>
    </row>
    <row r="5" spans="1:38" x14ac:dyDescent="0.2">
      <c r="A5" s="23" t="s">
        <v>52</v>
      </c>
      <c r="B5" s="23">
        <v>1434</v>
      </c>
      <c r="C5" s="23" t="s">
        <v>3394</v>
      </c>
      <c r="D5" s="23" t="s">
        <v>3395</v>
      </c>
      <c r="E5" s="21" t="s">
        <v>1362</v>
      </c>
      <c r="F5" s="23" t="s">
        <v>3396</v>
      </c>
      <c r="G5" s="23" t="s">
        <v>3397</v>
      </c>
      <c r="H5" s="23" t="s">
        <v>226</v>
      </c>
      <c r="I5" s="23" t="s">
        <v>1018</v>
      </c>
      <c r="J5" s="21" t="s">
        <v>31</v>
      </c>
      <c r="K5" s="21" t="s">
        <v>31</v>
      </c>
      <c r="L5" s="23" t="s">
        <v>94</v>
      </c>
      <c r="M5" s="23" t="s">
        <v>516</v>
      </c>
      <c r="N5" s="23" t="s">
        <v>176</v>
      </c>
      <c r="O5" s="23" t="s">
        <v>3398</v>
      </c>
      <c r="P5" s="23" t="s">
        <v>2321</v>
      </c>
      <c r="Q5" s="23" t="s">
        <v>468</v>
      </c>
      <c r="R5" s="23" t="s">
        <v>229</v>
      </c>
      <c r="S5" s="21" t="s">
        <v>35</v>
      </c>
      <c r="T5" s="155">
        <v>2.0099999999999998</v>
      </c>
      <c r="U5" s="23" t="s">
        <v>3399</v>
      </c>
      <c r="V5" s="171">
        <v>4.8099999999999997E-2</v>
      </c>
      <c r="W5" s="165">
        <v>3.1E-2</v>
      </c>
      <c r="X5" s="21" t="s">
        <v>465</v>
      </c>
      <c r="Y5" s="21" t="s">
        <v>176</v>
      </c>
      <c r="Z5" s="23" t="s">
        <v>947</v>
      </c>
      <c r="AA5" s="23" t="s">
        <v>3393</v>
      </c>
      <c r="AB5" s="2" t="s">
        <v>1372</v>
      </c>
      <c r="AC5" s="23"/>
      <c r="AD5" s="155">
        <v>49039.4</v>
      </c>
      <c r="AE5" s="155">
        <v>1</v>
      </c>
      <c r="AF5" s="155">
        <v>96.8</v>
      </c>
      <c r="AG5" s="152">
        <v>47.47</v>
      </c>
      <c r="AJ5" s="23" t="s">
        <v>37</v>
      </c>
      <c r="AK5" s="165">
        <v>0.11936192053462</v>
      </c>
      <c r="AL5" s="165">
        <v>2.08969039318232E-3</v>
      </c>
    </row>
    <row r="6" spans="1:38" x14ac:dyDescent="0.2">
      <c r="A6" s="23" t="s">
        <v>52</v>
      </c>
      <c r="B6" s="23">
        <v>1434</v>
      </c>
      <c r="C6" s="23" t="s">
        <v>3400</v>
      </c>
      <c r="D6" s="23" t="s">
        <v>3401</v>
      </c>
      <c r="E6" s="21" t="s">
        <v>1362</v>
      </c>
      <c r="F6" s="23" t="s">
        <v>3402</v>
      </c>
      <c r="G6" s="23" t="s">
        <v>3403</v>
      </c>
      <c r="H6" s="23" t="s">
        <v>226</v>
      </c>
      <c r="I6" s="23" t="s">
        <v>1018</v>
      </c>
      <c r="J6" s="21" t="s">
        <v>31</v>
      </c>
      <c r="K6" s="21" t="s">
        <v>31</v>
      </c>
      <c r="L6" s="23" t="s">
        <v>94</v>
      </c>
      <c r="M6" s="23" t="s">
        <v>531</v>
      </c>
      <c r="N6" s="23" t="s">
        <v>176</v>
      </c>
      <c r="O6" s="23" t="s">
        <v>3404</v>
      </c>
      <c r="P6" s="23" t="s">
        <v>1377</v>
      </c>
      <c r="Q6" s="23" t="s">
        <v>468</v>
      </c>
      <c r="R6" s="23" t="s">
        <v>229</v>
      </c>
      <c r="S6" s="21" t="s">
        <v>35</v>
      </c>
      <c r="T6" s="155">
        <v>1.06</v>
      </c>
      <c r="U6" s="23" t="s">
        <v>3405</v>
      </c>
      <c r="V6" s="171">
        <v>6.7000000000000004E-2</v>
      </c>
      <c r="W6" s="165">
        <v>6.5000000000000002E-2</v>
      </c>
      <c r="X6" s="21" t="s">
        <v>465</v>
      </c>
      <c r="Y6" s="21" t="s">
        <v>176</v>
      </c>
      <c r="Z6" s="23" t="s">
        <v>94</v>
      </c>
      <c r="AA6" s="23"/>
      <c r="AB6" s="2" t="s">
        <v>1372</v>
      </c>
      <c r="AC6" s="23"/>
      <c r="AD6" s="155">
        <v>19366.310000000001</v>
      </c>
      <c r="AE6" s="155">
        <v>1</v>
      </c>
      <c r="AF6" s="155">
        <v>99.79</v>
      </c>
      <c r="AG6" s="152">
        <v>19.326000000000001</v>
      </c>
      <c r="AJ6" s="23" t="s">
        <v>37</v>
      </c>
      <c r="AK6" s="165">
        <v>4.8593613463908801E-2</v>
      </c>
      <c r="AL6" s="165">
        <v>8.5073704218836701E-4</v>
      </c>
    </row>
    <row r="7" spans="1:38" x14ac:dyDescent="0.2">
      <c r="A7" s="23" t="s">
        <v>52</v>
      </c>
      <c r="B7" s="23">
        <v>1434</v>
      </c>
      <c r="C7" s="23" t="s">
        <v>3406</v>
      </c>
      <c r="D7" s="23" t="s">
        <v>3407</v>
      </c>
      <c r="E7" s="21" t="s">
        <v>1362</v>
      </c>
      <c r="F7" s="23" t="s">
        <v>3408</v>
      </c>
      <c r="G7" s="23" t="s">
        <v>3409</v>
      </c>
      <c r="H7" s="23" t="s">
        <v>226</v>
      </c>
      <c r="I7" s="23" t="s">
        <v>809</v>
      </c>
      <c r="J7" s="21" t="s">
        <v>31</v>
      </c>
      <c r="K7" s="21" t="s">
        <v>31</v>
      </c>
      <c r="L7" s="23" t="s">
        <v>94</v>
      </c>
      <c r="M7" s="23" t="s">
        <v>498</v>
      </c>
      <c r="N7" s="23" t="s">
        <v>176</v>
      </c>
      <c r="O7" s="23" t="s">
        <v>3410</v>
      </c>
      <c r="P7" s="23" t="s">
        <v>95</v>
      </c>
      <c r="Q7" s="23" t="s">
        <v>468</v>
      </c>
      <c r="R7" s="23" t="s">
        <v>229</v>
      </c>
      <c r="S7" s="21" t="s">
        <v>35</v>
      </c>
      <c r="T7" s="155">
        <v>5.09</v>
      </c>
      <c r="U7" s="23" t="s">
        <v>3411</v>
      </c>
      <c r="V7" s="171">
        <v>2.1600000000000001E-2</v>
      </c>
      <c r="W7" s="165">
        <v>2.1399999999999999E-2</v>
      </c>
      <c r="X7" s="21" t="s">
        <v>465</v>
      </c>
      <c r="Y7" s="21" t="s">
        <v>176</v>
      </c>
      <c r="Z7" s="23" t="s">
        <v>947</v>
      </c>
      <c r="AA7" s="23" t="s">
        <v>3393</v>
      </c>
      <c r="AB7" s="2" t="s">
        <v>1372</v>
      </c>
      <c r="AC7" s="23"/>
      <c r="AD7" s="155">
        <v>55802.02</v>
      </c>
      <c r="AE7" s="155">
        <v>1</v>
      </c>
      <c r="AF7" s="155">
        <v>113.35</v>
      </c>
      <c r="AG7" s="155">
        <v>63.252000000000002</v>
      </c>
      <c r="AH7" s="23"/>
      <c r="AI7" s="23"/>
      <c r="AJ7" s="23" t="s">
        <v>37</v>
      </c>
      <c r="AK7" s="165">
        <v>0.159043797787703</v>
      </c>
      <c r="AL7" s="165">
        <v>2.7844080829429901E-3</v>
      </c>
    </row>
    <row r="8" spans="1:38" x14ac:dyDescent="0.2">
      <c r="A8" s="23" t="s">
        <v>52</v>
      </c>
      <c r="B8" s="23">
        <v>1434</v>
      </c>
      <c r="C8" s="23" t="s">
        <v>3406</v>
      </c>
      <c r="D8" s="23" t="s">
        <v>3407</v>
      </c>
      <c r="E8" s="21" t="s">
        <v>1362</v>
      </c>
      <c r="F8" s="23" t="s">
        <v>3412</v>
      </c>
      <c r="G8" s="23" t="s">
        <v>3413</v>
      </c>
      <c r="H8" s="23" t="s">
        <v>226</v>
      </c>
      <c r="I8" s="23" t="s">
        <v>1018</v>
      </c>
      <c r="J8" s="21" t="s">
        <v>31</v>
      </c>
      <c r="K8" s="21" t="s">
        <v>31</v>
      </c>
      <c r="L8" s="23" t="s">
        <v>94</v>
      </c>
      <c r="M8" s="23" t="s">
        <v>498</v>
      </c>
      <c r="N8" s="23" t="s">
        <v>176</v>
      </c>
      <c r="O8" s="23" t="s">
        <v>3414</v>
      </c>
      <c r="P8" s="23" t="s">
        <v>95</v>
      </c>
      <c r="Q8" s="23" t="s">
        <v>468</v>
      </c>
      <c r="R8" s="23" t="s">
        <v>229</v>
      </c>
      <c r="S8" s="21" t="s">
        <v>35</v>
      </c>
      <c r="T8" s="155">
        <v>1.43</v>
      </c>
      <c r="U8" s="23" t="s">
        <v>3405</v>
      </c>
      <c r="V8" s="171">
        <v>4.5100000000000001E-2</v>
      </c>
      <c r="W8" s="165">
        <v>2.5000000000000001E-2</v>
      </c>
      <c r="X8" s="21" t="s">
        <v>465</v>
      </c>
      <c r="Y8" s="21" t="s">
        <v>393</v>
      </c>
      <c r="Z8" s="23" t="s">
        <v>947</v>
      </c>
      <c r="AA8" s="23" t="s">
        <v>3393</v>
      </c>
      <c r="AB8" s="2" t="s">
        <v>1372</v>
      </c>
      <c r="AC8" s="23"/>
      <c r="AD8" s="155">
        <v>59962.19</v>
      </c>
      <c r="AE8" s="155">
        <v>1</v>
      </c>
      <c r="AF8" s="155">
        <v>97.39</v>
      </c>
      <c r="AG8" s="155">
        <v>58.396999999999998</v>
      </c>
      <c r="AH8" s="23"/>
      <c r="AI8" s="23"/>
      <c r="AJ8" s="23" t="s">
        <v>37</v>
      </c>
      <c r="AK8" s="165">
        <v>0.14683755512437099</v>
      </c>
      <c r="AL8" s="165">
        <v>2.5707112195198002E-3</v>
      </c>
    </row>
    <row r="9" spans="1:38" x14ac:dyDescent="0.2">
      <c r="A9" s="23" t="s">
        <v>52</v>
      </c>
      <c r="B9" s="23">
        <v>1434</v>
      </c>
      <c r="C9" s="23" t="s">
        <v>3406</v>
      </c>
      <c r="D9" s="23" t="s">
        <v>3407</v>
      </c>
      <c r="E9" s="21" t="s">
        <v>1362</v>
      </c>
      <c r="F9" s="23" t="s">
        <v>3415</v>
      </c>
      <c r="G9" s="23" t="s">
        <v>3416</v>
      </c>
      <c r="H9" s="23" t="s">
        <v>226</v>
      </c>
      <c r="I9" s="23" t="s">
        <v>1018</v>
      </c>
      <c r="J9" s="21" t="s">
        <v>31</v>
      </c>
      <c r="K9" s="21" t="s">
        <v>31</v>
      </c>
      <c r="L9" s="23" t="s">
        <v>94</v>
      </c>
      <c r="M9" s="23" t="s">
        <v>498</v>
      </c>
      <c r="N9" s="23" t="s">
        <v>176</v>
      </c>
      <c r="O9" s="23" t="s">
        <v>3414</v>
      </c>
      <c r="P9" s="23" t="s">
        <v>95</v>
      </c>
      <c r="Q9" s="23" t="s">
        <v>468</v>
      </c>
      <c r="R9" s="23" t="s">
        <v>229</v>
      </c>
      <c r="S9" s="21" t="s">
        <v>35</v>
      </c>
      <c r="T9" s="155">
        <v>4.72</v>
      </c>
      <c r="U9" s="23" t="s">
        <v>3417</v>
      </c>
      <c r="V9" s="171">
        <v>5.0099999999999999E-2</v>
      </c>
      <c r="W9" s="165">
        <v>3.7400000000000003E-2</v>
      </c>
      <c r="X9" s="21" t="s">
        <v>465</v>
      </c>
      <c r="Y9" s="21" t="s">
        <v>176</v>
      </c>
      <c r="Z9" s="23" t="s">
        <v>947</v>
      </c>
      <c r="AA9" s="23" t="s">
        <v>3393</v>
      </c>
      <c r="AB9" s="2" t="s">
        <v>1372</v>
      </c>
      <c r="AC9" s="23"/>
      <c r="AD9" s="155">
        <v>117891.59</v>
      </c>
      <c r="AE9" s="155">
        <v>1</v>
      </c>
      <c r="AF9" s="155">
        <v>94.63</v>
      </c>
      <c r="AG9" s="155">
        <v>111.56100000000001</v>
      </c>
      <c r="AH9" s="23"/>
      <c r="AI9" s="23"/>
      <c r="AJ9" s="23" t="s">
        <v>37</v>
      </c>
      <c r="AK9" s="165">
        <v>0.280515561054138</v>
      </c>
      <c r="AL9" s="165">
        <v>4.9110358684532202E-3</v>
      </c>
    </row>
    <row r="10" spans="1:38" x14ac:dyDescent="0.2">
      <c r="A10" s="23" t="s">
        <v>52</v>
      </c>
      <c r="B10" s="23">
        <v>9938</v>
      </c>
      <c r="C10" s="23" t="s">
        <v>3377</v>
      </c>
      <c r="D10" s="23" t="s">
        <v>3378</v>
      </c>
      <c r="E10" s="21" t="s">
        <v>1362</v>
      </c>
      <c r="F10" s="23" t="s">
        <v>3379</v>
      </c>
      <c r="G10" s="23" t="s">
        <v>3380</v>
      </c>
      <c r="H10" s="23" t="s">
        <v>226</v>
      </c>
      <c r="I10" s="23" t="s">
        <v>1018</v>
      </c>
      <c r="J10" s="21" t="s">
        <v>31</v>
      </c>
      <c r="K10" s="21" t="s">
        <v>31</v>
      </c>
      <c r="L10" s="23" t="s">
        <v>94</v>
      </c>
      <c r="M10" s="23" t="s">
        <v>503</v>
      </c>
      <c r="N10" s="23" t="s">
        <v>176</v>
      </c>
      <c r="O10" s="23" t="s">
        <v>3381</v>
      </c>
      <c r="P10" s="23" t="s">
        <v>2112</v>
      </c>
      <c r="Q10" s="23" t="s">
        <v>485</v>
      </c>
      <c r="R10" s="23" t="s">
        <v>229</v>
      </c>
      <c r="S10" s="21" t="s">
        <v>35</v>
      </c>
      <c r="T10" s="155">
        <v>2.59</v>
      </c>
      <c r="U10" s="23" t="s">
        <v>2633</v>
      </c>
      <c r="V10" s="171">
        <v>5.8000000000000003E-2</v>
      </c>
      <c r="W10" s="165">
        <v>2.86E-2</v>
      </c>
      <c r="X10" s="21" t="s">
        <v>465</v>
      </c>
      <c r="Y10" s="21" t="s">
        <v>176</v>
      </c>
      <c r="Z10" s="23" t="s">
        <v>947</v>
      </c>
      <c r="AA10" s="23"/>
      <c r="AB10" s="2" t="s">
        <v>1372</v>
      </c>
      <c r="AC10" s="23"/>
      <c r="AD10" s="155">
        <v>42142.86</v>
      </c>
      <c r="AE10" s="155">
        <v>1</v>
      </c>
      <c r="AF10" s="155">
        <v>93.54</v>
      </c>
      <c r="AG10" s="155">
        <v>39.42</v>
      </c>
      <c r="AH10" s="23"/>
      <c r="AI10" s="23"/>
      <c r="AJ10" s="23" t="s">
        <v>37</v>
      </c>
      <c r="AK10" s="165">
        <v>3.99033514701541E-2</v>
      </c>
      <c r="AL10" s="165">
        <v>6.7111405073845998E-4</v>
      </c>
    </row>
    <row r="11" spans="1:38" x14ac:dyDescent="0.2">
      <c r="A11" s="23" t="s">
        <v>52</v>
      </c>
      <c r="B11" s="23">
        <v>9938</v>
      </c>
      <c r="C11" s="23" t="s">
        <v>3382</v>
      </c>
      <c r="D11" s="23" t="s">
        <v>3383</v>
      </c>
      <c r="E11" s="21" t="s">
        <v>1362</v>
      </c>
      <c r="F11" s="23" t="s">
        <v>3384</v>
      </c>
      <c r="G11" s="23" t="s">
        <v>3385</v>
      </c>
      <c r="H11" s="23" t="s">
        <v>226</v>
      </c>
      <c r="I11" s="23" t="s">
        <v>1018</v>
      </c>
      <c r="J11" s="21" t="s">
        <v>31</v>
      </c>
      <c r="K11" s="21" t="s">
        <v>31</v>
      </c>
      <c r="L11" s="23" t="s">
        <v>94</v>
      </c>
      <c r="M11" s="23" t="s">
        <v>503</v>
      </c>
      <c r="N11" s="23" t="s">
        <v>176</v>
      </c>
      <c r="O11" s="23" t="s">
        <v>3418</v>
      </c>
      <c r="P11" s="23" t="s">
        <v>2129</v>
      </c>
      <c r="Q11" s="23" t="s">
        <v>485</v>
      </c>
      <c r="R11" s="23" t="s">
        <v>229</v>
      </c>
      <c r="S11" s="21" t="s">
        <v>35</v>
      </c>
      <c r="T11" s="155">
        <v>2.42</v>
      </c>
      <c r="U11" s="23" t="s">
        <v>2168</v>
      </c>
      <c r="V11" s="171">
        <v>6.0299999999999999E-2</v>
      </c>
      <c r="W11" s="165">
        <v>4.4699999999999997E-2</v>
      </c>
      <c r="X11" s="21" t="s">
        <v>465</v>
      </c>
      <c r="Y11" s="21" t="s">
        <v>176</v>
      </c>
      <c r="Z11" s="23" t="s">
        <v>947</v>
      </c>
      <c r="AA11" s="23" t="s">
        <v>948</v>
      </c>
      <c r="AB11" s="2" t="s">
        <v>1372</v>
      </c>
      <c r="AC11" s="23"/>
      <c r="AD11" s="155">
        <v>188628.8</v>
      </c>
      <c r="AE11" s="155">
        <v>1</v>
      </c>
      <c r="AF11" s="155">
        <v>97.66</v>
      </c>
      <c r="AG11" s="155">
        <v>184.215</v>
      </c>
      <c r="AH11" s="23"/>
      <c r="AI11" s="23"/>
      <c r="AJ11" s="23" t="s">
        <v>37</v>
      </c>
      <c r="AK11" s="165">
        <v>0.18647161163168299</v>
      </c>
      <c r="AL11" s="165">
        <v>3.1361706227475599E-3</v>
      </c>
    </row>
    <row r="12" spans="1:38" x14ac:dyDescent="0.2">
      <c r="A12" s="23" t="s">
        <v>52</v>
      </c>
      <c r="B12" s="23">
        <v>9938</v>
      </c>
      <c r="C12" s="23" t="s">
        <v>3387</v>
      </c>
      <c r="D12" s="23" t="s">
        <v>3388</v>
      </c>
      <c r="E12" s="21" t="s">
        <v>1362</v>
      </c>
      <c r="F12" s="23" t="s">
        <v>3389</v>
      </c>
      <c r="G12" s="23" t="s">
        <v>3390</v>
      </c>
      <c r="H12" s="23" t="s">
        <v>226</v>
      </c>
      <c r="I12" s="23" t="s">
        <v>1018</v>
      </c>
      <c r="J12" s="21" t="s">
        <v>31</v>
      </c>
      <c r="K12" s="21" t="s">
        <v>31</v>
      </c>
      <c r="L12" s="23" t="s">
        <v>94</v>
      </c>
      <c r="M12" s="23" t="s">
        <v>503</v>
      </c>
      <c r="N12" s="23" t="s">
        <v>176</v>
      </c>
      <c r="O12" s="23" t="s">
        <v>3391</v>
      </c>
      <c r="P12" s="23" t="s">
        <v>2357</v>
      </c>
      <c r="Q12" s="23" t="s">
        <v>468</v>
      </c>
      <c r="R12" s="23" t="s">
        <v>229</v>
      </c>
      <c r="S12" s="21" t="s">
        <v>35</v>
      </c>
      <c r="T12" s="155">
        <v>2.29</v>
      </c>
      <c r="U12" s="23" t="s">
        <v>3392</v>
      </c>
      <c r="V12" s="171">
        <v>5.0799999999999998E-2</v>
      </c>
      <c r="W12" s="165">
        <v>2.1000000000000001E-2</v>
      </c>
      <c r="X12" s="21" t="s">
        <v>465</v>
      </c>
      <c r="Y12" s="21" t="s">
        <v>176</v>
      </c>
      <c r="Z12" s="23" t="s">
        <v>94</v>
      </c>
      <c r="AA12" s="23" t="s">
        <v>3393</v>
      </c>
      <c r="AB12" s="2" t="s">
        <v>1372</v>
      </c>
      <c r="AC12" s="23"/>
      <c r="AD12" s="155">
        <v>17142.87</v>
      </c>
      <c r="AE12" s="155">
        <v>1</v>
      </c>
      <c r="AF12" s="155">
        <v>93.8</v>
      </c>
      <c r="AG12" s="155">
        <v>16.079999999999998</v>
      </c>
      <c r="AH12" s="23"/>
      <c r="AI12" s="23"/>
      <c r="AJ12" s="23" t="s">
        <v>37</v>
      </c>
      <c r="AK12" s="165">
        <v>1.62770003428656E-2</v>
      </c>
      <c r="AL12" s="165">
        <v>2.7375454019550901E-4</v>
      </c>
    </row>
    <row r="13" spans="1:38" x14ac:dyDescent="0.2">
      <c r="A13" s="23" t="s">
        <v>52</v>
      </c>
      <c r="B13" s="23">
        <v>9938</v>
      </c>
      <c r="C13" s="23" t="s">
        <v>3394</v>
      </c>
      <c r="D13" s="23" t="s">
        <v>3395</v>
      </c>
      <c r="E13" s="21" t="s">
        <v>1362</v>
      </c>
      <c r="F13" s="23" t="s">
        <v>3396</v>
      </c>
      <c r="G13" s="23" t="s">
        <v>3397</v>
      </c>
      <c r="H13" s="23" t="s">
        <v>226</v>
      </c>
      <c r="I13" s="23" t="s">
        <v>1018</v>
      </c>
      <c r="J13" s="21" t="s">
        <v>31</v>
      </c>
      <c r="K13" s="21" t="s">
        <v>31</v>
      </c>
      <c r="L13" s="23" t="s">
        <v>94</v>
      </c>
      <c r="M13" s="23" t="s">
        <v>516</v>
      </c>
      <c r="N13" s="23" t="s">
        <v>176</v>
      </c>
      <c r="O13" s="23" t="s">
        <v>3398</v>
      </c>
      <c r="P13" s="23" t="s">
        <v>2321</v>
      </c>
      <c r="Q13" s="23" t="s">
        <v>468</v>
      </c>
      <c r="R13" s="23" t="s">
        <v>229</v>
      </c>
      <c r="S13" s="21" t="s">
        <v>35</v>
      </c>
      <c r="T13" s="155">
        <v>2.0099999999999998</v>
      </c>
      <c r="U13" s="23" t="s">
        <v>3399</v>
      </c>
      <c r="V13" s="171">
        <v>4.8099999999999997E-2</v>
      </c>
      <c r="W13" s="165">
        <v>3.1E-2</v>
      </c>
      <c r="X13" s="21" t="s">
        <v>465</v>
      </c>
      <c r="Y13" s="21" t="s">
        <v>176</v>
      </c>
      <c r="Z13" s="23" t="s">
        <v>947</v>
      </c>
      <c r="AA13" s="23" t="s">
        <v>3393</v>
      </c>
      <c r="AB13" s="2" t="s">
        <v>1372</v>
      </c>
      <c r="AC13" s="23"/>
      <c r="AD13" s="155">
        <v>82794.5</v>
      </c>
      <c r="AE13" s="155">
        <v>1</v>
      </c>
      <c r="AF13" s="155">
        <v>96.8</v>
      </c>
      <c r="AG13" s="155">
        <v>80.144999999999996</v>
      </c>
      <c r="AH13" s="23"/>
      <c r="AI13" s="23"/>
      <c r="AJ13" s="23" t="s">
        <v>37</v>
      </c>
      <c r="AK13" s="165">
        <v>8.1126893727652305E-2</v>
      </c>
      <c r="AL13" s="165">
        <v>1.3644317148176399E-3</v>
      </c>
    </row>
    <row r="14" spans="1:38" x14ac:dyDescent="0.2">
      <c r="A14" s="23" t="s">
        <v>52</v>
      </c>
      <c r="B14" s="23">
        <v>9938</v>
      </c>
      <c r="C14" s="23" t="s">
        <v>3400</v>
      </c>
      <c r="D14" s="23" t="s">
        <v>3401</v>
      </c>
      <c r="E14" s="21" t="s">
        <v>1362</v>
      </c>
      <c r="F14" s="23" t="s">
        <v>3402</v>
      </c>
      <c r="G14" s="23" t="s">
        <v>3403</v>
      </c>
      <c r="H14" s="23" t="s">
        <v>226</v>
      </c>
      <c r="I14" s="23" t="s">
        <v>1018</v>
      </c>
      <c r="J14" s="21" t="s">
        <v>31</v>
      </c>
      <c r="K14" s="21" t="s">
        <v>31</v>
      </c>
      <c r="L14" s="23" t="s">
        <v>94</v>
      </c>
      <c r="M14" s="23" t="s">
        <v>531</v>
      </c>
      <c r="N14" s="23" t="s">
        <v>176</v>
      </c>
      <c r="O14" s="23" t="s">
        <v>3404</v>
      </c>
      <c r="P14" s="23" t="s">
        <v>1377</v>
      </c>
      <c r="Q14" s="23" t="s">
        <v>468</v>
      </c>
      <c r="R14" s="23" t="s">
        <v>229</v>
      </c>
      <c r="S14" s="21" t="s">
        <v>35</v>
      </c>
      <c r="T14" s="155">
        <v>1.06</v>
      </c>
      <c r="U14" s="23" t="s">
        <v>3405</v>
      </c>
      <c r="V14" s="171">
        <v>6.7000000000000004E-2</v>
      </c>
      <c r="W14" s="165">
        <v>6.5000000000000002E-2</v>
      </c>
      <c r="X14" s="21" t="s">
        <v>465</v>
      </c>
      <c r="Y14" s="21" t="s">
        <v>176</v>
      </c>
      <c r="Z14" s="23" t="s">
        <v>94</v>
      </c>
      <c r="AA14" s="23"/>
      <c r="AB14" s="2" t="s">
        <v>1372</v>
      </c>
      <c r="AC14" s="23"/>
      <c r="AD14" s="155">
        <v>46926.06</v>
      </c>
      <c r="AE14" s="155">
        <v>1</v>
      </c>
      <c r="AF14" s="155">
        <v>99.79</v>
      </c>
      <c r="AG14" s="155">
        <v>46.828000000000003</v>
      </c>
      <c r="AH14" s="23"/>
      <c r="AI14" s="23"/>
      <c r="AJ14" s="23" t="s">
        <v>37</v>
      </c>
      <c r="AK14" s="165">
        <v>4.7401176026881701E-2</v>
      </c>
      <c r="AL14" s="165">
        <v>7.97216125491639E-4</v>
      </c>
    </row>
    <row r="15" spans="1:38" x14ac:dyDescent="0.2">
      <c r="A15" s="23" t="s">
        <v>52</v>
      </c>
      <c r="B15" s="23">
        <v>9938</v>
      </c>
      <c r="C15" s="23" t="s">
        <v>3406</v>
      </c>
      <c r="D15" s="23" t="s">
        <v>3407</v>
      </c>
      <c r="E15" s="21" t="s">
        <v>1362</v>
      </c>
      <c r="F15" s="23" t="s">
        <v>3408</v>
      </c>
      <c r="G15" s="23" t="s">
        <v>3409</v>
      </c>
      <c r="H15" s="23" t="s">
        <v>226</v>
      </c>
      <c r="I15" s="23" t="s">
        <v>809</v>
      </c>
      <c r="J15" s="21" t="s">
        <v>31</v>
      </c>
      <c r="K15" s="21" t="s">
        <v>31</v>
      </c>
      <c r="L15" s="23" t="s">
        <v>94</v>
      </c>
      <c r="M15" s="23" t="s">
        <v>498</v>
      </c>
      <c r="N15" s="23" t="s">
        <v>176</v>
      </c>
      <c r="O15" s="23" t="s">
        <v>3410</v>
      </c>
      <c r="P15" s="23" t="s">
        <v>95</v>
      </c>
      <c r="Q15" s="23" t="s">
        <v>468</v>
      </c>
      <c r="R15" s="23" t="s">
        <v>229</v>
      </c>
      <c r="S15" s="21" t="s">
        <v>35</v>
      </c>
      <c r="T15" s="155">
        <v>5.09</v>
      </c>
      <c r="U15" s="23" t="s">
        <v>3411</v>
      </c>
      <c r="V15" s="171">
        <v>2.1600000000000001E-2</v>
      </c>
      <c r="W15" s="165">
        <v>2.1399999999999999E-2</v>
      </c>
      <c r="X15" s="21" t="s">
        <v>465</v>
      </c>
      <c r="Y15" s="21" t="s">
        <v>176</v>
      </c>
      <c r="Z15" s="23" t="s">
        <v>947</v>
      </c>
      <c r="AA15" s="23" t="s">
        <v>3393</v>
      </c>
      <c r="AB15" s="2" t="s">
        <v>1372</v>
      </c>
      <c r="AC15" s="23"/>
      <c r="AD15" s="155">
        <v>96671.1</v>
      </c>
      <c r="AE15" s="155">
        <v>1</v>
      </c>
      <c r="AF15" s="155">
        <v>113.35</v>
      </c>
      <c r="AG15" s="155">
        <v>109.577</v>
      </c>
      <c r="AH15" s="23"/>
      <c r="AI15" s="23"/>
      <c r="AJ15" s="23" t="s">
        <v>37</v>
      </c>
      <c r="AK15" s="165">
        <v>0.110919061761731</v>
      </c>
      <c r="AL15" s="165">
        <v>1.86549094500752E-3</v>
      </c>
    </row>
    <row r="16" spans="1:38" x14ac:dyDescent="0.2">
      <c r="A16" s="23" t="s">
        <v>52</v>
      </c>
      <c r="B16" s="23">
        <v>9938</v>
      </c>
      <c r="C16" s="23" t="s">
        <v>3406</v>
      </c>
      <c r="D16" s="23" t="s">
        <v>3407</v>
      </c>
      <c r="E16" s="21" t="s">
        <v>1362</v>
      </c>
      <c r="F16" s="23" t="s">
        <v>3412</v>
      </c>
      <c r="G16" s="23" t="s">
        <v>3413</v>
      </c>
      <c r="H16" s="23" t="s">
        <v>226</v>
      </c>
      <c r="I16" s="23" t="s">
        <v>1018</v>
      </c>
      <c r="J16" s="21" t="s">
        <v>31</v>
      </c>
      <c r="K16" s="21" t="s">
        <v>31</v>
      </c>
      <c r="L16" s="23" t="s">
        <v>94</v>
      </c>
      <c r="M16" s="23" t="s">
        <v>498</v>
      </c>
      <c r="N16" s="23" t="s">
        <v>176</v>
      </c>
      <c r="O16" s="23" t="s">
        <v>3414</v>
      </c>
      <c r="P16" s="23" t="s">
        <v>95</v>
      </c>
      <c r="Q16" s="23" t="s">
        <v>468</v>
      </c>
      <c r="R16" s="23" t="s">
        <v>229</v>
      </c>
      <c r="S16" s="21" t="s">
        <v>35</v>
      </c>
      <c r="T16" s="155">
        <v>1.43</v>
      </c>
      <c r="U16" s="23" t="s">
        <v>3405</v>
      </c>
      <c r="V16" s="171">
        <v>4.5100000000000001E-2</v>
      </c>
      <c r="W16" s="165">
        <v>2.5000000000000001E-2</v>
      </c>
      <c r="X16" s="21" t="s">
        <v>465</v>
      </c>
      <c r="Y16" s="21" t="s">
        <v>393</v>
      </c>
      <c r="Z16" s="23" t="s">
        <v>947</v>
      </c>
      <c r="AA16" s="23" t="s">
        <v>3393</v>
      </c>
      <c r="AB16" s="2" t="s">
        <v>1372</v>
      </c>
      <c r="AC16" s="23"/>
      <c r="AD16" s="155">
        <v>103934.46</v>
      </c>
      <c r="AE16" s="155">
        <v>1</v>
      </c>
      <c r="AF16" s="155">
        <v>97.39</v>
      </c>
      <c r="AG16" s="155">
        <v>101.22199999999999</v>
      </c>
      <c r="AH16" s="23"/>
      <c r="AI16" s="23"/>
      <c r="AJ16" s="23" t="s">
        <v>37</v>
      </c>
      <c r="AK16" s="165">
        <v>0.10246178849345999</v>
      </c>
      <c r="AL16" s="165">
        <v>1.72325239330298E-3</v>
      </c>
    </row>
    <row r="17" spans="1:38" x14ac:dyDescent="0.2">
      <c r="A17" s="23" t="s">
        <v>52</v>
      </c>
      <c r="B17" s="23">
        <v>9938</v>
      </c>
      <c r="C17" s="23" t="s">
        <v>3406</v>
      </c>
      <c r="D17" s="23" t="s">
        <v>3407</v>
      </c>
      <c r="E17" s="21" t="s">
        <v>1362</v>
      </c>
      <c r="F17" s="23" t="s">
        <v>3415</v>
      </c>
      <c r="G17" s="23" t="s">
        <v>3416</v>
      </c>
      <c r="H17" s="23" t="s">
        <v>226</v>
      </c>
      <c r="I17" s="23" t="s">
        <v>1018</v>
      </c>
      <c r="J17" s="21" t="s">
        <v>31</v>
      </c>
      <c r="K17" s="21" t="s">
        <v>31</v>
      </c>
      <c r="L17" s="23" t="s">
        <v>94</v>
      </c>
      <c r="M17" s="23" t="s">
        <v>498</v>
      </c>
      <c r="N17" s="23" t="s">
        <v>176</v>
      </c>
      <c r="O17" s="23" t="s">
        <v>3414</v>
      </c>
      <c r="P17" s="23" t="s">
        <v>95</v>
      </c>
      <c r="Q17" s="23" t="s">
        <v>468</v>
      </c>
      <c r="R17" s="23" t="s">
        <v>229</v>
      </c>
      <c r="S17" s="21" t="s">
        <v>35</v>
      </c>
      <c r="T17" s="155">
        <v>4.72</v>
      </c>
      <c r="U17" s="23" t="s">
        <v>3417</v>
      </c>
      <c r="V17" s="171">
        <v>5.0099999999999999E-2</v>
      </c>
      <c r="W17" s="165">
        <v>3.7400000000000003E-2</v>
      </c>
      <c r="X17" s="21" t="s">
        <v>465</v>
      </c>
      <c r="Y17" s="21" t="s">
        <v>176</v>
      </c>
      <c r="Z17" s="23" t="s">
        <v>947</v>
      </c>
      <c r="AA17" s="23" t="s">
        <v>3393</v>
      </c>
      <c r="AB17" s="2" t="s">
        <v>1372</v>
      </c>
      <c r="AC17" s="23"/>
      <c r="AD17" s="155">
        <v>204345.42</v>
      </c>
      <c r="AE17" s="155">
        <v>1</v>
      </c>
      <c r="AF17" s="155">
        <v>94.63</v>
      </c>
      <c r="AG17" s="155">
        <v>193.37200000000001</v>
      </c>
      <c r="AH17" s="23"/>
      <c r="AI17" s="23"/>
      <c r="AJ17" s="23" t="s">
        <v>37</v>
      </c>
      <c r="AK17" s="165">
        <v>0.19574097664505499</v>
      </c>
      <c r="AL17" s="165">
        <v>3.2920673299840502E-3</v>
      </c>
    </row>
    <row r="18" spans="1:38" x14ac:dyDescent="0.2">
      <c r="A18" s="23" t="s">
        <v>52</v>
      </c>
      <c r="B18" s="23">
        <v>9938</v>
      </c>
      <c r="C18" s="23" t="s">
        <v>3419</v>
      </c>
      <c r="D18" s="23" t="s">
        <v>3420</v>
      </c>
      <c r="E18" s="21" t="s">
        <v>1362</v>
      </c>
      <c r="F18" s="23" t="s">
        <v>3421</v>
      </c>
      <c r="G18" s="23" t="s">
        <v>3422</v>
      </c>
      <c r="H18" s="23" t="s">
        <v>226</v>
      </c>
      <c r="I18" s="23" t="s">
        <v>810</v>
      </c>
      <c r="J18" s="21" t="s">
        <v>31</v>
      </c>
      <c r="K18" s="21" t="s">
        <v>31</v>
      </c>
      <c r="L18" s="23" t="s">
        <v>94</v>
      </c>
      <c r="M18" s="23" t="s">
        <v>506</v>
      </c>
      <c r="N18" s="23" t="s">
        <v>176</v>
      </c>
      <c r="O18" s="23" t="s">
        <v>3423</v>
      </c>
      <c r="P18" s="23" t="s">
        <v>2576</v>
      </c>
      <c r="Q18" s="23" t="s">
        <v>96</v>
      </c>
      <c r="R18" s="23" t="s">
        <v>229</v>
      </c>
      <c r="S18" s="21" t="s">
        <v>97</v>
      </c>
      <c r="T18" s="155">
        <v>3.63</v>
      </c>
      <c r="U18" s="23" t="s">
        <v>2558</v>
      </c>
      <c r="V18" s="171">
        <v>8.9200000000000002E-2</v>
      </c>
      <c r="W18" s="165">
        <v>5.3749999999999999E-2</v>
      </c>
      <c r="X18" s="21" t="s">
        <v>465</v>
      </c>
      <c r="Y18" s="21" t="s">
        <v>176</v>
      </c>
      <c r="Z18" s="23" t="s">
        <v>94</v>
      </c>
      <c r="AA18" s="23"/>
      <c r="AB18" s="2" t="s">
        <v>1372</v>
      </c>
      <c r="AC18" s="23"/>
      <c r="AD18" s="155">
        <v>20400</v>
      </c>
      <c r="AE18" s="155">
        <v>3.681</v>
      </c>
      <c r="AF18" s="155">
        <v>94.29</v>
      </c>
      <c r="AG18" s="155">
        <v>72.822000000000003</v>
      </c>
      <c r="AH18" s="23"/>
      <c r="AI18" s="23"/>
      <c r="AJ18" s="23" t="s">
        <v>37</v>
      </c>
      <c r="AK18" s="165">
        <v>7.3714467460136601E-2</v>
      </c>
      <c r="AL18" s="165">
        <v>1.2397659101943501E-3</v>
      </c>
    </row>
    <row r="19" spans="1:38" x14ac:dyDescent="0.2">
      <c r="A19" s="23" t="s">
        <v>52</v>
      </c>
      <c r="B19" s="23">
        <v>9938</v>
      </c>
      <c r="C19" s="23" t="s">
        <v>2598</v>
      </c>
      <c r="D19" s="23" t="s">
        <v>2599</v>
      </c>
      <c r="E19" s="21" t="s">
        <v>223</v>
      </c>
      <c r="F19" s="23" t="s">
        <v>3424</v>
      </c>
      <c r="G19" s="23" t="s">
        <v>3425</v>
      </c>
      <c r="H19" s="23" t="s">
        <v>226</v>
      </c>
      <c r="I19" s="23" t="s">
        <v>810</v>
      </c>
      <c r="J19" s="21" t="s">
        <v>92</v>
      </c>
      <c r="K19" s="21" t="s">
        <v>93</v>
      </c>
      <c r="L19" s="23" t="s">
        <v>94</v>
      </c>
      <c r="M19" s="23" t="s">
        <v>531</v>
      </c>
      <c r="N19" s="23" t="s">
        <v>176</v>
      </c>
      <c r="O19" s="23" t="s">
        <v>3426</v>
      </c>
      <c r="P19" s="23" t="s">
        <v>2112</v>
      </c>
      <c r="Q19" s="23" t="s">
        <v>466</v>
      </c>
      <c r="R19" s="23" t="s">
        <v>229</v>
      </c>
      <c r="S19" s="21" t="s">
        <v>97</v>
      </c>
      <c r="T19" s="155">
        <v>4.3600000000000003</v>
      </c>
      <c r="U19" s="23" t="s">
        <v>3427</v>
      </c>
      <c r="V19" s="171">
        <v>0.05</v>
      </c>
      <c r="W19" s="165">
        <v>5.5E-2</v>
      </c>
      <c r="X19" s="21" t="s">
        <v>465</v>
      </c>
      <c r="Y19" s="21" t="s">
        <v>176</v>
      </c>
      <c r="Z19" s="23" t="s">
        <v>94</v>
      </c>
      <c r="AA19" s="23"/>
      <c r="AB19" s="2" t="s">
        <v>3426</v>
      </c>
      <c r="AC19" s="23"/>
      <c r="AD19" s="155">
        <v>1560</v>
      </c>
      <c r="AE19" s="155">
        <v>3.681</v>
      </c>
      <c r="AF19" s="155">
        <v>25</v>
      </c>
      <c r="AG19" s="155">
        <v>144.21700000000001</v>
      </c>
      <c r="AH19" s="23"/>
      <c r="AI19" s="23"/>
      <c r="AJ19" s="23" t="s">
        <v>37</v>
      </c>
      <c r="AK19" s="165">
        <v>0.14598367244037999</v>
      </c>
      <c r="AL19" s="165">
        <v>2.45522469024734E-3</v>
      </c>
    </row>
    <row r="20" spans="1:38" x14ac:dyDescent="0.2">
      <c r="A20" s="2" t="s">
        <v>52</v>
      </c>
      <c r="B20" s="2">
        <v>9942</v>
      </c>
      <c r="C20" s="2" t="s">
        <v>3377</v>
      </c>
      <c r="D20" s="2" t="s">
        <v>3378</v>
      </c>
      <c r="E20" s="21" t="s">
        <v>1362</v>
      </c>
      <c r="F20" s="2" t="s">
        <v>3379</v>
      </c>
      <c r="G20" s="2" t="s">
        <v>3380</v>
      </c>
      <c r="H20" s="23" t="s">
        <v>226</v>
      </c>
      <c r="I20" s="23" t="s">
        <v>1018</v>
      </c>
      <c r="J20" s="21" t="s">
        <v>31</v>
      </c>
      <c r="K20" s="21" t="s">
        <v>31</v>
      </c>
      <c r="L20" s="23" t="s">
        <v>94</v>
      </c>
      <c r="M20" s="23" t="s">
        <v>503</v>
      </c>
      <c r="N20" s="23" t="s">
        <v>176</v>
      </c>
      <c r="O20" s="2" t="s">
        <v>3381</v>
      </c>
      <c r="P20" s="2" t="s">
        <v>2112</v>
      </c>
      <c r="Q20" s="23" t="s">
        <v>485</v>
      </c>
      <c r="R20" s="23" t="s">
        <v>229</v>
      </c>
      <c r="S20" s="2" t="s">
        <v>35</v>
      </c>
      <c r="T20" s="152">
        <v>2.59</v>
      </c>
      <c r="U20" s="2" t="s">
        <v>2633</v>
      </c>
      <c r="V20" s="165">
        <v>5.8000000000000003E-2</v>
      </c>
      <c r="W20" s="165">
        <v>2.86E-2</v>
      </c>
      <c r="X20" s="21" t="s">
        <v>465</v>
      </c>
      <c r="Y20" s="21" t="s">
        <v>176</v>
      </c>
      <c r="Z20" s="2" t="s">
        <v>947</v>
      </c>
      <c r="AA20" s="23"/>
      <c r="AB20" s="2" t="s">
        <v>1372</v>
      </c>
      <c r="AD20" s="152">
        <v>60000</v>
      </c>
      <c r="AE20" s="152">
        <v>1</v>
      </c>
      <c r="AF20" s="152">
        <v>93.54</v>
      </c>
      <c r="AG20" s="152">
        <v>56.124000000000002</v>
      </c>
      <c r="AJ20" s="23" t="s">
        <v>37</v>
      </c>
      <c r="AK20" s="165">
        <v>3.7903173727139798E-2</v>
      </c>
      <c r="AL20" s="165">
        <v>6.5715750268781803E-4</v>
      </c>
    </row>
    <row r="21" spans="1:38" x14ac:dyDescent="0.2">
      <c r="A21" s="2" t="s">
        <v>52</v>
      </c>
      <c r="B21" s="2">
        <v>9942</v>
      </c>
      <c r="C21" s="2" t="s">
        <v>3382</v>
      </c>
      <c r="D21" s="2" t="s">
        <v>3383</v>
      </c>
      <c r="E21" s="4" t="s">
        <v>1362</v>
      </c>
      <c r="F21" s="2" t="s">
        <v>3384</v>
      </c>
      <c r="G21" s="2" t="s">
        <v>3385</v>
      </c>
      <c r="H21" s="2" t="s">
        <v>226</v>
      </c>
      <c r="I21" s="2" t="s">
        <v>1018</v>
      </c>
      <c r="J21" s="2" t="s">
        <v>31</v>
      </c>
      <c r="K21" s="2" t="s">
        <v>31</v>
      </c>
      <c r="L21" s="2" t="s">
        <v>94</v>
      </c>
      <c r="M21" s="2" t="s">
        <v>503</v>
      </c>
      <c r="N21" s="2" t="s">
        <v>176</v>
      </c>
      <c r="O21" s="2" t="s">
        <v>3418</v>
      </c>
      <c r="P21" s="2" t="s">
        <v>2129</v>
      </c>
      <c r="Q21" s="2" t="s">
        <v>485</v>
      </c>
      <c r="R21" s="2" t="s">
        <v>229</v>
      </c>
      <c r="S21" s="2" t="s">
        <v>35</v>
      </c>
      <c r="T21" s="152">
        <v>2.42</v>
      </c>
      <c r="U21" s="2" t="s">
        <v>2168</v>
      </c>
      <c r="V21" s="165">
        <v>6.0299999999999999E-2</v>
      </c>
      <c r="W21" s="165">
        <v>4.4699999999999997E-2</v>
      </c>
      <c r="X21" s="4" t="s">
        <v>465</v>
      </c>
      <c r="Y21" s="4" t="s">
        <v>176</v>
      </c>
      <c r="Z21" s="2" t="s">
        <v>947</v>
      </c>
      <c r="AA21" s="2" t="s">
        <v>948</v>
      </c>
      <c r="AB21" s="2" t="s">
        <v>1372</v>
      </c>
      <c r="AD21" s="152">
        <v>274608.01</v>
      </c>
      <c r="AE21" s="152">
        <v>1</v>
      </c>
      <c r="AF21" s="152">
        <v>97.66</v>
      </c>
      <c r="AG21" s="152">
        <v>268.18200000000002</v>
      </c>
      <c r="AJ21" s="2" t="s">
        <v>37</v>
      </c>
      <c r="AK21" s="165">
        <v>0.18111602623338699</v>
      </c>
      <c r="AL21" s="165">
        <v>3.14015275747347E-3</v>
      </c>
    </row>
    <row r="22" spans="1:38" x14ac:dyDescent="0.2">
      <c r="A22" s="2" t="s">
        <v>52</v>
      </c>
      <c r="B22" s="2">
        <v>9942</v>
      </c>
      <c r="C22" s="2" t="s">
        <v>3387</v>
      </c>
      <c r="D22" s="2" t="s">
        <v>3388</v>
      </c>
      <c r="E22" s="4" t="s">
        <v>1362</v>
      </c>
      <c r="F22" s="2" t="s">
        <v>3389</v>
      </c>
      <c r="G22" s="2" t="s">
        <v>3390</v>
      </c>
      <c r="H22" s="2" t="s">
        <v>226</v>
      </c>
      <c r="I22" s="2" t="s">
        <v>1018</v>
      </c>
      <c r="J22" s="2" t="s">
        <v>31</v>
      </c>
      <c r="K22" s="2" t="s">
        <v>31</v>
      </c>
      <c r="L22" s="2" t="s">
        <v>94</v>
      </c>
      <c r="M22" s="2" t="s">
        <v>503</v>
      </c>
      <c r="N22" s="2" t="s">
        <v>176</v>
      </c>
      <c r="O22" s="2" t="s">
        <v>3391</v>
      </c>
      <c r="P22" s="2" t="s">
        <v>2357</v>
      </c>
      <c r="Q22" s="2" t="s">
        <v>468</v>
      </c>
      <c r="R22" s="2" t="s">
        <v>229</v>
      </c>
      <c r="S22" s="2" t="s">
        <v>35</v>
      </c>
      <c r="T22" s="152">
        <v>2.29</v>
      </c>
      <c r="U22" s="2" t="s">
        <v>3392</v>
      </c>
      <c r="V22" s="165">
        <v>5.0799999999999998E-2</v>
      </c>
      <c r="W22" s="165">
        <v>2.1000000000000001E-2</v>
      </c>
      <c r="X22" s="4" t="s">
        <v>465</v>
      </c>
      <c r="Y22" s="4" t="s">
        <v>176</v>
      </c>
      <c r="Z22" s="2" t="s">
        <v>94</v>
      </c>
      <c r="AA22" s="2" t="s">
        <v>3393</v>
      </c>
      <c r="AB22" s="2" t="s">
        <v>1372</v>
      </c>
      <c r="AD22" s="152">
        <v>54285.75</v>
      </c>
      <c r="AE22" s="152">
        <v>1</v>
      </c>
      <c r="AF22" s="152">
        <v>93.8</v>
      </c>
      <c r="AG22" s="152">
        <v>50.92</v>
      </c>
      <c r="AJ22" s="2" t="s">
        <v>37</v>
      </c>
      <c r="AK22" s="165">
        <v>3.4388690683883498E-2</v>
      </c>
      <c r="AL22" s="165">
        <v>5.9622411181740496E-4</v>
      </c>
    </row>
    <row r="23" spans="1:38" x14ac:dyDescent="0.2">
      <c r="A23" s="2" t="s">
        <v>52</v>
      </c>
      <c r="B23" s="2">
        <v>9942</v>
      </c>
      <c r="C23" s="2" t="s">
        <v>3394</v>
      </c>
      <c r="D23" s="2" t="s">
        <v>3395</v>
      </c>
      <c r="E23" s="4" t="s">
        <v>1362</v>
      </c>
      <c r="F23" s="2" t="s">
        <v>3396</v>
      </c>
      <c r="G23" s="2" t="s">
        <v>3397</v>
      </c>
      <c r="H23" s="2" t="s">
        <v>226</v>
      </c>
      <c r="I23" s="2" t="s">
        <v>1018</v>
      </c>
      <c r="J23" s="2" t="s">
        <v>31</v>
      </c>
      <c r="K23" s="2" t="s">
        <v>31</v>
      </c>
      <c r="L23" s="2" t="s">
        <v>94</v>
      </c>
      <c r="M23" s="2" t="s">
        <v>516</v>
      </c>
      <c r="N23" s="2" t="s">
        <v>176</v>
      </c>
      <c r="O23" s="2" t="s">
        <v>3398</v>
      </c>
      <c r="P23" s="2" t="s">
        <v>2321</v>
      </c>
      <c r="Q23" s="2" t="s">
        <v>468</v>
      </c>
      <c r="R23" s="2" t="s">
        <v>229</v>
      </c>
      <c r="S23" s="2" t="s">
        <v>35</v>
      </c>
      <c r="T23" s="152">
        <v>2.0099999999999998</v>
      </c>
      <c r="U23" s="2" t="s">
        <v>3399</v>
      </c>
      <c r="V23" s="165">
        <v>4.8099999999999997E-2</v>
      </c>
      <c r="W23" s="165">
        <v>3.1E-2</v>
      </c>
      <c r="X23" s="4" t="s">
        <v>465</v>
      </c>
      <c r="Y23" s="4" t="s">
        <v>176</v>
      </c>
      <c r="Z23" s="2" t="s">
        <v>947</v>
      </c>
      <c r="AA23" s="2" t="s">
        <v>3393</v>
      </c>
      <c r="AB23" s="2" t="s">
        <v>1372</v>
      </c>
      <c r="AD23" s="152">
        <v>136535.10999999999</v>
      </c>
      <c r="AE23" s="152">
        <v>1</v>
      </c>
      <c r="AF23" s="152">
        <v>96.8</v>
      </c>
      <c r="AG23" s="152">
        <v>132.166</v>
      </c>
      <c r="AJ23" s="2" t="s">
        <v>37</v>
      </c>
      <c r="AK23" s="165">
        <v>8.9257899407922503E-2</v>
      </c>
      <c r="AL23" s="165">
        <v>1.54753527217356E-3</v>
      </c>
    </row>
    <row r="24" spans="1:38" x14ac:dyDescent="0.2">
      <c r="A24" s="2" t="s">
        <v>52</v>
      </c>
      <c r="B24" s="2">
        <v>9942</v>
      </c>
      <c r="C24" s="2" t="s">
        <v>3400</v>
      </c>
      <c r="D24" s="2" t="s">
        <v>3401</v>
      </c>
      <c r="E24" s="4" t="s">
        <v>1362</v>
      </c>
      <c r="F24" s="2" t="s">
        <v>3402</v>
      </c>
      <c r="G24" s="2" t="s">
        <v>3403</v>
      </c>
      <c r="H24" s="2" t="s">
        <v>226</v>
      </c>
      <c r="I24" s="2" t="s">
        <v>1018</v>
      </c>
      <c r="J24" s="2" t="s">
        <v>31</v>
      </c>
      <c r="K24" s="2" t="s">
        <v>31</v>
      </c>
      <c r="L24" s="2" t="s">
        <v>94</v>
      </c>
      <c r="M24" s="2" t="s">
        <v>531</v>
      </c>
      <c r="N24" s="2" t="s">
        <v>176</v>
      </c>
      <c r="O24" s="2" t="s">
        <v>3404</v>
      </c>
      <c r="P24" s="2" t="s">
        <v>1377</v>
      </c>
      <c r="Q24" s="2" t="s">
        <v>468</v>
      </c>
      <c r="R24" s="2" t="s">
        <v>229</v>
      </c>
      <c r="S24" s="2" t="s">
        <v>35</v>
      </c>
      <c r="T24" s="152">
        <v>1.06</v>
      </c>
      <c r="U24" s="2" t="s">
        <v>3405</v>
      </c>
      <c r="V24" s="165">
        <v>6.7000000000000004E-2</v>
      </c>
      <c r="W24" s="165">
        <v>6.5000000000000002E-2</v>
      </c>
      <c r="X24" s="4" t="s">
        <v>465</v>
      </c>
      <c r="Y24" s="4" t="s">
        <v>176</v>
      </c>
      <c r="Z24" s="2" t="s">
        <v>94</v>
      </c>
      <c r="AB24" s="2" t="s">
        <v>1372</v>
      </c>
      <c r="AD24" s="152">
        <v>71506.38</v>
      </c>
      <c r="AE24" s="152">
        <v>1</v>
      </c>
      <c r="AF24" s="152">
        <v>99.79</v>
      </c>
      <c r="AG24" s="152">
        <v>71.355999999999995</v>
      </c>
      <c r="AJ24" s="2" t="s">
        <v>37</v>
      </c>
      <c r="AK24" s="165">
        <v>4.8190205159593401E-2</v>
      </c>
      <c r="AL24" s="165">
        <v>8.3551195751231796E-4</v>
      </c>
    </row>
    <row r="25" spans="1:38" x14ac:dyDescent="0.2">
      <c r="A25" s="2" t="s">
        <v>52</v>
      </c>
      <c r="B25" s="2">
        <v>9942</v>
      </c>
      <c r="C25" s="2" t="s">
        <v>3406</v>
      </c>
      <c r="D25" s="2" t="s">
        <v>3407</v>
      </c>
      <c r="E25" s="4" t="s">
        <v>1362</v>
      </c>
      <c r="F25" s="2" t="s">
        <v>3408</v>
      </c>
      <c r="G25" s="2" t="s">
        <v>3409</v>
      </c>
      <c r="H25" s="2" t="s">
        <v>226</v>
      </c>
      <c r="I25" s="2" t="s">
        <v>809</v>
      </c>
      <c r="J25" s="2" t="s">
        <v>31</v>
      </c>
      <c r="K25" s="2" t="s">
        <v>31</v>
      </c>
      <c r="L25" s="2" t="s">
        <v>94</v>
      </c>
      <c r="M25" s="2" t="s">
        <v>498</v>
      </c>
      <c r="N25" s="2" t="s">
        <v>176</v>
      </c>
      <c r="O25" s="2" t="s">
        <v>3410</v>
      </c>
      <c r="P25" s="2" t="s">
        <v>95</v>
      </c>
      <c r="Q25" s="2" t="s">
        <v>468</v>
      </c>
      <c r="R25" s="2" t="s">
        <v>229</v>
      </c>
      <c r="S25" s="2" t="s">
        <v>35</v>
      </c>
      <c r="T25" s="152">
        <v>5.09</v>
      </c>
      <c r="U25" s="2" t="s">
        <v>3411</v>
      </c>
      <c r="V25" s="165">
        <v>2.1600000000000001E-2</v>
      </c>
      <c r="W25" s="165">
        <v>2.1399999999999999E-2</v>
      </c>
      <c r="X25" s="4" t="s">
        <v>465</v>
      </c>
      <c r="Y25" s="4" t="s">
        <v>176</v>
      </c>
      <c r="Z25" s="2" t="s">
        <v>947</v>
      </c>
      <c r="AA25" s="2" t="s">
        <v>3393</v>
      </c>
      <c r="AB25" s="2" t="s">
        <v>1372</v>
      </c>
      <c r="AD25" s="152">
        <v>137540.19</v>
      </c>
      <c r="AE25" s="152">
        <v>1</v>
      </c>
      <c r="AF25" s="152">
        <v>113.35</v>
      </c>
      <c r="AG25" s="152">
        <v>155.90199999999999</v>
      </c>
      <c r="AJ25" s="2" t="s">
        <v>37</v>
      </c>
      <c r="AK25" s="165">
        <v>0.105287812934294</v>
      </c>
      <c r="AL25" s="165">
        <v>1.82545864653599E-3</v>
      </c>
    </row>
    <row r="26" spans="1:38" x14ac:dyDescent="0.2">
      <c r="A26" s="2" t="s">
        <v>52</v>
      </c>
      <c r="B26" s="2">
        <v>9942</v>
      </c>
      <c r="C26" s="2" t="s">
        <v>3406</v>
      </c>
      <c r="D26" s="2" t="s">
        <v>3407</v>
      </c>
      <c r="E26" s="4" t="s">
        <v>1362</v>
      </c>
      <c r="F26" s="2" t="s">
        <v>3412</v>
      </c>
      <c r="G26" s="2" t="s">
        <v>3413</v>
      </c>
      <c r="H26" s="2" t="s">
        <v>226</v>
      </c>
      <c r="I26" s="2" t="s">
        <v>1018</v>
      </c>
      <c r="J26" s="2" t="s">
        <v>31</v>
      </c>
      <c r="K26" s="2" t="s">
        <v>31</v>
      </c>
      <c r="L26" s="4" t="s">
        <v>94</v>
      </c>
      <c r="M26" s="2" t="s">
        <v>498</v>
      </c>
      <c r="N26" s="2" t="s">
        <v>176</v>
      </c>
      <c r="O26" s="2" t="s">
        <v>3410</v>
      </c>
      <c r="P26" s="2" t="s">
        <v>95</v>
      </c>
      <c r="Q26" s="2" t="s">
        <v>468</v>
      </c>
      <c r="R26" s="2" t="s">
        <v>229</v>
      </c>
      <c r="S26" s="2" t="s">
        <v>35</v>
      </c>
      <c r="T26" s="152">
        <v>1.43</v>
      </c>
      <c r="U26" s="2" t="s">
        <v>3405</v>
      </c>
      <c r="V26" s="165">
        <v>4.5100000000000001E-2</v>
      </c>
      <c r="W26" s="165">
        <v>2.5000000000000001E-2</v>
      </c>
      <c r="X26" s="4" t="s">
        <v>465</v>
      </c>
      <c r="Y26" s="4" t="s">
        <v>393</v>
      </c>
      <c r="Z26" s="2" t="s">
        <v>947</v>
      </c>
      <c r="AA26" s="2" t="s">
        <v>3393</v>
      </c>
      <c r="AB26" s="2" t="s">
        <v>1372</v>
      </c>
      <c r="AD26" s="152">
        <v>147906.74</v>
      </c>
      <c r="AE26" s="152">
        <v>1</v>
      </c>
      <c r="AF26" s="152">
        <v>97.39</v>
      </c>
      <c r="AG26" s="152">
        <v>144.04599999999999</v>
      </c>
      <c r="AJ26" s="2" t="s">
        <v>37</v>
      </c>
      <c r="AK26" s="165">
        <v>9.7281283261104398E-2</v>
      </c>
      <c r="AL26" s="165">
        <v>1.68664306652396E-3</v>
      </c>
    </row>
    <row r="27" spans="1:38" x14ac:dyDescent="0.2">
      <c r="A27" s="2" t="s">
        <v>52</v>
      </c>
      <c r="B27" s="2">
        <v>9942</v>
      </c>
      <c r="C27" s="2" t="s">
        <v>3406</v>
      </c>
      <c r="D27" s="2" t="s">
        <v>3407</v>
      </c>
      <c r="E27" s="4" t="s">
        <v>1362</v>
      </c>
      <c r="F27" s="2" t="s">
        <v>3415</v>
      </c>
      <c r="G27" s="2" t="s">
        <v>3416</v>
      </c>
      <c r="H27" s="2" t="s">
        <v>226</v>
      </c>
      <c r="I27" s="2" t="s">
        <v>1018</v>
      </c>
      <c r="J27" s="2" t="s">
        <v>31</v>
      </c>
      <c r="K27" s="2" t="s">
        <v>31</v>
      </c>
      <c r="L27" s="4" t="s">
        <v>94</v>
      </c>
      <c r="M27" s="2" t="s">
        <v>498</v>
      </c>
      <c r="N27" s="2" t="s">
        <v>176</v>
      </c>
      <c r="O27" s="2" t="s">
        <v>3414</v>
      </c>
      <c r="P27" s="2" t="s">
        <v>95</v>
      </c>
      <c r="Q27" s="2" t="s">
        <v>468</v>
      </c>
      <c r="R27" s="2" t="s">
        <v>229</v>
      </c>
      <c r="S27" s="2" t="s">
        <v>35</v>
      </c>
      <c r="T27" s="152">
        <v>4.72</v>
      </c>
      <c r="U27" s="2" t="s">
        <v>3417</v>
      </c>
      <c r="V27" s="165">
        <v>5.0099999999999999E-2</v>
      </c>
      <c r="W27" s="165">
        <v>3.7400000000000003E-2</v>
      </c>
      <c r="X27" s="4" t="s">
        <v>465</v>
      </c>
      <c r="Y27" s="4" t="s">
        <v>176</v>
      </c>
      <c r="Z27" s="2" t="s">
        <v>947</v>
      </c>
      <c r="AA27" s="2" t="s">
        <v>3393</v>
      </c>
      <c r="AB27" s="2" t="s">
        <v>1372</v>
      </c>
      <c r="AD27" s="152">
        <v>290799.25</v>
      </c>
      <c r="AE27" s="152">
        <v>1</v>
      </c>
      <c r="AF27" s="152">
        <v>94.63</v>
      </c>
      <c r="AG27" s="152">
        <v>275.18299999999999</v>
      </c>
      <c r="AJ27" s="2" t="s">
        <v>37</v>
      </c>
      <c r="AK27" s="165">
        <v>0.18584423017294199</v>
      </c>
      <c r="AL27" s="165">
        <v>3.2221293939283702E-3</v>
      </c>
    </row>
    <row r="28" spans="1:38" x14ac:dyDescent="0.2">
      <c r="A28" s="2" t="s">
        <v>52</v>
      </c>
      <c r="B28" s="2">
        <v>9942</v>
      </c>
      <c r="C28" s="2" t="s">
        <v>3419</v>
      </c>
      <c r="D28" s="2" t="s">
        <v>3420</v>
      </c>
      <c r="E28" s="4" t="s">
        <v>1362</v>
      </c>
      <c r="F28" s="2" t="s">
        <v>3421</v>
      </c>
      <c r="G28" s="2" t="s">
        <v>3422</v>
      </c>
      <c r="H28" s="2" t="s">
        <v>226</v>
      </c>
      <c r="I28" s="2" t="s">
        <v>810</v>
      </c>
      <c r="J28" s="2" t="s">
        <v>31</v>
      </c>
      <c r="K28" s="2" t="s">
        <v>31</v>
      </c>
      <c r="L28" s="4" t="s">
        <v>94</v>
      </c>
      <c r="M28" s="2" t="s">
        <v>506</v>
      </c>
      <c r="N28" s="2" t="s">
        <v>176</v>
      </c>
      <c r="O28" s="2" t="s">
        <v>3423</v>
      </c>
      <c r="P28" s="2" t="s">
        <v>2576</v>
      </c>
      <c r="Q28" s="2" t="s">
        <v>96</v>
      </c>
      <c r="R28" s="2" t="s">
        <v>229</v>
      </c>
      <c r="S28" s="2" t="s">
        <v>97</v>
      </c>
      <c r="T28" s="152">
        <v>3.63</v>
      </c>
      <c r="U28" s="2" t="s">
        <v>2558</v>
      </c>
      <c r="V28" s="165">
        <v>8.9200000000000002E-2</v>
      </c>
      <c r="W28" s="165">
        <v>5.3749999999999999E-2</v>
      </c>
      <c r="X28" s="4" t="s">
        <v>465</v>
      </c>
      <c r="Y28" s="4" t="s">
        <v>176</v>
      </c>
      <c r="Z28" s="2" t="s">
        <v>94</v>
      </c>
      <c r="AB28" s="2" t="s">
        <v>1372</v>
      </c>
      <c r="AD28" s="152">
        <v>30700</v>
      </c>
      <c r="AE28" s="152">
        <v>3.681</v>
      </c>
      <c r="AF28" s="152">
        <v>94.29</v>
      </c>
      <c r="AG28" s="152">
        <v>109.59099999999999</v>
      </c>
      <c r="AJ28" s="2" t="s">
        <v>37</v>
      </c>
      <c r="AK28" s="165">
        <v>7.4011617900789001E-2</v>
      </c>
      <c r="AL28" s="165">
        <v>1.2831983500827999E-3</v>
      </c>
    </row>
    <row r="29" spans="1:38" x14ac:dyDescent="0.2">
      <c r="A29" s="2" t="s">
        <v>52</v>
      </c>
      <c r="B29" s="2">
        <v>9942</v>
      </c>
      <c r="C29" s="2" t="s">
        <v>2598</v>
      </c>
      <c r="D29" s="2" t="s">
        <v>2599</v>
      </c>
      <c r="E29" s="4" t="s">
        <v>223</v>
      </c>
      <c r="F29" s="2" t="s">
        <v>3424</v>
      </c>
      <c r="G29" s="2" t="s">
        <v>3425</v>
      </c>
      <c r="H29" s="2" t="s">
        <v>226</v>
      </c>
      <c r="I29" s="2" t="s">
        <v>810</v>
      </c>
      <c r="J29" s="2" t="s">
        <v>92</v>
      </c>
      <c r="K29" s="2" t="s">
        <v>93</v>
      </c>
      <c r="L29" s="4" t="s">
        <v>94</v>
      </c>
      <c r="M29" s="2" t="s">
        <v>531</v>
      </c>
      <c r="N29" s="2" t="s">
        <v>176</v>
      </c>
      <c r="P29" s="2" t="s">
        <v>2112</v>
      </c>
      <c r="Q29" s="2" t="s">
        <v>466</v>
      </c>
      <c r="R29" s="2" t="s">
        <v>229</v>
      </c>
      <c r="S29" s="2" t="s">
        <v>97</v>
      </c>
      <c r="T29" s="152">
        <v>4.3600000000000003</v>
      </c>
      <c r="U29" s="2" t="s">
        <v>3427</v>
      </c>
      <c r="V29" s="165">
        <v>0.05</v>
      </c>
      <c r="W29" s="165">
        <v>5.5E-2</v>
      </c>
      <c r="X29" s="4" t="s">
        <v>465</v>
      </c>
      <c r="Y29" s="4" t="s">
        <v>176</v>
      </c>
      <c r="Z29" s="2" t="s">
        <v>94</v>
      </c>
      <c r="AB29" s="2" t="s">
        <v>3426</v>
      </c>
      <c r="AD29" s="152">
        <v>2350</v>
      </c>
      <c r="AE29" s="152">
        <v>3.681</v>
      </c>
      <c r="AF29" s="152">
        <v>25</v>
      </c>
      <c r="AG29" s="152">
        <v>217.25</v>
      </c>
      <c r="AJ29" s="2" t="s">
        <v>37</v>
      </c>
      <c r="AK29" s="165">
        <v>0.14671906051894401</v>
      </c>
      <c r="AL29" s="165">
        <v>2.5437851748624099E-3</v>
      </c>
    </row>
    <row r="30" spans="1:38" x14ac:dyDescent="0.2">
      <c r="A30" s="2" t="s">
        <v>52</v>
      </c>
      <c r="B30" s="2">
        <v>9943</v>
      </c>
      <c r="C30" s="2" t="s">
        <v>3428</v>
      </c>
      <c r="D30" s="2" t="s">
        <v>3429</v>
      </c>
      <c r="E30" s="4" t="s">
        <v>223</v>
      </c>
      <c r="F30" s="2" t="s">
        <v>3430</v>
      </c>
      <c r="G30" s="2" t="s">
        <v>3431</v>
      </c>
      <c r="H30" s="2" t="s">
        <v>226</v>
      </c>
      <c r="I30" s="2" t="s">
        <v>810</v>
      </c>
      <c r="J30" s="2" t="s">
        <v>92</v>
      </c>
      <c r="K30" s="2" t="s">
        <v>275</v>
      </c>
      <c r="L30" s="4" t="s">
        <v>94</v>
      </c>
      <c r="M30" s="2" t="s">
        <v>2037</v>
      </c>
      <c r="N30" s="2" t="s">
        <v>176</v>
      </c>
      <c r="O30" s="2" t="s">
        <v>3364</v>
      </c>
      <c r="P30" s="2" t="s">
        <v>228</v>
      </c>
      <c r="Q30" s="2" t="s">
        <v>94</v>
      </c>
      <c r="R30" s="2" t="s">
        <v>229</v>
      </c>
      <c r="S30" s="2" t="s">
        <v>97</v>
      </c>
      <c r="T30" s="152">
        <v>17.510000000000002</v>
      </c>
      <c r="U30" s="2" t="s">
        <v>3432</v>
      </c>
      <c r="V30" s="165">
        <v>1.1039999999999999E-2</v>
      </c>
      <c r="W30" s="165">
        <v>0</v>
      </c>
      <c r="X30" s="4" t="s">
        <v>465</v>
      </c>
      <c r="Y30" s="4" t="s">
        <v>176</v>
      </c>
      <c r="Z30" s="2" t="s">
        <v>94</v>
      </c>
      <c r="AA30" s="2" t="s">
        <v>211</v>
      </c>
      <c r="AB30" s="2" t="s">
        <v>230</v>
      </c>
      <c r="AD30" s="152">
        <v>440000</v>
      </c>
      <c r="AE30" s="152">
        <v>3.681</v>
      </c>
      <c r="AF30" s="152">
        <v>0.1</v>
      </c>
      <c r="AG30" s="152">
        <v>1.62</v>
      </c>
      <c r="AJ30" s="2" t="s">
        <v>37</v>
      </c>
      <c r="AK30" s="165">
        <v>9.5889917704525507E-5</v>
      </c>
      <c r="AL30" s="165">
        <v>8.9320490691744699E-7</v>
      </c>
    </row>
    <row r="31" spans="1:38" x14ac:dyDescent="0.2">
      <c r="A31" s="2" t="s">
        <v>52</v>
      </c>
      <c r="B31" s="2">
        <v>9943</v>
      </c>
      <c r="C31" s="2" t="s">
        <v>3356</v>
      </c>
      <c r="D31" s="2" t="s">
        <v>3357</v>
      </c>
      <c r="E31" s="4" t="s">
        <v>1362</v>
      </c>
      <c r="F31" s="2" t="s">
        <v>3433</v>
      </c>
      <c r="G31" s="2" t="s">
        <v>3434</v>
      </c>
      <c r="H31" s="2" t="s">
        <v>226</v>
      </c>
      <c r="I31" s="2" t="s">
        <v>809</v>
      </c>
      <c r="J31" s="2" t="s">
        <v>31</v>
      </c>
      <c r="K31" s="2" t="s">
        <v>31</v>
      </c>
      <c r="L31" s="4" t="s">
        <v>94</v>
      </c>
      <c r="M31" s="2" t="s">
        <v>503</v>
      </c>
      <c r="N31" s="2" t="s">
        <v>176</v>
      </c>
      <c r="O31" s="2" t="s">
        <v>3435</v>
      </c>
      <c r="P31" s="2" t="s">
        <v>228</v>
      </c>
      <c r="Q31" s="2" t="s">
        <v>94</v>
      </c>
      <c r="R31" s="2" t="s">
        <v>229</v>
      </c>
      <c r="S31" s="2" t="s">
        <v>35</v>
      </c>
      <c r="T31" s="152">
        <v>0.01</v>
      </c>
      <c r="U31" s="2" t="s">
        <v>3436</v>
      </c>
      <c r="V31" s="165">
        <v>1E-4</v>
      </c>
      <c r="W31" s="165">
        <v>5.3499999999999999E-2</v>
      </c>
      <c r="X31" s="4" t="s">
        <v>464</v>
      </c>
      <c r="Y31" s="4" t="s">
        <v>176</v>
      </c>
      <c r="Z31" s="2" t="s">
        <v>945</v>
      </c>
      <c r="AA31" s="2" t="s">
        <v>211</v>
      </c>
      <c r="AB31" s="2" t="s">
        <v>1372</v>
      </c>
      <c r="AD31" s="152">
        <v>1944828.12</v>
      </c>
      <c r="AE31" s="152">
        <v>1</v>
      </c>
      <c r="AF31" s="152">
        <v>15.43</v>
      </c>
      <c r="AG31" s="152">
        <v>300.08699999999999</v>
      </c>
      <c r="AJ31" s="2" t="s">
        <v>37</v>
      </c>
      <c r="AK31" s="165">
        <v>1.7766488671837499E-2</v>
      </c>
      <c r="AL31" s="165">
        <v>1.65493049115732E-4</v>
      </c>
    </row>
    <row r="32" spans="1:38" x14ac:dyDescent="0.2">
      <c r="A32" s="2" t="s">
        <v>52</v>
      </c>
      <c r="B32" s="2">
        <v>9943</v>
      </c>
      <c r="C32" s="2" t="s">
        <v>3437</v>
      </c>
      <c r="D32" s="2" t="s">
        <v>3438</v>
      </c>
      <c r="E32" s="4" t="s">
        <v>368</v>
      </c>
      <c r="F32" s="2" t="s">
        <v>3439</v>
      </c>
      <c r="G32" s="2" t="s">
        <v>3440</v>
      </c>
      <c r="H32" s="2" t="s">
        <v>226</v>
      </c>
      <c r="I32" s="2" t="s">
        <v>809</v>
      </c>
      <c r="J32" s="2" t="s">
        <v>31</v>
      </c>
      <c r="K32" s="2" t="s">
        <v>31</v>
      </c>
      <c r="L32" s="4" t="s">
        <v>94</v>
      </c>
      <c r="M32" s="2" t="s">
        <v>503</v>
      </c>
      <c r="N32" s="2" t="s">
        <v>176</v>
      </c>
      <c r="O32" s="2" t="s">
        <v>206</v>
      </c>
      <c r="P32" s="2" t="s">
        <v>228</v>
      </c>
      <c r="Q32" s="2" t="s">
        <v>94</v>
      </c>
      <c r="R32" s="2" t="s">
        <v>229</v>
      </c>
      <c r="S32" s="2" t="s">
        <v>35</v>
      </c>
      <c r="T32" s="152">
        <v>1.95</v>
      </c>
      <c r="U32" s="2" t="s">
        <v>3441</v>
      </c>
      <c r="V32" s="165">
        <v>1E-4</v>
      </c>
      <c r="W32" s="165">
        <v>5.7500000000000002E-2</v>
      </c>
      <c r="X32" s="4" t="s">
        <v>464</v>
      </c>
      <c r="Y32" s="4" t="s">
        <v>393</v>
      </c>
      <c r="Z32" s="2" t="s">
        <v>94</v>
      </c>
      <c r="AA32" s="2" t="s">
        <v>211</v>
      </c>
      <c r="AB32" s="2" t="s">
        <v>3442</v>
      </c>
      <c r="AD32" s="152">
        <v>353484.96</v>
      </c>
      <c r="AE32" s="152">
        <v>1</v>
      </c>
      <c r="AF32" s="152">
        <v>0</v>
      </c>
      <c r="AG32" s="152">
        <v>0</v>
      </c>
      <c r="AJ32" s="2" t="s">
        <v>37</v>
      </c>
      <c r="AK32" s="165">
        <v>2.0927887508450901E-10</v>
      </c>
      <c r="AL32" s="165">
        <v>1.9494116025383297E-12</v>
      </c>
    </row>
    <row r="33" spans="1:38" x14ac:dyDescent="0.2">
      <c r="A33" s="2" t="s">
        <v>52</v>
      </c>
      <c r="B33" s="2">
        <v>9943</v>
      </c>
      <c r="C33" s="2" t="s">
        <v>3443</v>
      </c>
      <c r="D33" s="2" t="s">
        <v>3444</v>
      </c>
      <c r="E33" s="4" t="s">
        <v>1362</v>
      </c>
      <c r="F33" s="2" t="s">
        <v>3445</v>
      </c>
      <c r="G33" s="2" t="s">
        <v>3446</v>
      </c>
      <c r="H33" s="2" t="s">
        <v>34</v>
      </c>
      <c r="I33" s="2" t="s">
        <v>809</v>
      </c>
      <c r="J33" s="2" t="s">
        <v>31</v>
      </c>
      <c r="K33" s="2" t="s">
        <v>31</v>
      </c>
      <c r="L33" s="4" t="s">
        <v>94</v>
      </c>
      <c r="M33" s="2" t="s">
        <v>516</v>
      </c>
      <c r="N33" s="2" t="s">
        <v>176</v>
      </c>
      <c r="O33" s="2" t="s">
        <v>206</v>
      </c>
      <c r="P33" s="2" t="s">
        <v>228</v>
      </c>
      <c r="Q33" s="2" t="s">
        <v>94</v>
      </c>
      <c r="R33" s="2" t="s">
        <v>461</v>
      </c>
      <c r="S33" s="2" t="s">
        <v>35</v>
      </c>
      <c r="T33" s="152">
        <v>0</v>
      </c>
      <c r="U33" s="2" t="s">
        <v>3447</v>
      </c>
      <c r="V33" s="165">
        <v>1E-4</v>
      </c>
      <c r="W33" s="165">
        <v>0</v>
      </c>
      <c r="X33" s="4" t="s">
        <v>464</v>
      </c>
      <c r="Y33" s="4" t="s">
        <v>393</v>
      </c>
      <c r="Z33" s="2" t="s">
        <v>94</v>
      </c>
      <c r="AA33" s="2" t="s">
        <v>211</v>
      </c>
      <c r="AB33" s="2" t="s">
        <v>3442</v>
      </c>
      <c r="AD33" s="152">
        <v>502.56</v>
      </c>
      <c r="AE33" s="152">
        <v>1</v>
      </c>
      <c r="AF33" s="152">
        <v>0</v>
      </c>
      <c r="AG33" s="152">
        <v>0</v>
      </c>
      <c r="AJ33" s="2" t="s">
        <v>37</v>
      </c>
      <c r="AK33" s="165">
        <v>2.9753795313518001E-13</v>
      </c>
      <c r="AL33" s="165">
        <v>2.7715360081279001E-15</v>
      </c>
    </row>
    <row r="34" spans="1:38" x14ac:dyDescent="0.2">
      <c r="A34" s="2" t="s">
        <v>52</v>
      </c>
      <c r="B34" s="2">
        <v>9943</v>
      </c>
      <c r="C34" s="2" t="s">
        <v>3443</v>
      </c>
      <c r="D34" s="2" t="s">
        <v>3444</v>
      </c>
      <c r="E34" s="4" t="s">
        <v>1362</v>
      </c>
      <c r="F34" s="2" t="s">
        <v>3448</v>
      </c>
      <c r="G34" s="2" t="s">
        <v>3449</v>
      </c>
      <c r="H34" s="2" t="s">
        <v>226</v>
      </c>
      <c r="I34" s="2" t="s">
        <v>809</v>
      </c>
      <c r="J34" s="2" t="s">
        <v>31</v>
      </c>
      <c r="K34" s="2" t="s">
        <v>31</v>
      </c>
      <c r="L34" s="4" t="s">
        <v>94</v>
      </c>
      <c r="M34" s="2" t="s">
        <v>499</v>
      </c>
      <c r="N34" s="2" t="s">
        <v>176</v>
      </c>
      <c r="O34" s="2" t="s">
        <v>206</v>
      </c>
      <c r="P34" s="2" t="s">
        <v>228</v>
      </c>
      <c r="Q34" s="2" t="s">
        <v>94</v>
      </c>
      <c r="R34" s="2" t="s">
        <v>461</v>
      </c>
      <c r="S34" s="2" t="s">
        <v>35</v>
      </c>
      <c r="T34" s="152">
        <v>0.01</v>
      </c>
      <c r="U34" s="2" t="s">
        <v>3447</v>
      </c>
      <c r="V34" s="165">
        <v>0</v>
      </c>
      <c r="W34" s="165">
        <v>0.06</v>
      </c>
      <c r="X34" s="4" t="s">
        <v>464</v>
      </c>
      <c r="Y34" s="4" t="s">
        <v>393</v>
      </c>
      <c r="Z34" s="2" t="s">
        <v>94</v>
      </c>
      <c r="AA34" s="2" t="s">
        <v>211</v>
      </c>
      <c r="AB34" s="2" t="s">
        <v>3442</v>
      </c>
      <c r="AD34" s="152">
        <v>3015.35</v>
      </c>
      <c r="AE34" s="152">
        <v>1</v>
      </c>
      <c r="AF34" s="152">
        <v>0</v>
      </c>
      <c r="AG34" s="152">
        <v>0</v>
      </c>
      <c r="AJ34" s="2" t="s">
        <v>37</v>
      </c>
      <c r="AK34" s="165">
        <v>1.7852217983646998E-12</v>
      </c>
      <c r="AL34" s="165">
        <v>1.6629160900406999E-14</v>
      </c>
    </row>
    <row r="35" spans="1:38" x14ac:dyDescent="0.2">
      <c r="A35" s="2" t="s">
        <v>52</v>
      </c>
      <c r="B35" s="2">
        <v>9943</v>
      </c>
      <c r="C35" s="2" t="s">
        <v>1227</v>
      </c>
      <c r="D35" s="2" t="s">
        <v>1724</v>
      </c>
      <c r="E35" s="4" t="s">
        <v>1362</v>
      </c>
      <c r="F35" s="2" t="s">
        <v>3450</v>
      </c>
      <c r="G35" s="2" t="s">
        <v>3451</v>
      </c>
      <c r="H35" s="2" t="s">
        <v>34</v>
      </c>
      <c r="I35" s="2" t="s">
        <v>809</v>
      </c>
      <c r="J35" s="2" t="s">
        <v>31</v>
      </c>
      <c r="K35" s="2" t="s">
        <v>31</v>
      </c>
      <c r="L35" s="4" t="s">
        <v>94</v>
      </c>
      <c r="M35" s="2" t="s">
        <v>500</v>
      </c>
      <c r="N35" s="2" t="s">
        <v>176</v>
      </c>
      <c r="O35" s="2" t="s">
        <v>206</v>
      </c>
      <c r="P35" s="2" t="s">
        <v>1229</v>
      </c>
      <c r="Q35" s="2" t="s">
        <v>466</v>
      </c>
      <c r="R35" s="2" t="s">
        <v>229</v>
      </c>
      <c r="S35" s="2" t="s">
        <v>35</v>
      </c>
      <c r="T35" s="152">
        <v>1.77</v>
      </c>
      <c r="U35" s="2" t="s">
        <v>3452</v>
      </c>
      <c r="V35" s="165">
        <v>1.197E-2</v>
      </c>
      <c r="W35" s="165">
        <v>6.1499999999999999E-2</v>
      </c>
      <c r="X35" s="4" t="s">
        <v>465</v>
      </c>
      <c r="Y35" s="4" t="s">
        <v>176</v>
      </c>
      <c r="Z35" s="2" t="s">
        <v>94</v>
      </c>
      <c r="AA35" s="2" t="s">
        <v>3393</v>
      </c>
      <c r="AB35" s="2" t="s">
        <v>1372</v>
      </c>
      <c r="AD35" s="152">
        <v>12000</v>
      </c>
      <c r="AE35" s="152">
        <v>1</v>
      </c>
      <c r="AF35" s="152">
        <v>150.76</v>
      </c>
      <c r="AG35" s="152">
        <v>18.091000000000001</v>
      </c>
      <c r="AJ35" s="2" t="s">
        <v>37</v>
      </c>
      <c r="AK35" s="165">
        <v>1.0710797950014301E-3</v>
      </c>
      <c r="AL35" s="165">
        <v>9.9770002049992099E-6</v>
      </c>
    </row>
    <row r="36" spans="1:38" x14ac:dyDescent="0.2">
      <c r="A36" s="2" t="s">
        <v>52</v>
      </c>
      <c r="B36" s="2">
        <v>9943</v>
      </c>
      <c r="C36" s="2" t="s">
        <v>1227</v>
      </c>
      <c r="D36" s="2" t="s">
        <v>1724</v>
      </c>
      <c r="E36" s="4" t="s">
        <v>1362</v>
      </c>
      <c r="F36" s="2" t="s">
        <v>3453</v>
      </c>
      <c r="G36" s="2" t="s">
        <v>3454</v>
      </c>
      <c r="H36" s="2" t="s">
        <v>34</v>
      </c>
      <c r="I36" s="2" t="s">
        <v>809</v>
      </c>
      <c r="J36" s="2" t="s">
        <v>31</v>
      </c>
      <c r="K36" s="2" t="s">
        <v>31</v>
      </c>
      <c r="L36" s="4" t="s">
        <v>94</v>
      </c>
      <c r="M36" s="2" t="s">
        <v>500</v>
      </c>
      <c r="N36" s="2" t="s">
        <v>176</v>
      </c>
      <c r="O36" s="2" t="s">
        <v>206</v>
      </c>
      <c r="P36" s="2" t="s">
        <v>1368</v>
      </c>
      <c r="Q36" s="2" t="s">
        <v>466</v>
      </c>
      <c r="R36" s="2" t="s">
        <v>229</v>
      </c>
      <c r="S36" s="2" t="s">
        <v>35</v>
      </c>
      <c r="T36" s="152">
        <v>1.77</v>
      </c>
      <c r="U36" s="2" t="s">
        <v>3452</v>
      </c>
      <c r="V36" s="165">
        <v>1.516E-2</v>
      </c>
      <c r="W36" s="165">
        <v>6.6000000000000003E-2</v>
      </c>
      <c r="X36" s="4" t="s">
        <v>465</v>
      </c>
      <c r="Y36" s="4" t="s">
        <v>176</v>
      </c>
      <c r="Z36" s="2" t="s">
        <v>94</v>
      </c>
      <c r="AA36" s="2" t="s">
        <v>3393</v>
      </c>
      <c r="AB36" s="2" t="s">
        <v>1372</v>
      </c>
      <c r="AD36" s="152">
        <v>3285000</v>
      </c>
      <c r="AE36" s="152">
        <v>1</v>
      </c>
      <c r="AF36" s="152">
        <v>150.71</v>
      </c>
      <c r="AG36" s="152">
        <v>4950.8239999999996</v>
      </c>
      <c r="AJ36" s="2" t="s">
        <v>37</v>
      </c>
      <c r="AK36" s="165">
        <v>0.293110850549894</v>
      </c>
      <c r="AL36" s="165">
        <v>2.73029799429639E-3</v>
      </c>
    </row>
    <row r="37" spans="1:38" x14ac:dyDescent="0.2">
      <c r="A37" s="2" t="s">
        <v>52</v>
      </c>
      <c r="B37" s="2">
        <v>9943</v>
      </c>
      <c r="C37" s="2" t="s">
        <v>3455</v>
      </c>
      <c r="D37" s="2" t="s">
        <v>3456</v>
      </c>
      <c r="E37" s="4" t="s">
        <v>1362</v>
      </c>
      <c r="F37" s="2" t="s">
        <v>3457</v>
      </c>
      <c r="G37" s="2" t="s">
        <v>3458</v>
      </c>
      <c r="H37" s="2" t="s">
        <v>34</v>
      </c>
      <c r="I37" s="2" t="s">
        <v>1018</v>
      </c>
      <c r="J37" s="2" t="s">
        <v>31</v>
      </c>
      <c r="K37" s="2" t="s">
        <v>31</v>
      </c>
      <c r="L37" s="4" t="s">
        <v>94</v>
      </c>
      <c r="M37" s="2" t="s">
        <v>515</v>
      </c>
      <c r="N37" s="2" t="s">
        <v>176</v>
      </c>
      <c r="O37" s="2" t="s">
        <v>206</v>
      </c>
      <c r="P37" s="2" t="s">
        <v>228</v>
      </c>
      <c r="Q37" s="2" t="s">
        <v>94</v>
      </c>
      <c r="R37" s="2" t="s">
        <v>461</v>
      </c>
      <c r="S37" s="2" t="s">
        <v>35</v>
      </c>
      <c r="T37" s="152">
        <v>0</v>
      </c>
      <c r="U37" s="2" t="s">
        <v>3459</v>
      </c>
      <c r="V37" s="165">
        <v>0</v>
      </c>
      <c r="W37" s="165">
        <v>0</v>
      </c>
      <c r="X37" s="4" t="s">
        <v>464</v>
      </c>
      <c r="Y37" s="4" t="s">
        <v>393</v>
      </c>
      <c r="Z37" s="2" t="s">
        <v>94</v>
      </c>
      <c r="AA37" s="2" t="s">
        <v>211</v>
      </c>
      <c r="AB37" s="2" t="s">
        <v>3460</v>
      </c>
      <c r="AD37" s="152">
        <v>8743.39</v>
      </c>
      <c r="AE37" s="152">
        <v>1</v>
      </c>
      <c r="AF37" s="152">
        <v>0</v>
      </c>
      <c r="AG37" s="152">
        <v>0</v>
      </c>
      <c r="AJ37" s="2" t="s">
        <v>37</v>
      </c>
      <c r="AK37" s="165">
        <v>5.1764771650401999E-12</v>
      </c>
      <c r="AL37" s="165">
        <v>4.8218362420617801E-14</v>
      </c>
    </row>
    <row r="38" spans="1:38" x14ac:dyDescent="0.2">
      <c r="A38" s="2" t="s">
        <v>52</v>
      </c>
      <c r="B38" s="2">
        <v>9943</v>
      </c>
      <c r="C38" s="2" t="s">
        <v>3455</v>
      </c>
      <c r="D38" s="2" t="s">
        <v>3456</v>
      </c>
      <c r="E38" s="4" t="s">
        <v>1362</v>
      </c>
      <c r="F38" s="2" t="s">
        <v>3461</v>
      </c>
      <c r="G38" s="2" t="s">
        <v>3462</v>
      </c>
      <c r="H38" s="2" t="s">
        <v>226</v>
      </c>
      <c r="I38" s="2" t="s">
        <v>809</v>
      </c>
      <c r="J38" s="2" t="s">
        <v>31</v>
      </c>
      <c r="K38" s="2" t="s">
        <v>31</v>
      </c>
      <c r="L38" s="4" t="s">
        <v>94</v>
      </c>
      <c r="M38" s="2" t="s">
        <v>515</v>
      </c>
      <c r="N38" s="2" t="s">
        <v>176</v>
      </c>
      <c r="O38" s="2" t="s">
        <v>206</v>
      </c>
      <c r="P38" s="2" t="s">
        <v>228</v>
      </c>
      <c r="Q38" s="2" t="s">
        <v>94</v>
      </c>
      <c r="R38" s="2" t="s">
        <v>461</v>
      </c>
      <c r="S38" s="2" t="s">
        <v>35</v>
      </c>
      <c r="T38" s="152">
        <v>0</v>
      </c>
      <c r="U38" s="2" t="s">
        <v>3459</v>
      </c>
      <c r="V38" s="165">
        <v>0</v>
      </c>
      <c r="W38" s="165">
        <v>0</v>
      </c>
      <c r="X38" s="4" t="s">
        <v>464</v>
      </c>
      <c r="Y38" s="4" t="s">
        <v>393</v>
      </c>
      <c r="Z38" s="2" t="s">
        <v>94</v>
      </c>
      <c r="AA38" s="2" t="s">
        <v>211</v>
      </c>
      <c r="AB38" s="2" t="s">
        <v>3460</v>
      </c>
      <c r="AD38" s="152">
        <v>8112.62</v>
      </c>
      <c r="AE38" s="152">
        <v>1</v>
      </c>
      <c r="AF38" s="152">
        <v>0</v>
      </c>
      <c r="AG38" s="152">
        <v>0</v>
      </c>
      <c r="AJ38" s="2" t="s">
        <v>37</v>
      </c>
      <c r="AK38" s="165">
        <v>4.8030331689022695E-12</v>
      </c>
      <c r="AL38" s="165">
        <v>4.4739769281794802E-14</v>
      </c>
    </row>
    <row r="39" spans="1:38" x14ac:dyDescent="0.2">
      <c r="A39" s="2" t="s">
        <v>52</v>
      </c>
      <c r="B39" s="2">
        <v>9943</v>
      </c>
      <c r="C39" s="2" t="s">
        <v>3394</v>
      </c>
      <c r="D39" s="2" t="s">
        <v>3395</v>
      </c>
      <c r="E39" s="4" t="s">
        <v>1362</v>
      </c>
      <c r="F39" s="2" t="s">
        <v>3396</v>
      </c>
      <c r="G39" s="2" t="s">
        <v>3397</v>
      </c>
      <c r="H39" s="2" t="s">
        <v>226</v>
      </c>
      <c r="I39" s="2" t="s">
        <v>1018</v>
      </c>
      <c r="J39" s="2" t="s">
        <v>31</v>
      </c>
      <c r="K39" s="2" t="s">
        <v>31</v>
      </c>
      <c r="L39" s="4" t="s">
        <v>94</v>
      </c>
      <c r="M39" s="2" t="s">
        <v>516</v>
      </c>
      <c r="N39" s="2" t="s">
        <v>176</v>
      </c>
      <c r="O39" s="2" t="s">
        <v>3398</v>
      </c>
      <c r="P39" s="2" t="s">
        <v>2321</v>
      </c>
      <c r="Q39" s="2" t="s">
        <v>468</v>
      </c>
      <c r="R39" s="2" t="s">
        <v>229</v>
      </c>
      <c r="S39" s="2" t="s">
        <v>35</v>
      </c>
      <c r="T39" s="152">
        <v>2.0099999999999998</v>
      </c>
      <c r="U39" s="2" t="s">
        <v>3399</v>
      </c>
      <c r="V39" s="165">
        <v>4.8099999999999997E-2</v>
      </c>
      <c r="W39" s="165">
        <v>3.1E-2</v>
      </c>
      <c r="X39" s="4" t="s">
        <v>465</v>
      </c>
      <c r="Y39" s="4" t="s">
        <v>176</v>
      </c>
      <c r="Z39" s="2" t="s">
        <v>947</v>
      </c>
      <c r="AA39" s="2" t="s">
        <v>3393</v>
      </c>
      <c r="AB39" s="2" t="s">
        <v>1372</v>
      </c>
      <c r="AD39" s="152">
        <v>1680033.39</v>
      </c>
      <c r="AE39" s="152">
        <v>1</v>
      </c>
      <c r="AF39" s="152">
        <v>96.8</v>
      </c>
      <c r="AG39" s="152">
        <v>1626.2719999999999</v>
      </c>
      <c r="AJ39" s="2" t="s">
        <v>37</v>
      </c>
      <c r="AK39" s="165">
        <v>9.6282580743683996E-2</v>
      </c>
      <c r="AL39" s="165">
        <v>8.96862523502564E-4</v>
      </c>
    </row>
    <row r="40" spans="1:38" x14ac:dyDescent="0.2">
      <c r="A40" s="2" t="s">
        <v>52</v>
      </c>
      <c r="B40" s="2">
        <v>9943</v>
      </c>
      <c r="C40" s="2" t="s">
        <v>3463</v>
      </c>
      <c r="D40" s="2" t="s">
        <v>3464</v>
      </c>
      <c r="E40" s="4" t="s">
        <v>1362</v>
      </c>
      <c r="F40" s="2" t="s">
        <v>3465</v>
      </c>
      <c r="G40" s="2" t="s">
        <v>3466</v>
      </c>
      <c r="H40" s="2" t="s">
        <v>226</v>
      </c>
      <c r="I40" s="2" t="s">
        <v>809</v>
      </c>
      <c r="J40" s="2" t="s">
        <v>31</v>
      </c>
      <c r="K40" s="2" t="s">
        <v>31</v>
      </c>
      <c r="L40" s="4" t="s">
        <v>94</v>
      </c>
      <c r="M40" s="2" t="s">
        <v>530</v>
      </c>
      <c r="N40" s="2" t="s">
        <v>176</v>
      </c>
      <c r="O40" s="2" t="s">
        <v>206</v>
      </c>
      <c r="P40" s="2" t="s">
        <v>2284</v>
      </c>
      <c r="Q40" s="2" t="s">
        <v>466</v>
      </c>
      <c r="R40" s="2" t="s">
        <v>229</v>
      </c>
      <c r="S40" s="2" t="s">
        <v>35</v>
      </c>
      <c r="T40" s="152">
        <v>1.4</v>
      </c>
      <c r="U40" s="2" t="s">
        <v>3467</v>
      </c>
      <c r="V40" s="165">
        <v>2.0899999999999998E-2</v>
      </c>
      <c r="W40" s="165">
        <v>5.6000000000000001E-2</v>
      </c>
      <c r="X40" s="4" t="s">
        <v>465</v>
      </c>
      <c r="Y40" s="4" t="s">
        <v>176</v>
      </c>
      <c r="Z40" s="2" t="s">
        <v>947</v>
      </c>
      <c r="AA40" s="2" t="s">
        <v>3393</v>
      </c>
      <c r="AB40" s="2" t="s">
        <v>1372</v>
      </c>
      <c r="AD40" s="152">
        <v>902304.38</v>
      </c>
      <c r="AE40" s="152">
        <v>1</v>
      </c>
      <c r="AF40" s="152">
        <v>143.62</v>
      </c>
      <c r="AG40" s="152">
        <v>1295.8900000000001</v>
      </c>
      <c r="AJ40" s="2" t="s">
        <v>37</v>
      </c>
      <c r="AK40" s="165">
        <v>7.6722445949080897E-2</v>
      </c>
      <c r="AL40" s="165">
        <v>7.1466184175475098E-4</v>
      </c>
    </row>
    <row r="41" spans="1:38" x14ac:dyDescent="0.2">
      <c r="A41" s="2" t="s">
        <v>52</v>
      </c>
      <c r="B41" s="2">
        <v>9943</v>
      </c>
      <c r="C41" s="2" t="s">
        <v>3406</v>
      </c>
      <c r="D41" s="2" t="s">
        <v>3407</v>
      </c>
      <c r="E41" s="4" t="s">
        <v>1362</v>
      </c>
      <c r="F41" s="2" t="s">
        <v>3408</v>
      </c>
      <c r="G41" s="2" t="s">
        <v>3409</v>
      </c>
      <c r="H41" s="2" t="s">
        <v>226</v>
      </c>
      <c r="I41" s="2" t="s">
        <v>809</v>
      </c>
      <c r="J41" s="2" t="s">
        <v>31</v>
      </c>
      <c r="K41" s="2" t="s">
        <v>31</v>
      </c>
      <c r="L41" s="4" t="s">
        <v>94</v>
      </c>
      <c r="M41" s="2" t="s">
        <v>498</v>
      </c>
      <c r="N41" s="2" t="s">
        <v>176</v>
      </c>
      <c r="O41" s="2" t="s">
        <v>3410</v>
      </c>
      <c r="P41" s="2" t="s">
        <v>95</v>
      </c>
      <c r="Q41" s="2" t="s">
        <v>468</v>
      </c>
      <c r="R41" s="2" t="s">
        <v>229</v>
      </c>
      <c r="S41" s="2" t="s">
        <v>35</v>
      </c>
      <c r="T41" s="152">
        <v>5.09</v>
      </c>
      <c r="U41" s="2" t="s">
        <v>3411</v>
      </c>
      <c r="V41" s="165">
        <v>2.1600000000000001E-2</v>
      </c>
      <c r="W41" s="165">
        <v>2.1399999999999999E-2</v>
      </c>
      <c r="X41" s="4" t="s">
        <v>465</v>
      </c>
      <c r="Y41" s="4" t="s">
        <v>176</v>
      </c>
      <c r="Z41" s="2" t="s">
        <v>947</v>
      </c>
      <c r="AA41" s="2" t="s">
        <v>3393</v>
      </c>
      <c r="AB41" s="2" t="s">
        <v>1372</v>
      </c>
      <c r="AD41" s="152">
        <v>613036.26</v>
      </c>
      <c r="AE41" s="152">
        <v>1</v>
      </c>
      <c r="AF41" s="152">
        <v>113.35</v>
      </c>
      <c r="AG41" s="152">
        <v>694.87699999999995</v>
      </c>
      <c r="AJ41" s="2" t="s">
        <v>37</v>
      </c>
      <c r="AK41" s="165">
        <v>4.1139796533107599E-2</v>
      </c>
      <c r="AL41" s="165">
        <v>3.8321305318236599E-4</v>
      </c>
    </row>
    <row r="42" spans="1:38" x14ac:dyDescent="0.2">
      <c r="A42" s="2" t="s">
        <v>52</v>
      </c>
      <c r="B42" s="2">
        <v>9943</v>
      </c>
      <c r="C42" s="2" t="s">
        <v>3406</v>
      </c>
      <c r="D42" s="2" t="s">
        <v>3407</v>
      </c>
      <c r="E42" s="4" t="s">
        <v>1362</v>
      </c>
      <c r="F42" s="2" t="s">
        <v>3415</v>
      </c>
      <c r="G42" s="2" t="s">
        <v>3416</v>
      </c>
      <c r="H42" s="2" t="s">
        <v>226</v>
      </c>
      <c r="I42" s="2" t="s">
        <v>1018</v>
      </c>
      <c r="J42" s="2" t="s">
        <v>31</v>
      </c>
      <c r="K42" s="2" t="s">
        <v>31</v>
      </c>
      <c r="L42" s="4" t="s">
        <v>94</v>
      </c>
      <c r="M42" s="2" t="s">
        <v>498</v>
      </c>
      <c r="N42" s="2" t="s">
        <v>176</v>
      </c>
      <c r="O42" s="2" t="s">
        <v>3414</v>
      </c>
      <c r="P42" s="2" t="s">
        <v>95</v>
      </c>
      <c r="Q42" s="2" t="s">
        <v>468</v>
      </c>
      <c r="R42" s="2" t="s">
        <v>229</v>
      </c>
      <c r="S42" s="2" t="s">
        <v>35</v>
      </c>
      <c r="T42" s="152">
        <v>4.72</v>
      </c>
      <c r="U42" s="2" t="s">
        <v>3417</v>
      </c>
      <c r="V42" s="165">
        <v>5.0099999999999999E-2</v>
      </c>
      <c r="W42" s="165">
        <v>3.7400000000000003E-2</v>
      </c>
      <c r="X42" s="4" t="s">
        <v>465</v>
      </c>
      <c r="Y42" s="4" t="s">
        <v>176</v>
      </c>
      <c r="Z42" s="2" t="s">
        <v>947</v>
      </c>
      <c r="AA42" s="2" t="s">
        <v>3393</v>
      </c>
      <c r="AB42" s="2" t="s">
        <v>1372</v>
      </c>
      <c r="AD42" s="152">
        <v>1336104.67</v>
      </c>
      <c r="AE42" s="152">
        <v>1</v>
      </c>
      <c r="AF42" s="152">
        <v>94.63</v>
      </c>
      <c r="AG42" s="152">
        <v>1264.356</v>
      </c>
      <c r="AJ42" s="2" t="s">
        <v>37</v>
      </c>
      <c r="AK42" s="165">
        <v>7.4855510070779396E-2</v>
      </c>
      <c r="AL42" s="165">
        <v>6.9727152244571198E-4</v>
      </c>
    </row>
    <row r="43" spans="1:38" x14ac:dyDescent="0.2">
      <c r="A43" s="2" t="s">
        <v>52</v>
      </c>
      <c r="B43" s="2">
        <v>9943</v>
      </c>
      <c r="C43" s="2" t="s">
        <v>3377</v>
      </c>
      <c r="D43" s="2" t="s">
        <v>3378</v>
      </c>
      <c r="E43" s="4" t="s">
        <v>1362</v>
      </c>
      <c r="F43" s="2" t="s">
        <v>3379</v>
      </c>
      <c r="G43" s="2" t="s">
        <v>3380</v>
      </c>
      <c r="H43" s="2" t="s">
        <v>226</v>
      </c>
      <c r="I43" s="2" t="s">
        <v>1018</v>
      </c>
      <c r="J43" s="2" t="s">
        <v>31</v>
      </c>
      <c r="K43" s="2" t="s">
        <v>31</v>
      </c>
      <c r="L43" s="4" t="s">
        <v>94</v>
      </c>
      <c r="M43" s="2" t="s">
        <v>503</v>
      </c>
      <c r="N43" s="2" t="s">
        <v>176</v>
      </c>
      <c r="O43" s="2" t="s">
        <v>3381</v>
      </c>
      <c r="P43" s="2" t="s">
        <v>2112</v>
      </c>
      <c r="Q43" s="2" t="s">
        <v>485</v>
      </c>
      <c r="R43" s="2" t="s">
        <v>229</v>
      </c>
      <c r="S43" s="2" t="s">
        <v>35</v>
      </c>
      <c r="T43" s="152">
        <v>2.59</v>
      </c>
      <c r="U43" s="2" t="s">
        <v>2633</v>
      </c>
      <c r="V43" s="165">
        <v>5.8000000000000003E-2</v>
      </c>
      <c r="W43" s="165">
        <v>2.86E-2</v>
      </c>
      <c r="X43" s="4" t="s">
        <v>465</v>
      </c>
      <c r="Y43" s="4" t="s">
        <v>176</v>
      </c>
      <c r="Z43" s="2" t="s">
        <v>947</v>
      </c>
      <c r="AB43" s="2" t="s">
        <v>1372</v>
      </c>
      <c r="AD43" s="152">
        <v>275000.03999999998</v>
      </c>
      <c r="AE43" s="152">
        <v>1</v>
      </c>
      <c r="AF43" s="152">
        <v>93.54</v>
      </c>
      <c r="AG43" s="152">
        <v>257.23500000000001</v>
      </c>
      <c r="AJ43" s="2" t="s">
        <v>37</v>
      </c>
      <c r="AK43" s="165">
        <v>1.52294624537186E-2</v>
      </c>
      <c r="AL43" s="165">
        <v>1.41860905911847E-4</v>
      </c>
    </row>
    <row r="44" spans="1:38" x14ac:dyDescent="0.2">
      <c r="A44" s="2" t="s">
        <v>52</v>
      </c>
      <c r="B44" s="2">
        <v>9943</v>
      </c>
      <c r="C44" s="2" t="s">
        <v>3382</v>
      </c>
      <c r="D44" s="2" t="s">
        <v>3383</v>
      </c>
      <c r="E44" s="4" t="s">
        <v>1362</v>
      </c>
      <c r="F44" s="2" t="s">
        <v>3384</v>
      </c>
      <c r="G44" s="2" t="s">
        <v>3385</v>
      </c>
      <c r="H44" s="2" t="s">
        <v>226</v>
      </c>
      <c r="I44" s="2" t="s">
        <v>1018</v>
      </c>
      <c r="J44" s="2" t="s">
        <v>31</v>
      </c>
      <c r="K44" s="2" t="s">
        <v>31</v>
      </c>
      <c r="L44" s="4" t="s">
        <v>94</v>
      </c>
      <c r="M44" s="2" t="s">
        <v>503</v>
      </c>
      <c r="N44" s="2" t="s">
        <v>176</v>
      </c>
      <c r="O44" s="2" t="s">
        <v>3418</v>
      </c>
      <c r="P44" s="2" t="s">
        <v>2129</v>
      </c>
      <c r="Q44" s="2" t="s">
        <v>485</v>
      </c>
      <c r="R44" s="2" t="s">
        <v>229</v>
      </c>
      <c r="S44" s="2" t="s">
        <v>35</v>
      </c>
      <c r="T44" s="152">
        <v>2.42</v>
      </c>
      <c r="U44" s="2" t="s">
        <v>2168</v>
      </c>
      <c r="V44" s="165">
        <v>6.0299999999999999E-2</v>
      </c>
      <c r="W44" s="165">
        <v>4.4699999999999997E-2</v>
      </c>
      <c r="X44" s="4" t="s">
        <v>465</v>
      </c>
      <c r="Y44" s="4" t="s">
        <v>176</v>
      </c>
      <c r="Z44" s="2" t="s">
        <v>947</v>
      </c>
      <c r="AA44" s="2" t="s">
        <v>948</v>
      </c>
      <c r="AB44" s="2" t="s">
        <v>1372</v>
      </c>
      <c r="AD44" s="152">
        <v>1225306.43</v>
      </c>
      <c r="AE44" s="152">
        <v>1</v>
      </c>
      <c r="AF44" s="152">
        <v>97.66</v>
      </c>
      <c r="AG44" s="152">
        <v>1196.634</v>
      </c>
      <c r="AJ44" s="2" t="s">
        <v>37</v>
      </c>
      <c r="AK44" s="165">
        <v>7.0846089667774698E-2</v>
      </c>
      <c r="AL44" s="165">
        <v>6.5992417599273199E-4</v>
      </c>
    </row>
    <row r="45" spans="1:38" x14ac:dyDescent="0.2">
      <c r="A45" s="2" t="s">
        <v>52</v>
      </c>
      <c r="B45" s="2">
        <v>9943</v>
      </c>
      <c r="C45" s="2" t="s">
        <v>3387</v>
      </c>
      <c r="D45" s="2" t="s">
        <v>3388</v>
      </c>
      <c r="E45" s="4" t="s">
        <v>1362</v>
      </c>
      <c r="F45" s="2" t="s">
        <v>3389</v>
      </c>
      <c r="G45" s="2" t="s">
        <v>3390</v>
      </c>
      <c r="H45" s="2" t="s">
        <v>226</v>
      </c>
      <c r="I45" s="2" t="s">
        <v>1018</v>
      </c>
      <c r="J45" s="2" t="s">
        <v>31</v>
      </c>
      <c r="K45" s="2" t="s">
        <v>31</v>
      </c>
      <c r="L45" s="4" t="s">
        <v>94</v>
      </c>
      <c r="M45" s="2" t="s">
        <v>503</v>
      </c>
      <c r="N45" s="2" t="s">
        <v>176</v>
      </c>
      <c r="O45" s="2" t="s">
        <v>3391</v>
      </c>
      <c r="P45" s="2" t="s">
        <v>2357</v>
      </c>
      <c r="Q45" s="2" t="s">
        <v>468</v>
      </c>
      <c r="R45" s="2" t="s">
        <v>229</v>
      </c>
      <c r="S45" s="2" t="s">
        <v>35</v>
      </c>
      <c r="T45" s="152">
        <v>2.29</v>
      </c>
      <c r="U45" s="2" t="s">
        <v>3392</v>
      </c>
      <c r="V45" s="165">
        <v>5.0799999999999998E-2</v>
      </c>
      <c r="W45" s="165">
        <v>2.1000000000000001E-2</v>
      </c>
      <c r="X45" s="4" t="s">
        <v>465</v>
      </c>
      <c r="Y45" s="4" t="s">
        <v>176</v>
      </c>
      <c r="Z45" s="2" t="s">
        <v>94</v>
      </c>
      <c r="AA45" s="2" t="s">
        <v>3393</v>
      </c>
      <c r="AB45" s="2" t="s">
        <v>1372</v>
      </c>
      <c r="AD45" s="152">
        <v>182857.28</v>
      </c>
      <c r="AE45" s="152">
        <v>1</v>
      </c>
      <c r="AF45" s="152">
        <v>93.8</v>
      </c>
      <c r="AG45" s="152">
        <v>171.52</v>
      </c>
      <c r="AJ45" s="2" t="s">
        <v>37</v>
      </c>
      <c r="AK45" s="165">
        <v>1.0154757242325001E-2</v>
      </c>
      <c r="AL45" s="165">
        <v>9.4590538969375803E-5</v>
      </c>
    </row>
    <row r="46" spans="1:38" x14ac:dyDescent="0.2">
      <c r="A46" s="2" t="s">
        <v>52</v>
      </c>
      <c r="B46" s="2">
        <v>9943</v>
      </c>
      <c r="C46" s="2" t="s">
        <v>3394</v>
      </c>
      <c r="D46" s="2" t="s">
        <v>3395</v>
      </c>
      <c r="E46" s="4" t="s">
        <v>1362</v>
      </c>
      <c r="F46" s="2" t="s">
        <v>3396</v>
      </c>
      <c r="G46" s="2" t="s">
        <v>3397</v>
      </c>
      <c r="H46" s="2" t="s">
        <v>226</v>
      </c>
      <c r="I46" s="2" t="s">
        <v>1018</v>
      </c>
      <c r="J46" s="2" t="s">
        <v>31</v>
      </c>
      <c r="K46" s="2" t="s">
        <v>31</v>
      </c>
      <c r="L46" s="4" t="s">
        <v>94</v>
      </c>
      <c r="M46" s="2" t="s">
        <v>516</v>
      </c>
      <c r="N46" s="2" t="s">
        <v>176</v>
      </c>
      <c r="O46" s="2" t="s">
        <v>3398</v>
      </c>
      <c r="P46" s="2" t="s">
        <v>2321</v>
      </c>
      <c r="Q46" s="2" t="s">
        <v>468</v>
      </c>
      <c r="R46" s="2" t="s">
        <v>229</v>
      </c>
      <c r="S46" s="2" t="s">
        <v>35</v>
      </c>
      <c r="T46" s="152">
        <v>2.0099999999999998</v>
      </c>
      <c r="U46" s="2" t="s">
        <v>3399</v>
      </c>
      <c r="V46" s="165">
        <v>4.8099999999999997E-2</v>
      </c>
      <c r="W46" s="165">
        <v>3.1E-2</v>
      </c>
      <c r="X46" s="4" t="s">
        <v>465</v>
      </c>
      <c r="Y46" s="4" t="s">
        <v>176</v>
      </c>
      <c r="Z46" s="2" t="s">
        <v>947</v>
      </c>
      <c r="AA46" s="2" t="s">
        <v>3393</v>
      </c>
      <c r="AB46" s="2" t="s">
        <v>1372</v>
      </c>
      <c r="AD46" s="152">
        <v>407616</v>
      </c>
      <c r="AE46" s="152">
        <v>1</v>
      </c>
      <c r="AF46" s="152">
        <v>96.8</v>
      </c>
      <c r="AG46" s="152">
        <v>394.572</v>
      </c>
      <c r="AJ46" s="2" t="s">
        <v>37</v>
      </c>
      <c r="AK46" s="165">
        <v>2.33604407305366E-2</v>
      </c>
      <c r="AL46" s="165">
        <v>2.1760014804230799E-4</v>
      </c>
    </row>
    <row r="47" spans="1:38" x14ac:dyDescent="0.2">
      <c r="A47" s="2" t="s">
        <v>52</v>
      </c>
      <c r="B47" s="2">
        <v>9943</v>
      </c>
      <c r="C47" s="2" t="s">
        <v>3400</v>
      </c>
      <c r="D47" s="2" t="s">
        <v>3401</v>
      </c>
      <c r="E47" s="4" t="s">
        <v>1362</v>
      </c>
      <c r="F47" s="2" t="s">
        <v>3402</v>
      </c>
      <c r="G47" s="2" t="s">
        <v>3403</v>
      </c>
      <c r="H47" s="2" t="s">
        <v>226</v>
      </c>
      <c r="I47" s="2" t="s">
        <v>1018</v>
      </c>
      <c r="J47" s="2" t="s">
        <v>31</v>
      </c>
      <c r="K47" s="2" t="s">
        <v>31</v>
      </c>
      <c r="L47" s="4" t="s">
        <v>94</v>
      </c>
      <c r="M47" s="2" t="s">
        <v>531</v>
      </c>
      <c r="N47" s="2" t="s">
        <v>176</v>
      </c>
      <c r="O47" s="2" t="s">
        <v>3404</v>
      </c>
      <c r="P47" s="2" t="s">
        <v>1377</v>
      </c>
      <c r="Q47" s="2" t="s">
        <v>468</v>
      </c>
      <c r="R47" s="2" t="s">
        <v>229</v>
      </c>
      <c r="S47" s="2" t="s">
        <v>35</v>
      </c>
      <c r="T47" s="152">
        <v>1.06</v>
      </c>
      <c r="U47" s="2" t="s">
        <v>3405</v>
      </c>
      <c r="V47" s="165">
        <v>6.7000000000000004E-2</v>
      </c>
      <c r="W47" s="165">
        <v>6.5000000000000002E-2</v>
      </c>
      <c r="X47" s="4" t="s">
        <v>465</v>
      </c>
      <c r="Y47" s="4" t="s">
        <v>176</v>
      </c>
      <c r="Z47" s="2" t="s">
        <v>94</v>
      </c>
      <c r="AB47" s="2" t="s">
        <v>1372</v>
      </c>
      <c r="AD47" s="152">
        <v>300922.67</v>
      </c>
      <c r="AE47" s="152">
        <v>1</v>
      </c>
      <c r="AF47" s="152">
        <v>99.79</v>
      </c>
      <c r="AG47" s="152">
        <v>300.291</v>
      </c>
      <c r="AJ47" s="2" t="s">
        <v>37</v>
      </c>
      <c r="AK47" s="165">
        <v>1.7778551787185098E-2</v>
      </c>
      <c r="AL47" s="165">
        <v>1.6560541581787399E-4</v>
      </c>
    </row>
    <row r="48" spans="1:38" x14ac:dyDescent="0.2">
      <c r="A48" s="2" t="s">
        <v>52</v>
      </c>
      <c r="B48" s="2">
        <v>9943</v>
      </c>
      <c r="C48" s="2" t="s">
        <v>3406</v>
      </c>
      <c r="D48" s="2" t="s">
        <v>3407</v>
      </c>
      <c r="E48" s="4" t="s">
        <v>1362</v>
      </c>
      <c r="F48" s="2" t="s">
        <v>3408</v>
      </c>
      <c r="G48" s="2" t="s">
        <v>3409</v>
      </c>
      <c r="H48" s="2" t="s">
        <v>226</v>
      </c>
      <c r="I48" s="2" t="s">
        <v>809</v>
      </c>
      <c r="J48" s="2" t="s">
        <v>31</v>
      </c>
      <c r="K48" s="2" t="s">
        <v>31</v>
      </c>
      <c r="L48" s="4" t="s">
        <v>94</v>
      </c>
      <c r="M48" s="2" t="s">
        <v>498</v>
      </c>
      <c r="N48" s="2" t="s">
        <v>176</v>
      </c>
      <c r="O48" s="2" t="s">
        <v>3410</v>
      </c>
      <c r="P48" s="2" t="s">
        <v>95</v>
      </c>
      <c r="Q48" s="2" t="s">
        <v>468</v>
      </c>
      <c r="R48" s="2" t="s">
        <v>229</v>
      </c>
      <c r="S48" s="2" t="s">
        <v>35</v>
      </c>
      <c r="T48" s="152">
        <v>5.09</v>
      </c>
      <c r="U48" s="2" t="s">
        <v>3411</v>
      </c>
      <c r="V48" s="165">
        <v>2.1600000000000001E-2</v>
      </c>
      <c r="W48" s="165">
        <v>2.1399999999999999E-2</v>
      </c>
      <c r="X48" s="4" t="s">
        <v>465</v>
      </c>
      <c r="Y48" s="4" t="s">
        <v>176</v>
      </c>
      <c r="Z48" s="2" t="s">
        <v>947</v>
      </c>
      <c r="AA48" s="2" t="s">
        <v>3393</v>
      </c>
      <c r="AB48" s="2" t="s">
        <v>1372</v>
      </c>
      <c r="AD48" s="152">
        <v>675911.77</v>
      </c>
      <c r="AE48" s="152">
        <v>1</v>
      </c>
      <c r="AF48" s="152">
        <v>113.35</v>
      </c>
      <c r="AG48" s="152">
        <v>766.14599999999996</v>
      </c>
      <c r="AJ48" s="2" t="s">
        <v>37</v>
      </c>
      <c r="AK48" s="165">
        <v>4.5359262586086802E-2</v>
      </c>
      <c r="AL48" s="165">
        <v>4.2251695366860899E-4</v>
      </c>
    </row>
    <row r="49" spans="1:38" x14ac:dyDescent="0.2">
      <c r="A49" s="2" t="s">
        <v>52</v>
      </c>
      <c r="B49" s="2">
        <v>9943</v>
      </c>
      <c r="C49" s="2" t="s">
        <v>3406</v>
      </c>
      <c r="D49" s="2" t="s">
        <v>3407</v>
      </c>
      <c r="E49" s="4" t="s">
        <v>1362</v>
      </c>
      <c r="F49" s="2" t="s">
        <v>3412</v>
      </c>
      <c r="G49" s="2" t="s">
        <v>3413</v>
      </c>
      <c r="H49" s="2" t="s">
        <v>226</v>
      </c>
      <c r="I49" s="2" t="s">
        <v>1018</v>
      </c>
      <c r="J49" s="2" t="s">
        <v>31</v>
      </c>
      <c r="K49" s="2" t="s">
        <v>31</v>
      </c>
      <c r="L49" s="4" t="s">
        <v>94</v>
      </c>
      <c r="M49" s="2" t="s">
        <v>498</v>
      </c>
      <c r="N49" s="2" t="s">
        <v>176</v>
      </c>
      <c r="O49" s="2" t="s">
        <v>3414</v>
      </c>
      <c r="P49" s="2" t="s">
        <v>95</v>
      </c>
      <c r="Q49" s="2" t="s">
        <v>468</v>
      </c>
      <c r="R49" s="2" t="s">
        <v>229</v>
      </c>
      <c r="S49" s="2" t="s">
        <v>35</v>
      </c>
      <c r="T49" s="152">
        <v>1.43</v>
      </c>
      <c r="U49" s="2" t="s">
        <v>3405</v>
      </c>
      <c r="V49" s="165">
        <v>4.5100000000000001E-2</v>
      </c>
      <c r="W49" s="165">
        <v>2.5000000000000001E-2</v>
      </c>
      <c r="X49" s="4" t="s">
        <v>465</v>
      </c>
      <c r="Y49" s="4" t="s">
        <v>393</v>
      </c>
      <c r="Z49" s="2" t="s">
        <v>947</v>
      </c>
      <c r="AA49" s="2" t="s">
        <v>3393</v>
      </c>
      <c r="AB49" s="2" t="s">
        <v>1372</v>
      </c>
      <c r="AD49" s="152">
        <v>727541.25</v>
      </c>
      <c r="AE49" s="152">
        <v>1</v>
      </c>
      <c r="AF49" s="152">
        <v>97.39</v>
      </c>
      <c r="AG49" s="152">
        <v>708.55200000000002</v>
      </c>
      <c r="AJ49" s="2" t="s">
        <v>37</v>
      </c>
      <c r="AK49" s="165">
        <v>4.1949466280636998E-2</v>
      </c>
      <c r="AL49" s="165">
        <v>3.9075504517472898E-4</v>
      </c>
    </row>
    <row r="50" spans="1:38" x14ac:dyDescent="0.2">
      <c r="A50" s="2" t="s">
        <v>52</v>
      </c>
      <c r="B50" s="2">
        <v>9943</v>
      </c>
      <c r="C50" s="2" t="s">
        <v>3406</v>
      </c>
      <c r="D50" s="2" t="s">
        <v>3407</v>
      </c>
      <c r="E50" s="4" t="s">
        <v>1362</v>
      </c>
      <c r="F50" s="2" t="s">
        <v>3415</v>
      </c>
      <c r="G50" s="2" t="s">
        <v>3416</v>
      </c>
      <c r="H50" s="2" t="s">
        <v>226</v>
      </c>
      <c r="I50" s="2" t="s">
        <v>1018</v>
      </c>
      <c r="J50" s="2" t="s">
        <v>31</v>
      </c>
      <c r="K50" s="2" t="s">
        <v>31</v>
      </c>
      <c r="L50" s="4" t="s">
        <v>94</v>
      </c>
      <c r="M50" s="2" t="s">
        <v>498</v>
      </c>
      <c r="N50" s="2" t="s">
        <v>176</v>
      </c>
      <c r="O50" s="2" t="s">
        <v>3414</v>
      </c>
      <c r="P50" s="2" t="s">
        <v>95</v>
      </c>
      <c r="Q50" s="2" t="s">
        <v>468</v>
      </c>
      <c r="R50" s="2" t="s">
        <v>229</v>
      </c>
      <c r="S50" s="2" t="s">
        <v>35</v>
      </c>
      <c r="T50" s="152">
        <v>4.72</v>
      </c>
      <c r="U50" s="2" t="s">
        <v>3417</v>
      </c>
      <c r="V50" s="165">
        <v>5.0099999999999999E-2</v>
      </c>
      <c r="W50" s="165">
        <v>3.7400000000000003E-2</v>
      </c>
      <c r="X50" s="4" t="s">
        <v>465</v>
      </c>
      <c r="Y50" s="4" t="s">
        <v>176</v>
      </c>
      <c r="Z50" s="2" t="s">
        <v>947</v>
      </c>
      <c r="AA50" s="2" t="s">
        <v>3393</v>
      </c>
      <c r="AB50" s="2" t="s">
        <v>1372</v>
      </c>
      <c r="AD50" s="152">
        <v>1430417.94</v>
      </c>
      <c r="AE50" s="152">
        <v>1</v>
      </c>
      <c r="AF50" s="152">
        <v>94.63</v>
      </c>
      <c r="AG50" s="152">
        <v>1353.604</v>
      </c>
      <c r="AJ50" s="2" t="s">
        <v>37</v>
      </c>
      <c r="AK50" s="165">
        <v>8.0139428382578398E-2</v>
      </c>
      <c r="AL50" s="165">
        <v>7.4649068830622304E-4</v>
      </c>
    </row>
    <row r="51" spans="1:38" x14ac:dyDescent="0.2">
      <c r="A51" s="2" t="s">
        <v>52</v>
      </c>
      <c r="B51" s="2">
        <v>9943</v>
      </c>
      <c r="C51" s="2" t="s">
        <v>3419</v>
      </c>
      <c r="D51" s="2" t="s">
        <v>3420</v>
      </c>
      <c r="E51" s="4" t="s">
        <v>1362</v>
      </c>
      <c r="F51" s="2" t="s">
        <v>3421</v>
      </c>
      <c r="G51" s="2" t="s">
        <v>3422</v>
      </c>
      <c r="H51" s="2" t="s">
        <v>226</v>
      </c>
      <c r="I51" s="2" t="s">
        <v>810</v>
      </c>
      <c r="J51" s="2" t="s">
        <v>31</v>
      </c>
      <c r="K51" s="2" t="s">
        <v>31</v>
      </c>
      <c r="L51" s="4" t="s">
        <v>94</v>
      </c>
      <c r="M51" s="2" t="s">
        <v>506</v>
      </c>
      <c r="N51" s="2" t="s">
        <v>176</v>
      </c>
      <c r="O51" s="2" t="s">
        <v>3423</v>
      </c>
      <c r="P51" s="2" t="s">
        <v>2576</v>
      </c>
      <c r="Q51" s="2" t="s">
        <v>96</v>
      </c>
      <c r="R51" s="2" t="s">
        <v>229</v>
      </c>
      <c r="S51" s="2" t="s">
        <v>97</v>
      </c>
      <c r="T51" s="152">
        <v>3.63</v>
      </c>
      <c r="U51" s="2" t="s">
        <v>2558</v>
      </c>
      <c r="V51" s="165">
        <v>8.9200000000000002E-2</v>
      </c>
      <c r="W51" s="165">
        <v>5.3749999999999999E-2</v>
      </c>
      <c r="X51" s="4" t="s">
        <v>465</v>
      </c>
      <c r="Y51" s="4" t="s">
        <v>176</v>
      </c>
      <c r="Z51" s="2" t="s">
        <v>94</v>
      </c>
      <c r="AB51" s="2" t="s">
        <v>1372</v>
      </c>
      <c r="AD51" s="152">
        <v>148900</v>
      </c>
      <c r="AE51" s="152">
        <v>3.681</v>
      </c>
      <c r="AF51" s="152">
        <v>94.29</v>
      </c>
      <c r="AG51" s="152">
        <v>531.53200000000004</v>
      </c>
      <c r="AJ51" s="2" t="s">
        <v>37</v>
      </c>
      <c r="AK51" s="165">
        <v>3.1469055776832101E-2</v>
      </c>
      <c r="AL51" s="165">
        <v>2.9313107893718299E-4</v>
      </c>
    </row>
    <row r="52" spans="1:38" x14ac:dyDescent="0.2">
      <c r="A52" s="2" t="s">
        <v>52</v>
      </c>
      <c r="B52" s="2">
        <v>9943</v>
      </c>
      <c r="C52" s="2" t="s">
        <v>2598</v>
      </c>
      <c r="D52" s="2" t="s">
        <v>2599</v>
      </c>
      <c r="E52" s="4" t="s">
        <v>223</v>
      </c>
      <c r="F52" s="2" t="s">
        <v>3424</v>
      </c>
      <c r="G52" s="2" t="s">
        <v>3425</v>
      </c>
      <c r="H52" s="2" t="s">
        <v>226</v>
      </c>
      <c r="I52" s="2" t="s">
        <v>810</v>
      </c>
      <c r="J52" s="2" t="s">
        <v>92</v>
      </c>
      <c r="K52" s="2" t="s">
        <v>93</v>
      </c>
      <c r="L52" s="4" t="s">
        <v>94</v>
      </c>
      <c r="M52" s="2" t="s">
        <v>531</v>
      </c>
      <c r="N52" s="2" t="s">
        <v>176</v>
      </c>
      <c r="P52" s="2" t="s">
        <v>2112</v>
      </c>
      <c r="Q52" s="2" t="s">
        <v>466</v>
      </c>
      <c r="R52" s="2" t="s">
        <v>229</v>
      </c>
      <c r="S52" s="2" t="s">
        <v>97</v>
      </c>
      <c r="T52" s="152">
        <v>4.3600000000000003</v>
      </c>
      <c r="U52" s="2" t="s">
        <v>3427</v>
      </c>
      <c r="V52" s="165">
        <v>0.05</v>
      </c>
      <c r="W52" s="165">
        <v>5.5E-2</v>
      </c>
      <c r="X52" s="4" t="s">
        <v>465</v>
      </c>
      <c r="Y52" s="4" t="s">
        <v>176</v>
      </c>
      <c r="Z52" s="2" t="s">
        <v>94</v>
      </c>
      <c r="AB52" s="2" t="s">
        <v>3426</v>
      </c>
      <c r="AD52" s="152">
        <v>11450</v>
      </c>
      <c r="AE52" s="152">
        <v>3.681</v>
      </c>
      <c r="AF52" s="152">
        <v>25</v>
      </c>
      <c r="AG52" s="152">
        <v>1058.5160000000001</v>
      </c>
      <c r="AJ52" s="2" t="s">
        <v>37</v>
      </c>
      <c r="AK52" s="165">
        <v>6.2668842639894806E-2</v>
      </c>
      <c r="AL52" s="165">
        <v>5.8375394511522903E-4</v>
      </c>
    </row>
    <row r="53" spans="1:38" x14ac:dyDescent="0.2">
      <c r="A53" s="2" t="s">
        <v>52</v>
      </c>
      <c r="B53" s="2">
        <v>12468</v>
      </c>
      <c r="C53" s="2" t="s">
        <v>3377</v>
      </c>
      <c r="D53" s="2" t="s">
        <v>3378</v>
      </c>
      <c r="E53" s="4" t="s">
        <v>1362</v>
      </c>
      <c r="F53" s="2" t="s">
        <v>3379</v>
      </c>
      <c r="G53" s="2" t="s">
        <v>3380</v>
      </c>
      <c r="H53" s="2" t="s">
        <v>226</v>
      </c>
      <c r="I53" s="2" t="s">
        <v>1018</v>
      </c>
      <c r="J53" s="2" t="s">
        <v>31</v>
      </c>
      <c r="K53" s="2" t="s">
        <v>31</v>
      </c>
      <c r="L53" s="4" t="s">
        <v>94</v>
      </c>
      <c r="M53" s="2" t="s">
        <v>503</v>
      </c>
      <c r="N53" s="2" t="s">
        <v>176</v>
      </c>
      <c r="O53" s="2" t="s">
        <v>3381</v>
      </c>
      <c r="P53" s="2" t="s">
        <v>2112</v>
      </c>
      <c r="Q53" s="2" t="s">
        <v>485</v>
      </c>
      <c r="R53" s="2" t="s">
        <v>229</v>
      </c>
      <c r="S53" s="2" t="s">
        <v>35</v>
      </c>
      <c r="T53" s="152">
        <v>2.59</v>
      </c>
      <c r="U53" s="2" t="s">
        <v>2633</v>
      </c>
      <c r="V53" s="165">
        <v>5.8000000000000003E-2</v>
      </c>
      <c r="W53" s="165">
        <v>2.86E-2</v>
      </c>
      <c r="X53" s="4" t="s">
        <v>465</v>
      </c>
      <c r="Y53" s="4" t="s">
        <v>176</v>
      </c>
      <c r="Z53" s="2" t="s">
        <v>947</v>
      </c>
      <c r="AB53" s="2" t="s">
        <v>1372</v>
      </c>
      <c r="AD53" s="152">
        <v>5714.28</v>
      </c>
      <c r="AE53" s="152">
        <v>1</v>
      </c>
      <c r="AF53" s="152">
        <v>93.54</v>
      </c>
      <c r="AG53" s="152">
        <v>5.3449999999999998</v>
      </c>
      <c r="AJ53" s="2" t="s">
        <v>37</v>
      </c>
      <c r="AK53" s="165">
        <v>0.25465881494501702</v>
      </c>
      <c r="AL53" s="165">
        <v>4.3508755799295102E-4</v>
      </c>
    </row>
    <row r="54" spans="1:38" x14ac:dyDescent="0.2">
      <c r="A54" s="2" t="s">
        <v>52</v>
      </c>
      <c r="B54" s="2">
        <v>12468</v>
      </c>
      <c r="C54" s="2" t="s">
        <v>3406</v>
      </c>
      <c r="D54" s="2" t="s">
        <v>3407</v>
      </c>
      <c r="E54" s="4" t="s">
        <v>1362</v>
      </c>
      <c r="F54" s="2" t="s">
        <v>3412</v>
      </c>
      <c r="G54" s="2" t="s">
        <v>3413</v>
      </c>
      <c r="H54" s="2" t="s">
        <v>226</v>
      </c>
      <c r="I54" s="2" t="s">
        <v>1018</v>
      </c>
      <c r="J54" s="2" t="s">
        <v>31</v>
      </c>
      <c r="K54" s="2" t="s">
        <v>31</v>
      </c>
      <c r="L54" s="4" t="s">
        <v>94</v>
      </c>
      <c r="M54" s="2" t="s">
        <v>498</v>
      </c>
      <c r="N54" s="2" t="s">
        <v>176</v>
      </c>
      <c r="O54" s="2" t="s">
        <v>3414</v>
      </c>
      <c r="P54" s="2" t="s">
        <v>95</v>
      </c>
      <c r="Q54" s="2" t="s">
        <v>468</v>
      </c>
      <c r="R54" s="2" t="s">
        <v>229</v>
      </c>
      <c r="S54" s="2" t="s">
        <v>35</v>
      </c>
      <c r="T54" s="152">
        <v>1.43</v>
      </c>
      <c r="U54" s="2" t="s">
        <v>3405</v>
      </c>
      <c r="V54" s="165">
        <v>4.5100000000000001E-2</v>
      </c>
      <c r="W54" s="165">
        <v>2.5000000000000001E-2</v>
      </c>
      <c r="X54" s="4" t="s">
        <v>465</v>
      </c>
      <c r="Y54" s="4" t="s">
        <v>393</v>
      </c>
      <c r="Z54" s="2" t="s">
        <v>947</v>
      </c>
      <c r="AA54" s="2" t="s">
        <v>3393</v>
      </c>
      <c r="AB54" s="2" t="s">
        <v>1372</v>
      </c>
      <c r="AD54" s="152">
        <v>7994.96</v>
      </c>
      <c r="AE54" s="152">
        <v>1</v>
      </c>
      <c r="AF54" s="152">
        <v>97.39</v>
      </c>
      <c r="AG54" s="152">
        <v>7.7859999999999996</v>
      </c>
      <c r="AJ54" s="2" t="s">
        <v>37</v>
      </c>
      <c r="AK54" s="165">
        <v>0.37096291217202298</v>
      </c>
      <c r="AL54" s="165">
        <v>6.3379446573537E-4</v>
      </c>
    </row>
    <row r="55" spans="1:38" x14ac:dyDescent="0.2">
      <c r="A55" s="2" t="s">
        <v>52</v>
      </c>
      <c r="B55" s="2">
        <v>12468</v>
      </c>
      <c r="C55" s="2" t="s">
        <v>2598</v>
      </c>
      <c r="D55" s="2" t="s">
        <v>2599</v>
      </c>
      <c r="E55" s="4" t="s">
        <v>223</v>
      </c>
      <c r="F55" s="2" t="s">
        <v>3424</v>
      </c>
      <c r="G55" s="2" t="s">
        <v>3425</v>
      </c>
      <c r="H55" s="2" t="s">
        <v>226</v>
      </c>
      <c r="I55" s="2" t="s">
        <v>810</v>
      </c>
      <c r="J55" s="2" t="s">
        <v>92</v>
      </c>
      <c r="K55" s="2" t="s">
        <v>93</v>
      </c>
      <c r="L55" s="4" t="s">
        <v>94</v>
      </c>
      <c r="M55" s="2" t="s">
        <v>531</v>
      </c>
      <c r="N55" s="2" t="s">
        <v>176</v>
      </c>
      <c r="P55" s="2" t="s">
        <v>2112</v>
      </c>
      <c r="Q55" s="2" t="s">
        <v>466</v>
      </c>
      <c r="R55" s="2" t="s">
        <v>229</v>
      </c>
      <c r="S55" s="2" t="s">
        <v>97</v>
      </c>
      <c r="T55" s="152">
        <v>4.3600000000000003</v>
      </c>
      <c r="U55" s="2" t="s">
        <v>3427</v>
      </c>
      <c r="V55" s="165">
        <v>0.05</v>
      </c>
      <c r="W55" s="165">
        <v>5.5E-2</v>
      </c>
      <c r="X55" s="4" t="s">
        <v>465</v>
      </c>
      <c r="Y55" s="4" t="s">
        <v>176</v>
      </c>
      <c r="Z55" s="2" t="s">
        <v>94</v>
      </c>
      <c r="AB55" s="2" t="s">
        <v>3426</v>
      </c>
      <c r="AD55" s="152">
        <v>85</v>
      </c>
      <c r="AE55" s="152">
        <v>3.681</v>
      </c>
      <c r="AF55" s="152">
        <v>25</v>
      </c>
      <c r="AG55" s="152">
        <v>7.8579999999999997</v>
      </c>
      <c r="AJ55" s="2" t="s">
        <v>37</v>
      </c>
      <c r="AK55" s="165">
        <v>0.37437827288295999</v>
      </c>
      <c r="AL55" s="165">
        <v>6.3962964937787402E-4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6" width="11.625" style="2" customWidth="1"/>
    <col min="27" max="27" width="9" style="2" customWidth="1"/>
    <col min="28" max="16384" width="9" style="2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379</v>
      </c>
      <c r="M1" s="22" t="s">
        <v>187</v>
      </c>
      <c r="N1" s="22" t="s">
        <v>162</v>
      </c>
      <c r="O1" s="22" t="s">
        <v>195</v>
      </c>
      <c r="P1" s="22" t="s">
        <v>11</v>
      </c>
      <c r="Q1" s="22" t="s">
        <v>188</v>
      </c>
      <c r="R1" s="22" t="s">
        <v>189</v>
      </c>
      <c r="S1" s="22" t="s">
        <v>171</v>
      </c>
      <c r="T1" s="22" t="s">
        <v>190</v>
      </c>
      <c r="U1" s="22" t="s">
        <v>17</v>
      </c>
      <c r="V1" s="22" t="s">
        <v>18</v>
      </c>
      <c r="W1" s="22" t="s">
        <v>19</v>
      </c>
      <c r="X1" s="22" t="s">
        <v>20</v>
      </c>
      <c r="Y1" s="164" t="s">
        <v>24</v>
      </c>
      <c r="Z1" s="164" t="s">
        <v>25</v>
      </c>
    </row>
    <row r="2" spans="1:26" x14ac:dyDescent="0.2">
      <c r="A2" s="23" t="s">
        <v>52</v>
      </c>
      <c r="B2" s="23">
        <v>9938</v>
      </c>
      <c r="C2" s="23" t="s">
        <v>3346</v>
      </c>
      <c r="D2" s="23" t="s">
        <v>3347</v>
      </c>
      <c r="E2" s="21" t="s">
        <v>34</v>
      </c>
      <c r="F2" s="23" t="s">
        <v>3348</v>
      </c>
      <c r="G2" s="23" t="s">
        <v>3349</v>
      </c>
      <c r="H2" s="21" t="s">
        <v>226</v>
      </c>
      <c r="I2" s="23" t="s">
        <v>821</v>
      </c>
      <c r="J2" s="21" t="s">
        <v>31</v>
      </c>
      <c r="K2" s="21" t="s">
        <v>31</v>
      </c>
      <c r="L2" s="23" t="s">
        <v>94</v>
      </c>
      <c r="M2" s="23" t="s">
        <v>501</v>
      </c>
      <c r="N2" s="23" t="s">
        <v>176</v>
      </c>
      <c r="O2" s="23" t="s">
        <v>3350</v>
      </c>
      <c r="P2" s="21" t="s">
        <v>35</v>
      </c>
      <c r="Q2" s="23" t="s">
        <v>94</v>
      </c>
      <c r="R2" s="23" t="s">
        <v>211</v>
      </c>
      <c r="S2" s="23" t="s">
        <v>3351</v>
      </c>
      <c r="T2" s="23"/>
      <c r="U2" s="155">
        <v>72698</v>
      </c>
      <c r="V2" s="155">
        <v>1</v>
      </c>
      <c r="W2" s="155">
        <v>0</v>
      </c>
      <c r="X2" s="155">
        <v>0</v>
      </c>
      <c r="Y2" s="171">
        <v>8.8437387960792408E-9</v>
      </c>
      <c r="Z2" s="171">
        <v>1.2376487958388399E-11</v>
      </c>
    </row>
    <row r="3" spans="1:26" x14ac:dyDescent="0.2">
      <c r="A3" s="23" t="s">
        <v>52</v>
      </c>
      <c r="B3" s="23">
        <v>9938</v>
      </c>
      <c r="C3" s="23" t="s">
        <v>3352</v>
      </c>
      <c r="D3" s="23" t="s">
        <v>3090</v>
      </c>
      <c r="E3" s="21" t="s">
        <v>1362</v>
      </c>
      <c r="F3" s="23" t="s">
        <v>3353</v>
      </c>
      <c r="G3" s="23" t="s">
        <v>3354</v>
      </c>
      <c r="H3" s="21" t="s">
        <v>34</v>
      </c>
      <c r="I3" s="23" t="s">
        <v>821</v>
      </c>
      <c r="J3" s="21" t="s">
        <v>92</v>
      </c>
      <c r="K3" s="21" t="s">
        <v>353</v>
      </c>
      <c r="L3" s="23" t="s">
        <v>94</v>
      </c>
      <c r="M3" s="23" t="s">
        <v>599</v>
      </c>
      <c r="N3" s="23" t="s">
        <v>176</v>
      </c>
      <c r="O3" s="23" t="s">
        <v>3355</v>
      </c>
      <c r="P3" s="21" t="s">
        <v>97</v>
      </c>
      <c r="Q3" s="23" t="s">
        <v>94</v>
      </c>
      <c r="R3" s="23" t="s">
        <v>211</v>
      </c>
      <c r="S3" s="23" t="s">
        <v>3115</v>
      </c>
      <c r="T3" s="23"/>
      <c r="U3" s="155">
        <v>2235.4</v>
      </c>
      <c r="V3" s="155">
        <v>3.681</v>
      </c>
      <c r="W3" s="155">
        <v>9.99</v>
      </c>
      <c r="X3" s="155">
        <v>82.203000000000003</v>
      </c>
      <c r="Y3" s="171">
        <v>0.99999999115626104</v>
      </c>
      <c r="Z3" s="171">
        <v>1.3994632964986499E-3</v>
      </c>
    </row>
    <row r="4" spans="1:26" x14ac:dyDescent="0.2">
      <c r="A4" s="23" t="s">
        <v>52</v>
      </c>
      <c r="B4" s="23">
        <v>9942</v>
      </c>
      <c r="C4" s="23" t="s">
        <v>3346</v>
      </c>
      <c r="D4" s="23" t="s">
        <v>3347</v>
      </c>
      <c r="E4" s="21" t="s">
        <v>34</v>
      </c>
      <c r="F4" s="23" t="s">
        <v>3348</v>
      </c>
      <c r="G4" s="23" t="s">
        <v>3349</v>
      </c>
      <c r="H4" s="21" t="s">
        <v>226</v>
      </c>
      <c r="I4" s="23" t="s">
        <v>821</v>
      </c>
      <c r="J4" s="21" t="s">
        <v>31</v>
      </c>
      <c r="K4" s="21" t="s">
        <v>31</v>
      </c>
      <c r="L4" s="23" t="s">
        <v>94</v>
      </c>
      <c r="M4" s="23" t="s">
        <v>501</v>
      </c>
      <c r="N4" s="23" t="s">
        <v>176</v>
      </c>
      <c r="O4" s="2" t="s">
        <v>3350</v>
      </c>
      <c r="P4" s="21" t="s">
        <v>35</v>
      </c>
      <c r="Q4" s="23" t="s">
        <v>94</v>
      </c>
      <c r="R4" s="23" t="s">
        <v>211</v>
      </c>
      <c r="S4" s="23" t="s">
        <v>3351</v>
      </c>
      <c r="T4" s="23"/>
      <c r="U4" s="155">
        <v>53312</v>
      </c>
      <c r="V4" s="155">
        <v>1</v>
      </c>
      <c r="W4" s="155">
        <v>0</v>
      </c>
      <c r="X4" s="155">
        <v>0</v>
      </c>
      <c r="Y4" s="171">
        <v>1</v>
      </c>
      <c r="Z4" s="171">
        <v>6.2423171518945497E-12</v>
      </c>
    </row>
    <row r="5" spans="1:26" x14ac:dyDescent="0.2">
      <c r="A5" s="23" t="s">
        <v>52</v>
      </c>
      <c r="B5" s="23">
        <v>9943</v>
      </c>
      <c r="C5" s="23" t="s">
        <v>3356</v>
      </c>
      <c r="D5" s="23" t="s">
        <v>3357</v>
      </c>
      <c r="E5" s="21" t="s">
        <v>1362</v>
      </c>
      <c r="F5" s="23" t="s">
        <v>3358</v>
      </c>
      <c r="G5" s="23" t="s">
        <v>3359</v>
      </c>
      <c r="H5" s="21" t="s">
        <v>34</v>
      </c>
      <c r="I5" s="23" t="s">
        <v>821</v>
      </c>
      <c r="J5" s="21" t="s">
        <v>31</v>
      </c>
      <c r="K5" s="21" t="s">
        <v>31</v>
      </c>
      <c r="L5" s="23" t="s">
        <v>94</v>
      </c>
      <c r="M5" s="23" t="s">
        <v>514</v>
      </c>
      <c r="N5" s="23" t="s">
        <v>176</v>
      </c>
      <c r="O5" s="23" t="s">
        <v>3360</v>
      </c>
      <c r="P5" s="21" t="s">
        <v>35</v>
      </c>
      <c r="Q5" s="23" t="s">
        <v>94</v>
      </c>
      <c r="R5" s="23" t="s">
        <v>211</v>
      </c>
      <c r="S5" s="23" t="s">
        <v>3361</v>
      </c>
      <c r="T5" s="23"/>
      <c r="U5" s="155">
        <v>141213.79</v>
      </c>
      <c r="V5" s="155">
        <v>1</v>
      </c>
      <c r="W5" s="155">
        <v>1E-3</v>
      </c>
      <c r="X5" s="155">
        <v>1E-3</v>
      </c>
      <c r="Y5" s="171">
        <v>5.7107020786490497E-7</v>
      </c>
      <c r="Z5" s="171">
        <v>7.7877090064711897E-10</v>
      </c>
    </row>
    <row r="6" spans="1:26" x14ac:dyDescent="0.2">
      <c r="A6" s="23" t="s">
        <v>52</v>
      </c>
      <c r="B6" s="23">
        <v>9943</v>
      </c>
      <c r="C6" s="23" t="s">
        <v>221</v>
      </c>
      <c r="D6" s="23" t="s">
        <v>222</v>
      </c>
      <c r="E6" s="21" t="s">
        <v>223</v>
      </c>
      <c r="F6" s="23" t="s">
        <v>3362</v>
      </c>
      <c r="G6" s="23" t="s">
        <v>3363</v>
      </c>
      <c r="H6" s="21" t="s">
        <v>226</v>
      </c>
      <c r="I6" s="23" t="s">
        <v>821</v>
      </c>
      <c r="J6" s="21" t="s">
        <v>92</v>
      </c>
      <c r="K6" s="21" t="s">
        <v>93</v>
      </c>
      <c r="L6" s="23" t="s">
        <v>94</v>
      </c>
      <c r="M6" s="23" t="s">
        <v>2046</v>
      </c>
      <c r="N6" s="23" t="s">
        <v>176</v>
      </c>
      <c r="O6" s="23" t="s">
        <v>3364</v>
      </c>
      <c r="P6" s="21" t="s">
        <v>97</v>
      </c>
      <c r="Q6" s="23" t="s">
        <v>94</v>
      </c>
      <c r="R6" s="23" t="s">
        <v>211</v>
      </c>
      <c r="S6" s="23" t="s">
        <v>3365</v>
      </c>
      <c r="T6" s="23"/>
      <c r="U6" s="155">
        <v>49</v>
      </c>
      <c r="V6" s="155">
        <v>3.681</v>
      </c>
      <c r="W6" s="155">
        <v>0</v>
      </c>
      <c r="X6" s="155">
        <v>0</v>
      </c>
      <c r="Y6" s="171">
        <v>7.2941433214408399E-13</v>
      </c>
      <c r="Z6" s="171">
        <v>9.947054645217E-16</v>
      </c>
    </row>
    <row r="7" spans="1:26" x14ac:dyDescent="0.2">
      <c r="A7" s="23" t="s">
        <v>52</v>
      </c>
      <c r="B7" s="23">
        <v>9943</v>
      </c>
      <c r="C7" s="23" t="s">
        <v>221</v>
      </c>
      <c r="D7" s="23" t="s">
        <v>222</v>
      </c>
      <c r="E7" s="21" t="s">
        <v>223</v>
      </c>
      <c r="F7" s="23" t="s">
        <v>3366</v>
      </c>
      <c r="G7" s="23" t="s">
        <v>3367</v>
      </c>
      <c r="H7" s="21" t="s">
        <v>226</v>
      </c>
      <c r="I7" s="23" t="s">
        <v>821</v>
      </c>
      <c r="J7" s="21" t="s">
        <v>92</v>
      </c>
      <c r="K7" s="21" t="s">
        <v>93</v>
      </c>
      <c r="L7" s="23" t="s">
        <v>94</v>
      </c>
      <c r="M7" s="23" t="s">
        <v>2046</v>
      </c>
      <c r="N7" s="23" t="s">
        <v>176</v>
      </c>
      <c r="O7" s="23" t="s">
        <v>3364</v>
      </c>
      <c r="P7" s="21" t="s">
        <v>97</v>
      </c>
      <c r="Q7" s="23" t="s">
        <v>94</v>
      </c>
      <c r="R7" s="23" t="s">
        <v>211</v>
      </c>
      <c r="S7" s="23" t="s">
        <v>3368</v>
      </c>
      <c r="T7" s="23"/>
      <c r="U7" s="155">
        <v>0</v>
      </c>
      <c r="V7" s="155">
        <v>3.681</v>
      </c>
      <c r="W7" s="155">
        <v>0.1</v>
      </c>
      <c r="X7" s="155">
        <v>187.393</v>
      </c>
      <c r="Y7" s="171">
        <v>7.5781981027872397E-2</v>
      </c>
      <c r="Z7" s="171">
        <v>1.03344213732579E-4</v>
      </c>
    </row>
    <row r="8" spans="1:26" x14ac:dyDescent="0.2">
      <c r="A8" s="23" t="s">
        <v>52</v>
      </c>
      <c r="B8" s="23">
        <v>9943</v>
      </c>
      <c r="C8" s="23" t="s">
        <v>221</v>
      </c>
      <c r="D8" s="23" t="s">
        <v>222</v>
      </c>
      <c r="E8" s="21" t="s">
        <v>223</v>
      </c>
      <c r="F8" s="23" t="s">
        <v>3369</v>
      </c>
      <c r="G8" s="23" t="s">
        <v>3370</v>
      </c>
      <c r="H8" s="21" t="s">
        <v>226</v>
      </c>
      <c r="I8" s="23" t="s">
        <v>821</v>
      </c>
      <c r="J8" s="21" t="s">
        <v>92</v>
      </c>
      <c r="K8" s="21" t="s">
        <v>93</v>
      </c>
      <c r="L8" s="23" t="s">
        <v>94</v>
      </c>
      <c r="M8" s="23" t="s">
        <v>542</v>
      </c>
      <c r="N8" s="23" t="s">
        <v>176</v>
      </c>
      <c r="O8" s="23" t="s">
        <v>3371</v>
      </c>
      <c r="P8" s="21" t="s">
        <v>97</v>
      </c>
      <c r="Q8" s="23" t="s">
        <v>94</v>
      </c>
      <c r="R8" s="23" t="s">
        <v>211</v>
      </c>
      <c r="S8" s="23" t="s">
        <v>1372</v>
      </c>
      <c r="T8" s="23"/>
      <c r="U8" s="155">
        <v>73</v>
      </c>
      <c r="V8" s="155">
        <v>3.681</v>
      </c>
      <c r="W8" s="155">
        <v>0</v>
      </c>
      <c r="X8" s="155">
        <v>0</v>
      </c>
      <c r="Y8" s="171">
        <v>2.95212848363733E-11</v>
      </c>
      <c r="Z8" s="171">
        <v>4.0258303206251804E-14</v>
      </c>
    </row>
    <row r="9" spans="1:26" x14ac:dyDescent="0.2">
      <c r="A9" s="23" t="s">
        <v>52</v>
      </c>
      <c r="B9" s="23">
        <v>9943</v>
      </c>
      <c r="C9" s="23" t="s">
        <v>3346</v>
      </c>
      <c r="D9" s="23" t="s">
        <v>3347</v>
      </c>
      <c r="E9" s="21" t="s">
        <v>34</v>
      </c>
      <c r="F9" s="23" t="s">
        <v>3348</v>
      </c>
      <c r="G9" s="23" t="s">
        <v>3349</v>
      </c>
      <c r="H9" s="21" t="s">
        <v>226</v>
      </c>
      <c r="I9" s="23" t="s">
        <v>821</v>
      </c>
      <c r="J9" s="21" t="s">
        <v>31</v>
      </c>
      <c r="K9" s="21" t="s">
        <v>31</v>
      </c>
      <c r="L9" s="23" t="s">
        <v>94</v>
      </c>
      <c r="M9" s="23" t="s">
        <v>501</v>
      </c>
      <c r="N9" s="23" t="s">
        <v>176</v>
      </c>
      <c r="O9" s="23" t="s">
        <v>3350</v>
      </c>
      <c r="P9" s="21" t="s">
        <v>35</v>
      </c>
      <c r="Q9" s="23" t="s">
        <v>94</v>
      </c>
      <c r="R9" s="23" t="s">
        <v>211</v>
      </c>
      <c r="S9" s="23" t="s">
        <v>3351</v>
      </c>
      <c r="T9" s="23"/>
      <c r="U9" s="155">
        <v>525040</v>
      </c>
      <c r="V9" s="155">
        <v>1</v>
      </c>
      <c r="W9" s="155">
        <v>0</v>
      </c>
      <c r="X9" s="155">
        <v>0</v>
      </c>
      <c r="Y9" s="171">
        <v>2.1232678617108802E-9</v>
      </c>
      <c r="Z9" s="171">
        <v>2.8955095226589599E-12</v>
      </c>
    </row>
    <row r="10" spans="1:26" x14ac:dyDescent="0.2">
      <c r="A10" s="23" t="s">
        <v>52</v>
      </c>
      <c r="B10" s="23">
        <v>9943</v>
      </c>
      <c r="C10" s="23" t="s">
        <v>3372</v>
      </c>
      <c r="D10" s="23" t="s">
        <v>3373</v>
      </c>
      <c r="E10" s="21" t="s">
        <v>34</v>
      </c>
      <c r="F10" s="23" t="s">
        <v>3372</v>
      </c>
      <c r="G10" s="23" t="s">
        <v>3374</v>
      </c>
      <c r="H10" s="21" t="s">
        <v>34</v>
      </c>
      <c r="I10" s="23" t="s">
        <v>821</v>
      </c>
      <c r="J10" s="21" t="s">
        <v>92</v>
      </c>
      <c r="K10" s="21" t="s">
        <v>93</v>
      </c>
      <c r="L10" s="23" t="s">
        <v>94</v>
      </c>
      <c r="M10" s="23" t="s">
        <v>599</v>
      </c>
      <c r="N10" s="23" t="s">
        <v>176</v>
      </c>
      <c r="O10" s="23" t="s">
        <v>3375</v>
      </c>
      <c r="P10" s="21" t="s">
        <v>97</v>
      </c>
      <c r="Q10" s="23" t="s">
        <v>94</v>
      </c>
      <c r="R10" s="23" t="s">
        <v>211</v>
      </c>
      <c r="S10" s="23" t="s">
        <v>3376</v>
      </c>
      <c r="T10" s="23"/>
      <c r="U10" s="155">
        <v>2186</v>
      </c>
      <c r="V10" s="155">
        <v>3.681</v>
      </c>
      <c r="W10" s="155">
        <v>20229.371999999999</v>
      </c>
      <c r="X10" s="155">
        <v>1627.79</v>
      </c>
      <c r="Y10" s="171">
        <v>0.65828016721274096</v>
      </c>
      <c r="Z10" s="171">
        <v>8.9769949760656604E-4</v>
      </c>
    </row>
    <row r="11" spans="1:26" x14ac:dyDescent="0.2">
      <c r="A11" s="23" t="s">
        <v>52</v>
      </c>
      <c r="B11" s="23">
        <v>9943</v>
      </c>
      <c r="C11" s="23" t="s">
        <v>3352</v>
      </c>
      <c r="D11" s="23" t="s">
        <v>3090</v>
      </c>
      <c r="E11" s="21" t="s">
        <v>1362</v>
      </c>
      <c r="F11" s="23" t="s">
        <v>3353</v>
      </c>
      <c r="G11" s="23" t="s">
        <v>3354</v>
      </c>
      <c r="H11" s="21" t="s">
        <v>34</v>
      </c>
      <c r="I11" s="23" t="s">
        <v>821</v>
      </c>
      <c r="J11" s="21" t="s">
        <v>92</v>
      </c>
      <c r="K11" s="21" t="s">
        <v>353</v>
      </c>
      <c r="L11" s="23" t="s">
        <v>94</v>
      </c>
      <c r="M11" s="23" t="s">
        <v>599</v>
      </c>
      <c r="N11" s="23" t="s">
        <v>176</v>
      </c>
      <c r="O11" s="23" t="s">
        <v>3355</v>
      </c>
      <c r="P11" s="21" t="s">
        <v>97</v>
      </c>
      <c r="Q11" s="23" t="s">
        <v>94</v>
      </c>
      <c r="R11" s="23" t="s">
        <v>211</v>
      </c>
      <c r="S11" s="23" t="s">
        <v>3115</v>
      </c>
      <c r="T11" s="23"/>
      <c r="U11" s="155">
        <v>17882.8</v>
      </c>
      <c r="V11" s="155">
        <v>3.681</v>
      </c>
      <c r="W11" s="155">
        <v>9.99</v>
      </c>
      <c r="X11" s="155">
        <v>657.60799999999995</v>
      </c>
      <c r="Y11" s="171">
        <v>0.26593727853566101</v>
      </c>
      <c r="Z11" s="171">
        <v>3.6265981147077099E-4</v>
      </c>
    </row>
    <row r="12" spans="1:26" x14ac:dyDescent="0.2">
      <c r="A12" s="23" t="s">
        <v>52</v>
      </c>
      <c r="B12" s="23">
        <v>12468</v>
      </c>
      <c r="C12" s="23" t="s">
        <v>3346</v>
      </c>
      <c r="D12" s="23" t="s">
        <v>3347</v>
      </c>
      <c r="E12" s="21" t="s">
        <v>34</v>
      </c>
      <c r="F12" s="23" t="s">
        <v>3348</v>
      </c>
      <c r="G12" s="23" t="s">
        <v>3349</v>
      </c>
      <c r="H12" s="21" t="s">
        <v>226</v>
      </c>
      <c r="I12" s="23" t="s">
        <v>821</v>
      </c>
      <c r="J12" s="21" t="s">
        <v>31</v>
      </c>
      <c r="K12" s="21" t="s">
        <v>31</v>
      </c>
      <c r="L12" s="23" t="s">
        <v>94</v>
      </c>
      <c r="M12" s="23" t="s">
        <v>501</v>
      </c>
      <c r="N12" s="23" t="s">
        <v>176</v>
      </c>
      <c r="O12" s="23" t="s">
        <v>3350</v>
      </c>
      <c r="P12" s="21" t="s">
        <v>35</v>
      </c>
      <c r="Q12" s="23" t="s">
        <v>94</v>
      </c>
      <c r="R12" s="23" t="s">
        <v>211</v>
      </c>
      <c r="S12" s="23" t="s">
        <v>3351</v>
      </c>
      <c r="T12" s="23"/>
      <c r="U12" s="155">
        <v>7270</v>
      </c>
      <c r="V12" s="155">
        <v>1</v>
      </c>
      <c r="W12" s="155">
        <v>0</v>
      </c>
      <c r="X12" s="155">
        <v>0</v>
      </c>
      <c r="Y12" s="171">
        <v>1</v>
      </c>
      <c r="Z12" s="171">
        <v>5.9176897498100399E-12</v>
      </c>
    </row>
    <row r="13" spans="1:26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3"/>
      <c r="N13" s="23"/>
      <c r="O13" s="23"/>
      <c r="P13" s="21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3"/>
      <c r="N14" s="23"/>
      <c r="O14" s="23"/>
      <c r="P14" s="21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3"/>
      <c r="N15" s="23"/>
      <c r="O15" s="23"/>
      <c r="P15" s="21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3"/>
      <c r="N16" s="23"/>
      <c r="O16" s="23"/>
      <c r="P16" s="21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1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1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">
      <c r="A19" s="4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1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">
      <c r="E20" s="21"/>
      <c r="H20" s="4"/>
      <c r="I20" s="23"/>
      <c r="J20" s="21"/>
      <c r="K20" s="21"/>
      <c r="L20" s="23"/>
      <c r="M20" s="23"/>
      <c r="N20" s="23"/>
      <c r="R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32"/>
  <sheetViews>
    <sheetView showGridLines="0" rightToLeft="1" workbookViewId="0">
      <selection activeCell="A2" sqref="A2"/>
    </sheetView>
  </sheetViews>
  <sheetFormatPr defaultColWidth="9" defaultRowHeight="12.75" x14ac:dyDescent="0.2"/>
  <cols>
    <col min="1" max="1" width="42.75" style="9" customWidth="1"/>
    <col min="2" max="2" width="13" style="140" customWidth="1"/>
    <col min="3" max="3" width="13" style="10" customWidth="1"/>
    <col min="4" max="4" width="13" style="140" customWidth="1"/>
    <col min="5" max="5" width="13" style="145" customWidth="1"/>
    <col min="6" max="6" width="11.125" style="9" customWidth="1"/>
    <col min="7" max="8" width="8.625" style="9" customWidth="1"/>
    <col min="9" max="10" width="9" style="9" customWidth="1"/>
    <col min="11" max="12" width="8.625" style="9" customWidth="1"/>
    <col min="13" max="13" width="9" style="9" customWidth="1"/>
    <col min="14" max="16384" width="9" style="9"/>
  </cols>
  <sheetData>
    <row r="1" spans="1:5" ht="18.75" customHeight="1" x14ac:dyDescent="0.2">
      <c r="A1" s="47"/>
      <c r="B1" s="137"/>
      <c r="C1" s="108" t="s">
        <v>1223</v>
      </c>
      <c r="D1" s="141"/>
      <c r="E1" s="142"/>
    </row>
    <row r="2" spans="1:5" ht="39.75" customHeight="1" x14ac:dyDescent="0.2">
      <c r="A2" s="47"/>
      <c r="B2" s="137" t="s">
        <v>37</v>
      </c>
      <c r="C2" s="48" t="s">
        <v>949</v>
      </c>
      <c r="D2" s="137" t="s">
        <v>22</v>
      </c>
      <c r="E2" s="142" t="s">
        <v>1224</v>
      </c>
    </row>
    <row r="3" spans="1:5" x14ac:dyDescent="0.2">
      <c r="A3" s="50" t="s">
        <v>1002</v>
      </c>
      <c r="B3" s="138">
        <f>SUM('מזומנים ושווי מזומנים'!O:O)</f>
        <v>150730.17200000005</v>
      </c>
      <c r="C3" s="51"/>
      <c r="D3" s="138">
        <f>B3+C3</f>
        <v>150730.17200000005</v>
      </c>
      <c r="E3" s="143">
        <f>SUM('מזומנים ושווי מזומנים'!O:O)/B30</f>
        <v>7.5282057781332498E-2</v>
      </c>
    </row>
    <row r="4" spans="1:5" x14ac:dyDescent="0.2">
      <c r="A4" s="50" t="s">
        <v>1012</v>
      </c>
      <c r="B4" s="138">
        <f>SUM('איגרות חוב ממשלתיות'!U:U)</f>
        <v>416521.85900000017</v>
      </c>
      <c r="C4" s="51"/>
      <c r="D4" s="138">
        <f t="shared" ref="D4:D29" si="0">B4+C4</f>
        <v>416521.85900000017</v>
      </c>
      <c r="E4" s="143">
        <f>SUM('איגרות חוב ממשלתיות'!U:U)/B30</f>
        <v>0.20803149256955686</v>
      </c>
    </row>
    <row r="5" spans="1:5" x14ac:dyDescent="0.2">
      <c r="A5" s="50" t="s">
        <v>1016</v>
      </c>
      <c r="B5" s="138">
        <f>SUM('ניירות ערך מסחריים'!AD:AD)</f>
        <v>1053.7289999999998</v>
      </c>
      <c r="C5" s="51"/>
      <c r="D5" s="138">
        <f t="shared" si="0"/>
        <v>1053.7289999999998</v>
      </c>
      <c r="E5" s="143">
        <f>SUM('ניירות ערך מסחריים'!AD:AD)/B30</f>
        <v>5.2628406384267693E-4</v>
      </c>
    </row>
    <row r="6" spans="1:5" x14ac:dyDescent="0.2">
      <c r="A6" s="50" t="s">
        <v>1017</v>
      </c>
      <c r="B6" s="138">
        <f>SUM('איגרות חוב'!AD:AD)</f>
        <v>347156.03200000053</v>
      </c>
      <c r="C6" s="51"/>
      <c r="D6" s="138">
        <f t="shared" si="0"/>
        <v>347156.03200000053</v>
      </c>
      <c r="E6" s="143">
        <f>SUM('איגרות חוב'!AD:AD)/B30</f>
        <v>0.17338678854663647</v>
      </c>
    </row>
    <row r="7" spans="1:5" x14ac:dyDescent="0.2">
      <c r="A7" s="50" t="s">
        <v>1024</v>
      </c>
      <c r="B7" s="138">
        <f>SUM('מניות מבכ ויהש'!U:U)</f>
        <v>276016.78799999994</v>
      </c>
      <c r="C7" s="51"/>
      <c r="D7" s="138">
        <f t="shared" si="0"/>
        <v>276016.78799999994</v>
      </c>
      <c r="E7" s="143">
        <f>SUM('מניות מבכ ויהש'!U:U)/B30</f>
        <v>0.13785635289286202</v>
      </c>
    </row>
    <row r="8" spans="1:5" x14ac:dyDescent="0.2">
      <c r="A8" s="50" t="s">
        <v>525</v>
      </c>
      <c r="B8" s="138">
        <f>SUM('קרנות סל'!T:T)</f>
        <v>473112.86700000009</v>
      </c>
      <c r="C8" s="51"/>
      <c r="D8" s="138">
        <f t="shared" si="0"/>
        <v>473112.86700000009</v>
      </c>
      <c r="E8" s="143">
        <f>SUM('קרנות סל'!T:T)/B30</f>
        <v>0.23629582397468418</v>
      </c>
    </row>
    <row r="9" spans="1:5" x14ac:dyDescent="0.2">
      <c r="A9" s="50" t="s">
        <v>1037</v>
      </c>
      <c r="B9" s="138">
        <f>SUM('קרנות נאמנות'!T:T)</f>
        <v>25123.734</v>
      </c>
      <c r="C9" s="51"/>
      <c r="D9" s="138">
        <f t="shared" si="0"/>
        <v>25123.734</v>
      </c>
      <c r="E9" s="143">
        <f>SUM('קרנות נאמנות'!T:T)/B30</f>
        <v>1.2548027840576121E-2</v>
      </c>
    </row>
    <row r="10" spans="1:5" x14ac:dyDescent="0.2">
      <c r="A10" s="50" t="s">
        <v>1168</v>
      </c>
      <c r="B10" s="138">
        <f>SUM('כתבי אופציה'!W:W)</f>
        <v>230.548</v>
      </c>
      <c r="C10" s="51"/>
      <c r="D10" s="138">
        <f t="shared" si="0"/>
        <v>230.548</v>
      </c>
      <c r="E10" s="143">
        <f>SUM('כתבי אופציה'!W:W)/B30</f>
        <v>1.1514700492327865E-4</v>
      </c>
    </row>
    <row r="11" spans="1:5" x14ac:dyDescent="0.2">
      <c r="A11" s="50" t="s">
        <v>1040</v>
      </c>
      <c r="B11" s="138">
        <f>SUM(אופציות!V:V)</f>
        <v>0</v>
      </c>
      <c r="C11" s="51"/>
      <c r="D11" s="138">
        <f t="shared" si="0"/>
        <v>0</v>
      </c>
      <c r="E11" s="143">
        <f>SUM(אופציות!V:V)/B30</f>
        <v>0</v>
      </c>
    </row>
    <row r="12" spans="1:5" x14ac:dyDescent="0.2">
      <c r="A12" s="50" t="s">
        <v>1173</v>
      </c>
      <c r="B12" s="138">
        <f>SUM('חוזים עתידיים'!R:R)</f>
        <v>2762.5419999999999</v>
      </c>
      <c r="C12" s="51"/>
      <c r="D12" s="138">
        <f t="shared" si="0"/>
        <v>2762.5419999999999</v>
      </c>
      <c r="E12" s="143">
        <f>SUM('חוזים עתידיים'!R:R)/B30</f>
        <v>1.3797492811681907E-3</v>
      </c>
    </row>
    <row r="13" spans="1:5" x14ac:dyDescent="0.2">
      <c r="A13" s="50" t="s">
        <v>1045</v>
      </c>
      <c r="B13" s="138">
        <f>SUM('מוצרים מובנים'!Z:Z)</f>
        <v>7107.1299999999992</v>
      </c>
      <c r="C13" s="51"/>
      <c r="D13" s="138">
        <f t="shared" si="0"/>
        <v>7107.1299999999992</v>
      </c>
      <c r="E13" s="143">
        <f>SUM('מוצרים מובנים'!Z:Z)/B30</f>
        <v>3.5496501080051934E-3</v>
      </c>
    </row>
    <row r="14" spans="1:5" x14ac:dyDescent="0.2">
      <c r="A14" s="50" t="s">
        <v>1052</v>
      </c>
      <c r="B14" s="138">
        <f>SUM('לא סחיר איגרות חוב ממשלתיות'!U:U)</f>
        <v>0</v>
      </c>
      <c r="C14" s="51"/>
      <c r="D14" s="138">
        <f t="shared" si="0"/>
        <v>0</v>
      </c>
      <c r="E14" s="143">
        <f>SUM('לא סחיר איגרות חוב ממשלתיות'!U:U)/B30</f>
        <v>0</v>
      </c>
    </row>
    <row r="15" spans="1:5" x14ac:dyDescent="0.2">
      <c r="A15" s="50" t="s">
        <v>1053</v>
      </c>
      <c r="B15" s="138">
        <f>SUM('לא סחיר איגרות חוב מיועדות'!N:N)</f>
        <v>0</v>
      </c>
      <c r="C15" s="51"/>
      <c r="D15" s="138">
        <f t="shared" si="0"/>
        <v>0</v>
      </c>
      <c r="E15" s="143">
        <f>SUM('לא סחיר איגרות חוב מיועדות'!N:N)/B30</f>
        <v>0</v>
      </c>
    </row>
    <row r="16" spans="1:5" x14ac:dyDescent="0.2">
      <c r="A16" s="50" t="s">
        <v>1059</v>
      </c>
      <c r="B16" s="138">
        <f>SUM('אפיק השקעה מובטח תשואה'!F:F)</f>
        <v>0</v>
      </c>
      <c r="C16" s="51"/>
      <c r="D16" s="138">
        <f t="shared" si="0"/>
        <v>0</v>
      </c>
      <c r="E16" s="143">
        <f>SUM('אפיק השקעה מובטח תשואה'!F:F)/B30</f>
        <v>0</v>
      </c>
    </row>
    <row r="17" spans="1:5" x14ac:dyDescent="0.2">
      <c r="A17" s="50" t="s">
        <v>1063</v>
      </c>
      <c r="B17" s="138">
        <f>SUM('לא סחיר ניירות ערך מסחריים'!AI:AI)</f>
        <v>2592.5550000000003</v>
      </c>
      <c r="C17" s="51"/>
      <c r="D17" s="138">
        <f t="shared" si="0"/>
        <v>2592.5550000000003</v>
      </c>
      <c r="E17" s="143">
        <f>SUM('לא סחיר ניירות ערך מסחריים'!AI:AI)/B30</f>
        <v>1.294849416819364E-3</v>
      </c>
    </row>
    <row r="18" spans="1:5" x14ac:dyDescent="0.2">
      <c r="A18" s="50" t="s">
        <v>1065</v>
      </c>
      <c r="B18" s="138">
        <f>SUM('לא סחיר איגרות חוב'!AG:AG)</f>
        <v>19777.925999999999</v>
      </c>
      <c r="C18" s="51"/>
      <c r="D18" s="138">
        <f t="shared" si="0"/>
        <v>19777.925999999999</v>
      </c>
      <c r="E18" s="143">
        <f>SUM('לא סחיר איגרות חוב'!AG:AG)/B30</f>
        <v>9.8780685258351448E-3</v>
      </c>
    </row>
    <row r="19" spans="1:5" x14ac:dyDescent="0.2">
      <c r="A19" s="50" t="s">
        <v>1068</v>
      </c>
      <c r="B19" s="138">
        <f>SUM('לא סחיר מניות מבכ ויהש'!X:X)</f>
        <v>2554.9949999999999</v>
      </c>
      <c r="C19" s="51"/>
      <c r="D19" s="138">
        <f t="shared" si="0"/>
        <v>2554.9949999999999</v>
      </c>
      <c r="E19" s="143">
        <f>SUM('לא סחיר מניות מבכ ויהש'!X:X)/B30</f>
        <v>1.2760901063724357E-3</v>
      </c>
    </row>
    <row r="20" spans="1:5" x14ac:dyDescent="0.2">
      <c r="A20" s="50" t="s">
        <v>829</v>
      </c>
      <c r="B20" s="138">
        <f>SUM('קרנות השקעה'!W:W)</f>
        <v>249509.17400000003</v>
      </c>
      <c r="C20" s="51"/>
      <c r="D20" s="138">
        <f t="shared" si="0"/>
        <v>249509.17400000003</v>
      </c>
      <c r="E20" s="143">
        <f>SUM('קרנות השקעה'!W:W)/B30</f>
        <v>0.12461714734884359</v>
      </c>
    </row>
    <row r="21" spans="1:5" x14ac:dyDescent="0.2">
      <c r="A21" s="50" t="s">
        <v>1184</v>
      </c>
      <c r="B21" s="138">
        <f>SUM('לא סחיר כתבי אופציה'!Z:Z)</f>
        <v>11.811</v>
      </c>
      <c r="C21" s="51"/>
      <c r="D21" s="138">
        <f t="shared" si="0"/>
        <v>11.811</v>
      </c>
      <c r="E21" s="143">
        <f>SUM('לא סחיר כתבי אופציה'!Z:Z)/B30</f>
        <v>5.8989940279197569E-6</v>
      </c>
    </row>
    <row r="22" spans="1:5" x14ac:dyDescent="0.2">
      <c r="A22" s="50" t="s">
        <v>1083</v>
      </c>
      <c r="B22" s="138">
        <f>SUM('לא סחיר אופציות'!Z:Z)</f>
        <v>0</v>
      </c>
      <c r="C22" s="51"/>
      <c r="D22" s="138">
        <f t="shared" si="0"/>
        <v>0</v>
      </c>
      <c r="E22" s="143">
        <f>SUM('לא סחיר אופציות'!Z:Z)/B30</f>
        <v>0</v>
      </c>
    </row>
    <row r="23" spans="1:5" x14ac:dyDescent="0.2">
      <c r="A23" s="50" t="s">
        <v>1092</v>
      </c>
      <c r="B23" s="138">
        <f>SUM('לא סחיר נגזרים אחרים'!R:R)</f>
        <v>-1069.03864</v>
      </c>
      <c r="C23" s="51"/>
      <c r="D23" s="138">
        <f t="shared" si="0"/>
        <v>-1069.03864</v>
      </c>
      <c r="E23" s="143">
        <f>SUM('לא סחיר נגזרים אחרים'!R:R)/B30</f>
        <v>-5.3393045067949021E-4</v>
      </c>
    </row>
    <row r="24" spans="1:5" x14ac:dyDescent="0.2">
      <c r="A24" s="50" t="s">
        <v>1085</v>
      </c>
      <c r="B24" s="138">
        <f>SUM(הלוואות!AT:AT)</f>
        <v>28817.025000000001</v>
      </c>
      <c r="C24" s="51"/>
      <c r="D24" s="138">
        <f t="shared" si="0"/>
        <v>28817.025000000001</v>
      </c>
      <c r="E24" s="143">
        <f>SUM(הלוואות!AT:AT)/B30</f>
        <v>1.4392638927898938E-2</v>
      </c>
    </row>
    <row r="25" spans="1:5" x14ac:dyDescent="0.2">
      <c r="A25" s="50" t="s">
        <v>1104</v>
      </c>
      <c r="B25" s="138">
        <f>SUM('לא סחיר מוצרים מובנים'!AB:AB)</f>
        <v>0</v>
      </c>
      <c r="C25" s="51"/>
      <c r="D25" s="138">
        <f t="shared" si="0"/>
        <v>0</v>
      </c>
      <c r="E25" s="143">
        <f>SUM('לא סחיר מוצרים מובנים'!AB:AB)/B30</f>
        <v>0</v>
      </c>
    </row>
    <row r="26" spans="1:5" x14ac:dyDescent="0.2">
      <c r="A26" s="50" t="s">
        <v>1109</v>
      </c>
      <c r="B26" s="138">
        <f>SUM('פיקדונות מעל 3 חודשים'!T:T)</f>
        <v>0</v>
      </c>
      <c r="C26" s="51"/>
      <c r="D26" s="138">
        <f t="shared" si="0"/>
        <v>0</v>
      </c>
      <c r="E26" s="143">
        <f>SUM('פיקדונות מעל 3 חודשים'!T:T)/B30</f>
        <v>0</v>
      </c>
    </row>
    <row r="27" spans="1:5" x14ac:dyDescent="0.2">
      <c r="A27" s="50" t="s">
        <v>1112</v>
      </c>
      <c r="B27" s="138">
        <f>SUM('זכויות מקרקעין'!S:S)</f>
        <v>777.93399999999997</v>
      </c>
      <c r="C27" s="51"/>
      <c r="D27" s="138">
        <f t="shared" si="0"/>
        <v>777.93399999999997</v>
      </c>
      <c r="E27" s="143">
        <f>SUM('זכויות מקרקעין'!S:S)/B30</f>
        <v>3.8853848278009722E-4</v>
      </c>
    </row>
    <row r="28" spans="1:5" x14ac:dyDescent="0.2">
      <c r="A28" s="50" t="s">
        <v>1146</v>
      </c>
      <c r="B28" s="138">
        <f>SUM('השקעה בחברות מוחזקות'!U:U)</f>
        <v>0</v>
      </c>
      <c r="C28" s="51"/>
      <c r="D28" s="138">
        <f t="shared" si="0"/>
        <v>0</v>
      </c>
      <c r="E28" s="143">
        <f>SUM('השקעה בחברות מוחזקות'!U:U)/B30</f>
        <v>0</v>
      </c>
    </row>
    <row r="29" spans="1:5" x14ac:dyDescent="0.2">
      <c r="A29" s="50" t="s">
        <v>1114</v>
      </c>
      <c r="B29" s="138">
        <f>SUM('נכסים אחרים'!N:N)</f>
        <v>-581.99200000000008</v>
      </c>
      <c r="C29" s="51"/>
      <c r="D29" s="138">
        <f t="shared" si="0"/>
        <v>-581.99200000000008</v>
      </c>
      <c r="E29" s="143">
        <f>SUM('נכסים אחרים'!N:N)/B30</f>
        <v>-2.9067541548531673E-4</v>
      </c>
    </row>
    <row r="30" spans="1:5" x14ac:dyDescent="0.2">
      <c r="A30" s="49" t="s">
        <v>1225</v>
      </c>
      <c r="B30" s="139">
        <f>IF(SUM(B3:B29)=0,0.0001,SUM(B3:B29))</f>
        <v>2002205.7903600005</v>
      </c>
      <c r="C30" s="52">
        <f t="shared" ref="C30:E30" si="1">SUM(C3:C29)</f>
        <v>0</v>
      </c>
      <c r="D30" s="139">
        <f t="shared" si="1"/>
        <v>2002205.7903600005</v>
      </c>
      <c r="E30" s="144">
        <f t="shared" si="1"/>
        <v>1.0000000000000004</v>
      </c>
    </row>
    <row r="31" spans="1:5" x14ac:dyDescent="0.2">
      <c r="A31" s="50" t="s">
        <v>1222</v>
      </c>
      <c r="B31" s="138"/>
      <c r="C31" s="51"/>
      <c r="D31" s="138"/>
      <c r="E31" s="143"/>
    </row>
    <row r="32" spans="1:5" x14ac:dyDescent="0.2">
      <c r="A32" s="50" t="s">
        <v>1226</v>
      </c>
      <c r="B32" s="138">
        <f>SUM('יתרות התחייבות להשקעה'!O:O)</f>
        <v>79447.87645649098</v>
      </c>
      <c r="C32" s="51"/>
      <c r="D32" s="138"/>
      <c r="E32" s="143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1048574"/>
  <sheetViews>
    <sheetView rightToLeft="1" topLeftCell="A22" zoomScale="70" zoomScaleNormal="70" workbookViewId="0">
      <selection sqref="A1:XFD1048576"/>
    </sheetView>
  </sheetViews>
  <sheetFormatPr defaultColWidth="9" defaultRowHeight="14.25" x14ac:dyDescent="0.2"/>
  <cols>
    <col min="1" max="15" width="11.625" style="2" customWidth="1"/>
    <col min="16" max="16" width="11.625" customWidth="1"/>
    <col min="17" max="26" width="11.625" style="2" customWidth="1"/>
    <col min="27" max="27" width="9" style="2" customWidth="1"/>
    <col min="28" max="16384" width="9" style="2"/>
  </cols>
  <sheetData>
    <row r="1" spans="1:27" ht="66.75" customHeight="1" x14ac:dyDescent="0.2">
      <c r="A1" s="22" t="s">
        <v>0</v>
      </c>
      <c r="B1" s="22" t="s">
        <v>1</v>
      </c>
      <c r="C1" s="22" t="s">
        <v>246</v>
      </c>
      <c r="D1" s="22" t="s">
        <v>247</v>
      </c>
      <c r="E1" s="22" t="s">
        <v>248</v>
      </c>
      <c r="F1" s="22" t="s">
        <v>249</v>
      </c>
      <c r="G1" s="22" t="s">
        <v>250</v>
      </c>
      <c r="H1" s="22" t="s">
        <v>251</v>
      </c>
      <c r="I1" s="22" t="s">
        <v>5</v>
      </c>
      <c r="J1" s="22" t="s">
        <v>886</v>
      </c>
      <c r="K1" s="22" t="s">
        <v>6</v>
      </c>
      <c r="L1" s="22" t="s">
        <v>1180</v>
      </c>
      <c r="M1" s="22" t="s">
        <v>1181</v>
      </c>
      <c r="N1" s="22" t="s">
        <v>7</v>
      </c>
      <c r="O1" s="22" t="s">
        <v>162</v>
      </c>
      <c r="P1" s="32" t="s">
        <v>195</v>
      </c>
      <c r="Q1" s="22" t="s">
        <v>11</v>
      </c>
      <c r="R1" s="22" t="s">
        <v>188</v>
      </c>
      <c r="S1" s="22" t="s">
        <v>189</v>
      </c>
      <c r="T1" s="22" t="s">
        <v>171</v>
      </c>
      <c r="U1" s="22" t="s">
        <v>18</v>
      </c>
      <c r="V1" s="109" t="s">
        <v>3088</v>
      </c>
      <c r="W1" s="22" t="s">
        <v>20</v>
      </c>
      <c r="X1" s="22" t="s">
        <v>1183</v>
      </c>
      <c r="Y1" s="164" t="s">
        <v>24</v>
      </c>
      <c r="Z1" s="164" t="s">
        <v>25</v>
      </c>
      <c r="AA1" s="11"/>
    </row>
    <row r="2" spans="1:27" x14ac:dyDescent="0.2">
      <c r="A2" s="23" t="s">
        <v>52</v>
      </c>
      <c r="B2" s="23">
        <v>9938</v>
      </c>
      <c r="C2" s="23" t="s">
        <v>3089</v>
      </c>
      <c r="D2" s="23" t="s">
        <v>3090</v>
      </c>
      <c r="E2" s="23" t="s">
        <v>1362</v>
      </c>
      <c r="F2" s="23" t="s">
        <v>3091</v>
      </c>
      <c r="G2" s="23">
        <v>27970027</v>
      </c>
      <c r="H2" s="23" t="s">
        <v>34</v>
      </c>
      <c r="I2" s="2" t="s">
        <v>1077</v>
      </c>
      <c r="J2" s="23" t="s">
        <v>906</v>
      </c>
      <c r="K2" s="21" t="s">
        <v>92</v>
      </c>
      <c r="L2" s="23"/>
      <c r="M2" s="23" t="s">
        <v>275</v>
      </c>
      <c r="N2" s="21" t="s">
        <v>31</v>
      </c>
      <c r="O2" s="23" t="s">
        <v>176</v>
      </c>
      <c r="P2" t="s">
        <v>3092</v>
      </c>
      <c r="Q2" s="21" t="s">
        <v>97</v>
      </c>
      <c r="R2" s="23" t="s">
        <v>946</v>
      </c>
      <c r="S2" s="23"/>
      <c r="T2" s="23" t="s">
        <v>3093</v>
      </c>
      <c r="U2" s="155">
        <v>3.681</v>
      </c>
      <c r="V2" s="155">
        <v>38.052</v>
      </c>
      <c r="W2" s="155">
        <v>140.06899999999999</v>
      </c>
      <c r="X2" s="23"/>
      <c r="Y2" s="171">
        <v>0.37663682763052703</v>
      </c>
      <c r="Z2" s="171">
        <v>2.3846149700907202E-3</v>
      </c>
    </row>
    <row r="3" spans="1:27" x14ac:dyDescent="0.2">
      <c r="A3" s="23" t="s">
        <v>52</v>
      </c>
      <c r="B3" s="23">
        <v>9938</v>
      </c>
      <c r="C3" s="23" t="s">
        <v>3094</v>
      </c>
      <c r="D3" s="2" t="s">
        <v>3095</v>
      </c>
      <c r="E3" s="23" t="s">
        <v>34</v>
      </c>
      <c r="F3" s="23" t="s">
        <v>3096</v>
      </c>
      <c r="G3" s="23">
        <v>27970029</v>
      </c>
      <c r="H3" s="23" t="s">
        <v>34</v>
      </c>
      <c r="I3" s="2" t="s">
        <v>1077</v>
      </c>
      <c r="J3" s="23" t="s">
        <v>908</v>
      </c>
      <c r="K3" s="21" t="s">
        <v>92</v>
      </c>
      <c r="L3" s="23"/>
      <c r="M3" s="23" t="s">
        <v>350</v>
      </c>
      <c r="N3" s="21" t="s">
        <v>350</v>
      </c>
      <c r="O3" s="23" t="s">
        <v>176</v>
      </c>
      <c r="P3" t="s">
        <v>3097</v>
      </c>
      <c r="Q3" s="21" t="s">
        <v>97</v>
      </c>
      <c r="R3" s="23" t="s">
        <v>946</v>
      </c>
      <c r="S3" s="23"/>
      <c r="T3" s="30" t="s">
        <v>3098</v>
      </c>
      <c r="U3" s="155">
        <v>3.681</v>
      </c>
      <c r="V3" s="155">
        <v>62.978999999999999</v>
      </c>
      <c r="W3" s="155">
        <v>231.82599999999999</v>
      </c>
      <c r="X3" s="30"/>
      <c r="Y3" s="171">
        <v>0.62336317236947303</v>
      </c>
      <c r="Z3" s="171">
        <v>3.9467227939103504E-3</v>
      </c>
    </row>
    <row r="4" spans="1:27" x14ac:dyDescent="0.2">
      <c r="A4" s="23" t="s">
        <v>52</v>
      </c>
      <c r="B4" s="23">
        <v>9942</v>
      </c>
      <c r="C4" s="23" t="s">
        <v>3094</v>
      </c>
      <c r="D4" s="2" t="s">
        <v>3095</v>
      </c>
      <c r="E4" s="23" t="s">
        <v>34</v>
      </c>
      <c r="F4" s="23" t="s">
        <v>3096</v>
      </c>
      <c r="G4" s="23">
        <v>27970029</v>
      </c>
      <c r="H4" s="23" t="s">
        <v>34</v>
      </c>
      <c r="I4" s="2" t="s">
        <v>1077</v>
      </c>
      <c r="J4" s="23" t="s">
        <v>908</v>
      </c>
      <c r="K4" s="21" t="s">
        <v>92</v>
      </c>
      <c r="L4" s="23"/>
      <c r="M4" s="23" t="s">
        <v>350</v>
      </c>
      <c r="N4" s="21" t="s">
        <v>350</v>
      </c>
      <c r="O4" s="23" t="s">
        <v>176</v>
      </c>
      <c r="P4" t="s">
        <v>3097</v>
      </c>
      <c r="Q4" s="21" t="s">
        <v>97</v>
      </c>
      <c r="R4" s="23" t="s">
        <v>946</v>
      </c>
      <c r="S4" s="23"/>
      <c r="T4" s="23" t="s">
        <v>3098</v>
      </c>
      <c r="U4" s="155">
        <v>3.681</v>
      </c>
      <c r="V4" s="155">
        <v>62.978999999999999</v>
      </c>
      <c r="W4" s="155">
        <v>231.82599999999999</v>
      </c>
      <c r="X4" s="30"/>
      <c r="Y4" s="171">
        <v>1</v>
      </c>
      <c r="Z4" s="171">
        <v>2.7144541977108701E-3</v>
      </c>
    </row>
    <row r="5" spans="1:27" x14ac:dyDescent="0.2">
      <c r="A5" s="23" t="s">
        <v>52</v>
      </c>
      <c r="B5" s="23">
        <v>9943</v>
      </c>
      <c r="C5" s="23" t="s">
        <v>3099</v>
      </c>
      <c r="D5" s="2" t="s">
        <v>3100</v>
      </c>
      <c r="E5" s="23" t="s">
        <v>223</v>
      </c>
      <c r="F5" s="23" t="s">
        <v>3101</v>
      </c>
      <c r="G5" s="23">
        <v>27970039</v>
      </c>
      <c r="H5" s="23" t="s">
        <v>34</v>
      </c>
      <c r="I5" s="2" t="s">
        <v>1077</v>
      </c>
      <c r="J5" s="23" t="s">
        <v>902</v>
      </c>
      <c r="K5" s="21" t="s">
        <v>31</v>
      </c>
      <c r="L5" s="23" t="s">
        <v>275</v>
      </c>
      <c r="M5" s="23" t="s">
        <v>3102</v>
      </c>
      <c r="N5" s="21" t="s">
        <v>31</v>
      </c>
      <c r="O5" s="23" t="s">
        <v>176</v>
      </c>
      <c r="P5" t="s">
        <v>3103</v>
      </c>
      <c r="Q5" s="21" t="s">
        <v>35</v>
      </c>
      <c r="R5" s="23" t="s">
        <v>946</v>
      </c>
      <c r="S5" s="23" t="s">
        <v>211</v>
      </c>
      <c r="T5" s="23" t="s">
        <v>3104</v>
      </c>
      <c r="U5" s="155">
        <v>1</v>
      </c>
      <c r="V5" s="155">
        <v>3941.1790000000001</v>
      </c>
      <c r="W5" s="155">
        <v>3941.1790000000001</v>
      </c>
      <c r="X5" s="30"/>
      <c r="Y5" s="171">
        <v>1.5834039739262E-2</v>
      </c>
      <c r="Z5" s="171">
        <v>2.1734955204435898E-3</v>
      </c>
    </row>
    <row r="6" spans="1:27" x14ac:dyDescent="0.2">
      <c r="A6" s="23" t="s">
        <v>52</v>
      </c>
      <c r="B6" s="23">
        <v>9943</v>
      </c>
      <c r="C6" s="23" t="s">
        <v>3105</v>
      </c>
      <c r="D6" s="2" t="s">
        <v>3106</v>
      </c>
      <c r="E6" s="23" t="s">
        <v>1362</v>
      </c>
      <c r="F6" s="23" t="s">
        <v>3107</v>
      </c>
      <c r="G6" s="23">
        <v>27970034</v>
      </c>
      <c r="H6" s="23" t="s">
        <v>34</v>
      </c>
      <c r="I6" s="2" t="s">
        <v>1079</v>
      </c>
      <c r="J6" s="23" t="s">
        <v>904</v>
      </c>
      <c r="K6" s="21" t="s">
        <v>31</v>
      </c>
      <c r="L6" s="23" t="s">
        <v>275</v>
      </c>
      <c r="M6" s="23" t="s">
        <v>3108</v>
      </c>
      <c r="N6" s="21" t="s">
        <v>31</v>
      </c>
      <c r="O6" s="23" t="s">
        <v>176</v>
      </c>
      <c r="P6" t="s">
        <v>3109</v>
      </c>
      <c r="Q6" s="21" t="s">
        <v>35</v>
      </c>
      <c r="R6" s="23" t="s">
        <v>94</v>
      </c>
      <c r="S6" s="23" t="s">
        <v>211</v>
      </c>
      <c r="T6" s="23" t="s">
        <v>3110</v>
      </c>
      <c r="U6" s="155">
        <v>1</v>
      </c>
      <c r="V6" s="155">
        <v>2124.308</v>
      </c>
      <c r="W6" s="155">
        <v>2124.308</v>
      </c>
      <c r="X6" s="23"/>
      <c r="Y6" s="171">
        <v>8.5345991038161696E-3</v>
      </c>
      <c r="Z6" s="171">
        <v>1.1715211800896301E-3</v>
      </c>
    </row>
    <row r="7" spans="1:27" x14ac:dyDescent="0.2">
      <c r="A7" s="23" t="s">
        <v>52</v>
      </c>
      <c r="B7" s="23">
        <v>9943</v>
      </c>
      <c r="C7" s="23" t="s">
        <v>3105</v>
      </c>
      <c r="D7" s="2" t="s">
        <v>3106</v>
      </c>
      <c r="E7" s="23" t="s">
        <v>1362</v>
      </c>
      <c r="F7" s="23" t="s">
        <v>3111</v>
      </c>
      <c r="G7" s="23">
        <v>27970033</v>
      </c>
      <c r="H7" s="23" t="s">
        <v>34</v>
      </c>
      <c r="I7" s="2" t="s">
        <v>1079</v>
      </c>
      <c r="J7" s="23" t="s">
        <v>904</v>
      </c>
      <c r="K7" s="21" t="s">
        <v>31</v>
      </c>
      <c r="L7" s="23" t="s">
        <v>31</v>
      </c>
      <c r="M7" s="23" t="s">
        <v>3108</v>
      </c>
      <c r="N7" s="21" t="s">
        <v>31</v>
      </c>
      <c r="O7" s="23" t="s">
        <v>176</v>
      </c>
      <c r="P7" t="s">
        <v>3109</v>
      </c>
      <c r="Q7" s="21" t="s">
        <v>35</v>
      </c>
      <c r="R7" s="23" t="s">
        <v>94</v>
      </c>
      <c r="S7" s="23" t="s">
        <v>211</v>
      </c>
      <c r="T7" s="23" t="s">
        <v>3110</v>
      </c>
      <c r="U7" s="155">
        <v>1</v>
      </c>
      <c r="V7" s="155">
        <v>2122.1320000000001</v>
      </c>
      <c r="W7" s="155">
        <v>2122.1320000000001</v>
      </c>
      <c r="X7" s="23"/>
      <c r="Y7" s="171">
        <v>8.5258555807163992E-3</v>
      </c>
      <c r="Z7" s="171">
        <v>1.1703209804814999E-3</v>
      </c>
    </row>
    <row r="8" spans="1:27" x14ac:dyDescent="0.2">
      <c r="A8" s="23" t="s">
        <v>52</v>
      </c>
      <c r="B8" s="23">
        <v>9943</v>
      </c>
      <c r="C8" s="23" t="s">
        <v>1354</v>
      </c>
      <c r="D8" s="2" t="s">
        <v>3112</v>
      </c>
      <c r="E8" s="23" t="s">
        <v>34</v>
      </c>
      <c r="F8" s="23" t="s">
        <v>3113</v>
      </c>
      <c r="G8" s="23">
        <v>27950001</v>
      </c>
      <c r="H8" s="23" t="s">
        <v>34</v>
      </c>
      <c r="I8" s="2" t="s">
        <v>1079</v>
      </c>
      <c r="J8" s="23" t="s">
        <v>622</v>
      </c>
      <c r="K8" s="21" t="s">
        <v>31</v>
      </c>
      <c r="L8" s="23" t="s">
        <v>31</v>
      </c>
      <c r="M8" s="23" t="s">
        <v>31</v>
      </c>
      <c r="N8" s="21" t="s">
        <v>31</v>
      </c>
      <c r="O8" s="23" t="s">
        <v>176</v>
      </c>
      <c r="P8" t="s">
        <v>3114</v>
      </c>
      <c r="Q8" s="21" t="s">
        <v>35</v>
      </c>
      <c r="R8" s="23" t="s">
        <v>209</v>
      </c>
      <c r="S8" s="23"/>
      <c r="T8" s="23" t="s">
        <v>3115</v>
      </c>
      <c r="U8" s="155">
        <v>1</v>
      </c>
      <c r="V8" s="155">
        <v>3170.0160000000001</v>
      </c>
      <c r="W8" s="155">
        <v>3170.0160000000001</v>
      </c>
      <c r="X8" s="23"/>
      <c r="Y8" s="171">
        <v>1.27358238135686E-2</v>
      </c>
      <c r="Z8" s="171">
        <v>1.7482118564671699E-3</v>
      </c>
    </row>
    <row r="9" spans="1:27" x14ac:dyDescent="0.2">
      <c r="A9" s="23" t="s">
        <v>52</v>
      </c>
      <c r="B9" s="23">
        <v>9943</v>
      </c>
      <c r="C9" s="23" t="s">
        <v>3116</v>
      </c>
      <c r="D9" s="2" t="s">
        <v>3117</v>
      </c>
      <c r="E9" s="23" t="s">
        <v>1362</v>
      </c>
      <c r="F9" s="23" t="s">
        <v>3118</v>
      </c>
      <c r="G9" s="23">
        <v>27950002</v>
      </c>
      <c r="H9" s="23" t="s">
        <v>34</v>
      </c>
      <c r="I9" s="2" t="s">
        <v>1077</v>
      </c>
      <c r="J9" s="23" t="s">
        <v>622</v>
      </c>
      <c r="K9" s="21" t="s">
        <v>31</v>
      </c>
      <c r="L9" s="23"/>
      <c r="M9" s="23"/>
      <c r="N9" s="21" t="s">
        <v>31</v>
      </c>
      <c r="O9" s="23" t="s">
        <v>176</v>
      </c>
      <c r="P9" t="s">
        <v>3119</v>
      </c>
      <c r="Q9" s="21" t="s">
        <v>35</v>
      </c>
      <c r="R9" s="23" t="s">
        <v>94</v>
      </c>
      <c r="S9" s="23"/>
      <c r="T9" s="23" t="s">
        <v>3119</v>
      </c>
      <c r="U9" s="155">
        <v>1</v>
      </c>
      <c r="V9" s="155">
        <v>5000</v>
      </c>
      <c r="W9" s="155">
        <v>5000</v>
      </c>
      <c r="X9" s="23"/>
      <c r="Y9" s="171">
        <v>2.0087948753368001E-2</v>
      </c>
      <c r="Z9" s="171">
        <v>2.75741802782547E-3</v>
      </c>
    </row>
    <row r="10" spans="1:27" x14ac:dyDescent="0.2">
      <c r="A10" s="23" t="s">
        <v>52</v>
      </c>
      <c r="B10" s="23">
        <v>9943</v>
      </c>
      <c r="C10" s="23" t="s">
        <v>3120</v>
      </c>
      <c r="D10" s="2" t="s">
        <v>3121</v>
      </c>
      <c r="E10" s="23" t="s">
        <v>368</v>
      </c>
      <c r="F10" s="23" t="s">
        <v>3122</v>
      </c>
      <c r="G10" s="23">
        <v>27971038</v>
      </c>
      <c r="H10" s="23" t="s">
        <v>34</v>
      </c>
      <c r="I10" s="2" t="s">
        <v>1077</v>
      </c>
      <c r="J10" s="23" t="s">
        <v>622</v>
      </c>
      <c r="K10" s="21" t="s">
        <v>31</v>
      </c>
      <c r="L10" s="23"/>
      <c r="M10" s="23"/>
      <c r="N10" s="21" t="s">
        <v>353</v>
      </c>
      <c r="O10" s="23" t="s">
        <v>176</v>
      </c>
      <c r="P10" t="s">
        <v>3123</v>
      </c>
      <c r="Q10" s="21" t="s">
        <v>35</v>
      </c>
      <c r="R10" s="23" t="s">
        <v>94</v>
      </c>
      <c r="S10" s="23"/>
      <c r="T10" s="23" t="s">
        <v>1372</v>
      </c>
      <c r="U10" s="155">
        <v>1</v>
      </c>
      <c r="V10" s="155">
        <v>847.47</v>
      </c>
      <c r="W10" s="155">
        <v>847.47</v>
      </c>
      <c r="X10" s="23"/>
      <c r="Y10" s="171">
        <v>3.40478678600336E-3</v>
      </c>
      <c r="Z10" s="171">
        <v>4.6736581120824898E-4</v>
      </c>
    </row>
    <row r="11" spans="1:27" x14ac:dyDescent="0.2">
      <c r="A11" s="23" t="s">
        <v>52</v>
      </c>
      <c r="B11" s="23">
        <v>9943</v>
      </c>
      <c r="C11" s="23" t="s">
        <v>3124</v>
      </c>
      <c r="D11" s="2" t="s">
        <v>3125</v>
      </c>
      <c r="E11" s="23" t="s">
        <v>34</v>
      </c>
      <c r="F11" s="23" t="s">
        <v>3126</v>
      </c>
      <c r="G11" s="23">
        <v>27970018</v>
      </c>
      <c r="H11" s="23" t="s">
        <v>34</v>
      </c>
      <c r="I11" s="2" t="s">
        <v>1077</v>
      </c>
      <c r="J11" s="23" t="s">
        <v>622</v>
      </c>
      <c r="K11" s="21" t="s">
        <v>31</v>
      </c>
      <c r="L11" s="23"/>
      <c r="M11" s="23"/>
      <c r="N11" s="21" t="s">
        <v>31</v>
      </c>
      <c r="O11" s="23" t="s">
        <v>176</v>
      </c>
      <c r="P11" t="s">
        <v>3127</v>
      </c>
      <c r="Q11" s="21" t="s">
        <v>97</v>
      </c>
      <c r="R11" s="23" t="s">
        <v>94</v>
      </c>
      <c r="S11" s="23"/>
      <c r="T11" s="23" t="s">
        <v>3128</v>
      </c>
      <c r="U11" s="155">
        <v>3.681</v>
      </c>
      <c r="V11" s="155">
        <v>201.28700000000001</v>
      </c>
      <c r="W11" s="155">
        <v>740.93899999999996</v>
      </c>
      <c r="X11" s="23"/>
      <c r="Y11" s="171">
        <v>2.9767886084566099E-3</v>
      </c>
      <c r="Z11" s="171">
        <v>4.08615666774216E-4</v>
      </c>
    </row>
    <row r="12" spans="1:27" x14ac:dyDescent="0.2">
      <c r="A12" s="23" t="s">
        <v>52</v>
      </c>
      <c r="B12" s="23">
        <v>9943</v>
      </c>
      <c r="C12" s="23" t="s">
        <v>3089</v>
      </c>
      <c r="D12" s="2" t="s">
        <v>3090</v>
      </c>
      <c r="E12" s="23" t="s">
        <v>1362</v>
      </c>
      <c r="F12" s="23" t="s">
        <v>3091</v>
      </c>
      <c r="G12" s="23">
        <v>27970027</v>
      </c>
      <c r="H12" s="23" t="s">
        <v>34</v>
      </c>
      <c r="I12" s="2" t="s">
        <v>1077</v>
      </c>
      <c r="J12" s="23" t="s">
        <v>906</v>
      </c>
      <c r="K12" s="21" t="s">
        <v>92</v>
      </c>
      <c r="L12" s="23"/>
      <c r="M12" s="23" t="s">
        <v>275</v>
      </c>
      <c r="N12" s="21" t="s">
        <v>31</v>
      </c>
      <c r="O12" s="23" t="s">
        <v>176</v>
      </c>
      <c r="P12" t="s">
        <v>3092</v>
      </c>
      <c r="Q12" s="21" t="s">
        <v>97</v>
      </c>
      <c r="R12" s="23" t="s">
        <v>946</v>
      </c>
      <c r="S12" s="23"/>
      <c r="T12" s="23" t="s">
        <v>3093</v>
      </c>
      <c r="U12" s="155">
        <v>3.681</v>
      </c>
      <c r="V12" s="155">
        <v>228.31200000000001</v>
      </c>
      <c r="W12" s="155">
        <v>840.41600000000005</v>
      </c>
      <c r="X12" s="23"/>
      <c r="Y12" s="171">
        <v>3.3764486042044701E-3</v>
      </c>
      <c r="Z12" s="171">
        <v>4.6347590615485501E-4</v>
      </c>
    </row>
    <row r="13" spans="1:27" x14ac:dyDescent="0.2">
      <c r="A13" s="23" t="s">
        <v>52</v>
      </c>
      <c r="B13" s="23">
        <v>9943</v>
      </c>
      <c r="C13" s="23" t="s">
        <v>3129</v>
      </c>
      <c r="D13" s="2" t="s">
        <v>3130</v>
      </c>
      <c r="E13" s="23" t="s">
        <v>34</v>
      </c>
      <c r="F13" s="23" t="s">
        <v>3131</v>
      </c>
      <c r="G13" s="23">
        <v>27970031</v>
      </c>
      <c r="H13" s="23" t="s">
        <v>34</v>
      </c>
      <c r="I13" s="2" t="s">
        <v>1077</v>
      </c>
      <c r="J13" s="23" t="s">
        <v>622</v>
      </c>
      <c r="K13" s="21" t="s">
        <v>31</v>
      </c>
      <c r="L13" s="23"/>
      <c r="M13" s="23" t="s">
        <v>31</v>
      </c>
      <c r="N13" s="21" t="s">
        <v>31</v>
      </c>
      <c r="O13" s="23" t="s">
        <v>176</v>
      </c>
      <c r="P13" t="s">
        <v>3132</v>
      </c>
      <c r="Q13" s="21" t="s">
        <v>35</v>
      </c>
      <c r="R13" s="23" t="s">
        <v>946</v>
      </c>
      <c r="S13" s="23"/>
      <c r="T13" s="23" t="s">
        <v>1372</v>
      </c>
      <c r="U13" s="155">
        <v>1</v>
      </c>
      <c r="V13" s="155">
        <v>339.84500000000003</v>
      </c>
      <c r="W13" s="155">
        <v>339.84500000000003</v>
      </c>
      <c r="X13" s="23"/>
      <c r="Y13" s="171">
        <v>1.36535891936743E-3</v>
      </c>
      <c r="Z13" s="171">
        <v>1.87419101120756E-4</v>
      </c>
    </row>
    <row r="14" spans="1:27" x14ac:dyDescent="0.2">
      <c r="A14" s="23" t="s">
        <v>52</v>
      </c>
      <c r="B14" s="23">
        <v>9943</v>
      </c>
      <c r="C14" s="23" t="s">
        <v>3133</v>
      </c>
      <c r="D14" s="2" t="s">
        <v>3134</v>
      </c>
      <c r="E14" s="23" t="s">
        <v>1362</v>
      </c>
      <c r="F14" s="23" t="s">
        <v>3135</v>
      </c>
      <c r="G14" s="23">
        <v>62011879</v>
      </c>
      <c r="H14" s="23" t="s">
        <v>34</v>
      </c>
      <c r="I14" s="2" t="s">
        <v>1081</v>
      </c>
      <c r="J14" s="23" t="s">
        <v>894</v>
      </c>
      <c r="K14" s="21" t="s">
        <v>92</v>
      </c>
      <c r="L14" s="23" t="s">
        <v>350</v>
      </c>
      <c r="M14" s="23" t="s">
        <v>3136</v>
      </c>
      <c r="N14" s="21" t="s">
        <v>353</v>
      </c>
      <c r="O14" s="23" t="s">
        <v>176</v>
      </c>
      <c r="P14" t="s">
        <v>3137</v>
      </c>
      <c r="Q14" s="21" t="s">
        <v>1230</v>
      </c>
      <c r="R14" s="23" t="s">
        <v>94</v>
      </c>
      <c r="S14" s="23" t="s">
        <v>948</v>
      </c>
      <c r="T14" s="23" t="s">
        <v>3138</v>
      </c>
      <c r="U14" s="155">
        <v>3.9790000000000001</v>
      </c>
      <c r="V14" s="155">
        <v>2047.8430000000001</v>
      </c>
      <c r="W14" s="155">
        <v>8148.5739999999996</v>
      </c>
      <c r="X14" s="23"/>
      <c r="Y14" s="171">
        <v>3.2737626148226798E-2</v>
      </c>
      <c r="Z14" s="171">
        <v>4.49380479996474E-3</v>
      </c>
    </row>
    <row r="15" spans="1:27" x14ac:dyDescent="0.2">
      <c r="A15" s="23" t="s">
        <v>52</v>
      </c>
      <c r="B15" s="23">
        <v>9943</v>
      </c>
      <c r="C15" s="23" t="s">
        <v>3139</v>
      </c>
      <c r="D15" s="2" t="s">
        <v>3140</v>
      </c>
      <c r="E15" s="23" t="s">
        <v>367</v>
      </c>
      <c r="F15" s="23" t="s">
        <v>3141</v>
      </c>
      <c r="G15" s="23">
        <v>9840783</v>
      </c>
      <c r="H15" s="23" t="s">
        <v>34</v>
      </c>
      <c r="I15" s="2" t="s">
        <v>1077</v>
      </c>
      <c r="J15" s="23" t="s">
        <v>888</v>
      </c>
      <c r="K15" s="21" t="s">
        <v>31</v>
      </c>
      <c r="L15" s="23" t="s">
        <v>31</v>
      </c>
      <c r="M15" s="23" t="s">
        <v>3142</v>
      </c>
      <c r="N15" s="21" t="s">
        <v>31</v>
      </c>
      <c r="O15" s="23" t="s">
        <v>176</v>
      </c>
      <c r="P15" t="s">
        <v>206</v>
      </c>
      <c r="Q15" s="21" t="s">
        <v>97</v>
      </c>
      <c r="R15" s="23" t="s">
        <v>94</v>
      </c>
      <c r="S15" s="23" t="s">
        <v>948</v>
      </c>
      <c r="T15" s="23" t="s">
        <v>1372</v>
      </c>
      <c r="U15" s="155">
        <v>3.681</v>
      </c>
      <c r="V15" s="155">
        <v>130.053</v>
      </c>
      <c r="W15" s="155">
        <v>478.72699999999998</v>
      </c>
      <c r="X15" s="23"/>
      <c r="Y15" s="171">
        <v>1.9233277218932299E-3</v>
      </c>
      <c r="Z15" s="171">
        <v>2.64009959348173E-4</v>
      </c>
    </row>
    <row r="16" spans="1:27" x14ac:dyDescent="0.2">
      <c r="A16" s="23" t="s">
        <v>52</v>
      </c>
      <c r="B16" s="23">
        <v>9943</v>
      </c>
      <c r="C16" s="23" t="s">
        <v>3143</v>
      </c>
      <c r="D16" s="2" t="s">
        <v>3121</v>
      </c>
      <c r="E16" s="23" t="s">
        <v>368</v>
      </c>
      <c r="F16" s="23" t="s">
        <v>3144</v>
      </c>
      <c r="G16" s="23">
        <v>27970001</v>
      </c>
      <c r="H16" s="23" t="s">
        <v>34</v>
      </c>
      <c r="I16" s="2" t="s">
        <v>1077</v>
      </c>
      <c r="J16" s="23" t="s">
        <v>900</v>
      </c>
      <c r="K16" s="21" t="s">
        <v>31</v>
      </c>
      <c r="L16" s="23" t="s">
        <v>275</v>
      </c>
      <c r="M16" s="23" t="s">
        <v>3145</v>
      </c>
      <c r="N16" s="21" t="s">
        <v>31</v>
      </c>
      <c r="O16" s="23" t="s">
        <v>176</v>
      </c>
      <c r="P16" t="s">
        <v>3146</v>
      </c>
      <c r="Q16" s="21" t="s">
        <v>35</v>
      </c>
      <c r="R16" s="23" t="s">
        <v>94</v>
      </c>
      <c r="S16" s="23" t="s">
        <v>948</v>
      </c>
      <c r="T16" s="23" t="s">
        <v>1372</v>
      </c>
      <c r="U16" s="155">
        <v>1</v>
      </c>
      <c r="V16" s="155">
        <v>3833.0619999999999</v>
      </c>
      <c r="W16" s="155">
        <v>3833.0619999999999</v>
      </c>
      <c r="X16" s="23"/>
      <c r="Y16" s="171">
        <v>1.53996706129316E-2</v>
      </c>
      <c r="Z16" s="171">
        <v>2.11387085321751E-3</v>
      </c>
    </row>
    <row r="17" spans="1:26" x14ac:dyDescent="0.2">
      <c r="A17" s="23" t="s">
        <v>52</v>
      </c>
      <c r="B17" s="23">
        <v>9943</v>
      </c>
      <c r="C17" s="23" t="s">
        <v>3147</v>
      </c>
      <c r="D17" s="2" t="s">
        <v>3148</v>
      </c>
      <c r="E17" s="23" t="s">
        <v>34</v>
      </c>
      <c r="F17" s="23" t="s">
        <v>3149</v>
      </c>
      <c r="G17" s="23">
        <v>27970016</v>
      </c>
      <c r="H17" s="23" t="s">
        <v>34</v>
      </c>
      <c r="I17" s="2" t="s">
        <v>1077</v>
      </c>
      <c r="J17" s="23" t="s">
        <v>904</v>
      </c>
      <c r="K17" s="21" t="s">
        <v>92</v>
      </c>
      <c r="L17" s="23" t="s">
        <v>31</v>
      </c>
      <c r="M17" s="23" t="s">
        <v>3150</v>
      </c>
      <c r="N17" s="21" t="s">
        <v>93</v>
      </c>
      <c r="O17" s="23" t="s">
        <v>176</v>
      </c>
      <c r="P17" t="s">
        <v>3151</v>
      </c>
      <c r="Q17" s="21" t="s">
        <v>97</v>
      </c>
      <c r="R17" s="23" t="s">
        <v>94</v>
      </c>
      <c r="S17" s="23" t="s">
        <v>211</v>
      </c>
      <c r="T17" s="23" t="s">
        <v>1372</v>
      </c>
      <c r="U17" s="155">
        <v>3.681</v>
      </c>
      <c r="V17" s="155">
        <v>650.87199999999996</v>
      </c>
      <c r="W17" s="155">
        <v>2395.8580000000002</v>
      </c>
      <c r="X17" s="23"/>
      <c r="Y17" s="171">
        <v>9.6255761005102393E-3</v>
      </c>
      <c r="Z17" s="171">
        <v>1.32127662180056E-3</v>
      </c>
    </row>
    <row r="18" spans="1:26" x14ac:dyDescent="0.2">
      <c r="A18" s="23" t="s">
        <v>52</v>
      </c>
      <c r="B18" s="23">
        <v>9943</v>
      </c>
      <c r="C18" s="23" t="s">
        <v>3152</v>
      </c>
      <c r="D18" s="2" t="s">
        <v>3153</v>
      </c>
      <c r="E18" s="23" t="s">
        <v>368</v>
      </c>
      <c r="F18" s="23" t="s">
        <v>3154</v>
      </c>
      <c r="G18" s="23">
        <v>604066001</v>
      </c>
      <c r="H18" s="23" t="s">
        <v>34</v>
      </c>
      <c r="I18" s="2" t="s">
        <v>1077</v>
      </c>
      <c r="J18" s="23" t="s">
        <v>893</v>
      </c>
      <c r="K18" s="21" t="s">
        <v>92</v>
      </c>
      <c r="L18" s="23" t="s">
        <v>275</v>
      </c>
      <c r="M18" s="23" t="s">
        <v>3155</v>
      </c>
      <c r="N18" s="21" t="s">
        <v>93</v>
      </c>
      <c r="O18" s="23" t="s">
        <v>176</v>
      </c>
      <c r="P18" t="s">
        <v>3156</v>
      </c>
      <c r="Q18" s="21" t="s">
        <v>97</v>
      </c>
      <c r="R18" s="23" t="s">
        <v>94</v>
      </c>
      <c r="S18" s="23" t="s">
        <v>948</v>
      </c>
      <c r="T18" s="23" t="s">
        <v>3157</v>
      </c>
      <c r="U18" s="155">
        <v>3.681</v>
      </c>
      <c r="V18" s="155">
        <v>3421.4470000000001</v>
      </c>
      <c r="W18" s="155">
        <v>12594.344999999999</v>
      </c>
      <c r="X18" s="23"/>
      <c r="Y18" s="171">
        <v>5.0598913344009101E-2</v>
      </c>
      <c r="Z18" s="171">
        <v>6.9455750587653501E-3</v>
      </c>
    </row>
    <row r="19" spans="1:26" x14ac:dyDescent="0.2">
      <c r="A19" s="23" t="s">
        <v>52</v>
      </c>
      <c r="B19" s="23">
        <v>9943</v>
      </c>
      <c r="C19" s="23" t="s">
        <v>3158</v>
      </c>
      <c r="D19" s="2" t="s">
        <v>3159</v>
      </c>
      <c r="E19" s="23" t="s">
        <v>1362</v>
      </c>
      <c r="F19" s="23" t="s">
        <v>3160</v>
      </c>
      <c r="G19" s="23">
        <v>35196</v>
      </c>
      <c r="H19" s="23" t="s">
        <v>34</v>
      </c>
      <c r="I19" s="2" t="s">
        <v>1079</v>
      </c>
      <c r="J19" s="23" t="s">
        <v>904</v>
      </c>
      <c r="K19" s="21" t="s">
        <v>31</v>
      </c>
      <c r="L19" s="23" t="s">
        <v>275</v>
      </c>
      <c r="M19" s="23" t="s">
        <v>3161</v>
      </c>
      <c r="N19" s="21" t="s">
        <v>31</v>
      </c>
      <c r="O19" s="23" t="s">
        <v>176</v>
      </c>
      <c r="P19" t="s">
        <v>206</v>
      </c>
      <c r="Q19" s="21" t="s">
        <v>35</v>
      </c>
      <c r="R19" s="23" t="s">
        <v>94</v>
      </c>
      <c r="S19" s="23" t="s">
        <v>211</v>
      </c>
      <c r="T19" s="23" t="s">
        <v>3110</v>
      </c>
      <c r="U19" s="155">
        <v>1</v>
      </c>
      <c r="V19" s="155">
        <v>9409.4050000000007</v>
      </c>
      <c r="W19" s="155">
        <v>9409.4050000000007</v>
      </c>
      <c r="X19" s="23"/>
      <c r="Y19" s="171">
        <v>3.78031288578487E-2</v>
      </c>
      <c r="Z19" s="171">
        <v>5.18913256403863E-3</v>
      </c>
    </row>
    <row r="20" spans="1:26" x14ac:dyDescent="0.2">
      <c r="A20" s="2" t="s">
        <v>52</v>
      </c>
      <c r="B20" s="2">
        <v>9943</v>
      </c>
      <c r="C20" s="2" t="s">
        <v>3162</v>
      </c>
      <c r="D20" s="2" t="s">
        <v>3163</v>
      </c>
      <c r="E20" s="23" t="s">
        <v>367</v>
      </c>
      <c r="F20" s="2" t="s">
        <v>3164</v>
      </c>
      <c r="G20" s="2">
        <v>78923</v>
      </c>
      <c r="H20" s="23" t="s">
        <v>34</v>
      </c>
      <c r="I20" s="2" t="s">
        <v>1077</v>
      </c>
      <c r="J20" s="23" t="s">
        <v>902</v>
      </c>
      <c r="K20" s="21" t="s">
        <v>31</v>
      </c>
      <c r="L20" s="23" t="s">
        <v>31</v>
      </c>
      <c r="M20" s="23" t="s">
        <v>3165</v>
      </c>
      <c r="N20" s="21" t="s">
        <v>31</v>
      </c>
      <c r="O20" s="23" t="s">
        <v>176</v>
      </c>
      <c r="P20" t="s">
        <v>3166</v>
      </c>
      <c r="Q20" s="2" t="s">
        <v>35</v>
      </c>
      <c r="R20" s="23" t="s">
        <v>94</v>
      </c>
      <c r="S20" s="23" t="s">
        <v>211</v>
      </c>
      <c r="T20" s="2" t="s">
        <v>1372</v>
      </c>
      <c r="U20" s="152">
        <v>1</v>
      </c>
      <c r="V20" s="152">
        <v>6313.7830000000004</v>
      </c>
      <c r="W20" s="152">
        <v>6313.7830000000004</v>
      </c>
      <c r="Y20" s="165">
        <v>2.5366190916363801E-2</v>
      </c>
      <c r="Z20" s="165">
        <v>3.4819479573949398E-3</v>
      </c>
    </row>
    <row r="21" spans="1:26" x14ac:dyDescent="0.2">
      <c r="A21" s="2" t="s">
        <v>52</v>
      </c>
      <c r="B21" s="2">
        <v>9943</v>
      </c>
      <c r="C21" s="2" t="s">
        <v>3162</v>
      </c>
      <c r="D21" s="2" t="s">
        <v>3167</v>
      </c>
      <c r="E21" s="2" t="s">
        <v>34</v>
      </c>
      <c r="F21" s="2" t="s">
        <v>3168</v>
      </c>
      <c r="G21" s="2">
        <v>27970003</v>
      </c>
      <c r="H21" s="2" t="s">
        <v>34</v>
      </c>
      <c r="I21" s="2" t="s">
        <v>1077</v>
      </c>
      <c r="J21" s="2" t="s">
        <v>902</v>
      </c>
      <c r="K21" s="2" t="s">
        <v>31</v>
      </c>
      <c r="L21" s="2" t="s">
        <v>31</v>
      </c>
      <c r="M21" s="2" t="s">
        <v>3165</v>
      </c>
      <c r="N21" s="2" t="s">
        <v>31</v>
      </c>
      <c r="O21" s="2" t="s">
        <v>176</v>
      </c>
      <c r="P21" t="s">
        <v>3169</v>
      </c>
      <c r="Q21" s="2" t="s">
        <v>35</v>
      </c>
      <c r="R21" s="2" t="s">
        <v>94</v>
      </c>
      <c r="S21" s="2" t="s">
        <v>211</v>
      </c>
      <c r="T21" s="2" t="s">
        <v>1372</v>
      </c>
      <c r="U21" s="152">
        <v>1</v>
      </c>
      <c r="V21" s="152">
        <v>4248.05</v>
      </c>
      <c r="W21" s="152">
        <v>4248.05</v>
      </c>
      <c r="Y21" s="165">
        <v>1.70669221124185E-2</v>
      </c>
      <c r="Z21" s="165">
        <v>2.3427299267868499E-3</v>
      </c>
    </row>
    <row r="22" spans="1:26" x14ac:dyDescent="0.2">
      <c r="A22" s="2" t="s">
        <v>52</v>
      </c>
      <c r="B22" s="2">
        <v>9943</v>
      </c>
      <c r="C22" s="2" t="s">
        <v>3105</v>
      </c>
      <c r="D22" s="2" t="s">
        <v>3106</v>
      </c>
      <c r="E22" s="2" t="s">
        <v>1362</v>
      </c>
      <c r="F22" s="2" t="s">
        <v>3170</v>
      </c>
      <c r="G22" s="2">
        <v>27970014</v>
      </c>
      <c r="H22" s="2" t="s">
        <v>34</v>
      </c>
      <c r="I22" s="2" t="s">
        <v>1079</v>
      </c>
      <c r="J22" s="2" t="s">
        <v>904</v>
      </c>
      <c r="K22" s="2" t="s">
        <v>31</v>
      </c>
      <c r="L22" s="2" t="s">
        <v>275</v>
      </c>
      <c r="M22" s="2" t="s">
        <v>3108</v>
      </c>
      <c r="N22" s="2" t="s">
        <v>31</v>
      </c>
      <c r="O22" s="2" t="s">
        <v>176</v>
      </c>
      <c r="P22" t="s">
        <v>3171</v>
      </c>
      <c r="Q22" s="2" t="s">
        <v>35</v>
      </c>
      <c r="R22" s="2" t="s">
        <v>94</v>
      </c>
      <c r="S22" s="2" t="s">
        <v>211</v>
      </c>
      <c r="T22" s="2" t="s">
        <v>3110</v>
      </c>
      <c r="U22" s="152">
        <v>1</v>
      </c>
      <c r="V22" s="152">
        <v>6848.5280000000002</v>
      </c>
      <c r="W22" s="152">
        <v>6848.5280000000002</v>
      </c>
      <c r="Y22" s="165">
        <v>2.7514576457607302E-2</v>
      </c>
      <c r="Z22" s="165">
        <v>3.7768509907945701E-3</v>
      </c>
    </row>
    <row r="23" spans="1:26" x14ac:dyDescent="0.2">
      <c r="A23" s="2" t="s">
        <v>52</v>
      </c>
      <c r="B23" s="2">
        <v>9943</v>
      </c>
      <c r="C23" s="2" t="s">
        <v>3172</v>
      </c>
      <c r="D23" s="2" t="s">
        <v>3173</v>
      </c>
      <c r="E23" s="2" t="s">
        <v>1362</v>
      </c>
      <c r="F23" s="2" t="s">
        <v>3174</v>
      </c>
      <c r="G23" s="2">
        <v>604008921</v>
      </c>
      <c r="H23" s="2" t="s">
        <v>34</v>
      </c>
      <c r="I23" s="2" t="s">
        <v>1077</v>
      </c>
      <c r="J23" s="2" t="s">
        <v>888</v>
      </c>
      <c r="K23" s="2" t="s">
        <v>31</v>
      </c>
      <c r="L23" s="2" t="s">
        <v>31</v>
      </c>
      <c r="M23" s="2" t="s">
        <v>3175</v>
      </c>
      <c r="N23" s="2" t="s">
        <v>31</v>
      </c>
      <c r="O23" s="2" t="s">
        <v>176</v>
      </c>
      <c r="P23" t="s">
        <v>3176</v>
      </c>
      <c r="Q23" s="2" t="s">
        <v>97</v>
      </c>
      <c r="R23" s="2" t="s">
        <v>94</v>
      </c>
      <c r="S23" s="2" t="s">
        <v>211</v>
      </c>
      <c r="T23" s="2" t="s">
        <v>3177</v>
      </c>
      <c r="U23" s="152">
        <v>3.681</v>
      </c>
      <c r="V23" s="152">
        <v>1986.2719999999999</v>
      </c>
      <c r="W23" s="152">
        <v>7311.4660000000003</v>
      </c>
      <c r="Y23" s="165">
        <v>2.93744724706726E-2</v>
      </c>
      <c r="Z23" s="165">
        <v>4.0321538521903696E-3</v>
      </c>
    </row>
    <row r="24" spans="1:26" x14ac:dyDescent="0.2">
      <c r="A24" s="2" t="s">
        <v>52</v>
      </c>
      <c r="B24" s="2">
        <v>9943</v>
      </c>
      <c r="C24" s="2" t="s">
        <v>3139</v>
      </c>
      <c r="D24" s="2" t="s">
        <v>3178</v>
      </c>
      <c r="E24" s="2" t="s">
        <v>1362</v>
      </c>
      <c r="F24" s="2" t="s">
        <v>3179</v>
      </c>
      <c r="G24" s="2">
        <v>27970010</v>
      </c>
      <c r="H24" s="2" t="s">
        <v>34</v>
      </c>
      <c r="I24" s="2" t="s">
        <v>1077</v>
      </c>
      <c r="J24" s="2" t="s">
        <v>888</v>
      </c>
      <c r="K24" s="2" t="s">
        <v>31</v>
      </c>
      <c r="L24" s="2" t="s">
        <v>31</v>
      </c>
      <c r="M24" s="2" t="s">
        <v>3142</v>
      </c>
      <c r="N24" s="2" t="s">
        <v>31</v>
      </c>
      <c r="O24" s="2" t="s">
        <v>176</v>
      </c>
      <c r="P24" t="s">
        <v>3180</v>
      </c>
      <c r="Q24" s="2" t="s">
        <v>97</v>
      </c>
      <c r="R24" s="2" t="s">
        <v>94</v>
      </c>
      <c r="S24" s="2" t="s">
        <v>948</v>
      </c>
      <c r="T24" s="2" t="s">
        <v>1372</v>
      </c>
      <c r="U24" s="152">
        <v>3.681</v>
      </c>
      <c r="V24" s="152">
        <v>2995.4029999999998</v>
      </c>
      <c r="W24" s="152">
        <v>11026.079</v>
      </c>
      <c r="Y24" s="165">
        <v>4.4298260748354801E-2</v>
      </c>
      <c r="Z24" s="165">
        <v>6.0807016330299496E-3</v>
      </c>
    </row>
    <row r="25" spans="1:26" x14ac:dyDescent="0.2">
      <c r="A25" s="2" t="s">
        <v>52</v>
      </c>
      <c r="B25" s="2">
        <v>9943</v>
      </c>
      <c r="C25" s="2" t="s">
        <v>3105</v>
      </c>
      <c r="D25" s="2" t="s">
        <v>3106</v>
      </c>
      <c r="E25" s="2" t="s">
        <v>1362</v>
      </c>
      <c r="F25" s="2" t="s">
        <v>3181</v>
      </c>
      <c r="G25" s="2">
        <v>36434</v>
      </c>
      <c r="H25" s="2" t="s">
        <v>34</v>
      </c>
      <c r="I25" s="2" t="s">
        <v>1079</v>
      </c>
      <c r="J25" s="2" t="s">
        <v>904</v>
      </c>
      <c r="K25" s="2" t="s">
        <v>31</v>
      </c>
      <c r="L25" s="2" t="s">
        <v>31</v>
      </c>
      <c r="M25" s="2" t="s">
        <v>3108</v>
      </c>
      <c r="N25" s="2" t="s">
        <v>31</v>
      </c>
      <c r="O25" s="2" t="s">
        <v>176</v>
      </c>
      <c r="P25" t="s">
        <v>3182</v>
      </c>
      <c r="Q25" s="2" t="s">
        <v>35</v>
      </c>
      <c r="R25" s="11" t="s">
        <v>94</v>
      </c>
      <c r="S25" s="2" t="s">
        <v>211</v>
      </c>
      <c r="T25" s="2" t="s">
        <v>3110</v>
      </c>
      <c r="U25" s="152">
        <v>1</v>
      </c>
      <c r="V25" s="152">
        <v>9837.2240000000002</v>
      </c>
      <c r="W25" s="152">
        <v>9837.2240000000002</v>
      </c>
      <c r="Y25" s="165">
        <v>3.9521929410557703E-2</v>
      </c>
      <c r="Z25" s="165">
        <v>5.4250676357806603E-3</v>
      </c>
    </row>
    <row r="26" spans="1:26" x14ac:dyDescent="0.2">
      <c r="A26" s="2" t="s">
        <v>52</v>
      </c>
      <c r="B26" s="2">
        <v>9943</v>
      </c>
      <c r="C26" s="2" t="s">
        <v>3183</v>
      </c>
      <c r="D26" s="2" t="s">
        <v>3184</v>
      </c>
      <c r="E26" s="2" t="s">
        <v>1362</v>
      </c>
      <c r="F26" s="2" t="s">
        <v>3185</v>
      </c>
      <c r="G26" s="2">
        <v>34785</v>
      </c>
      <c r="H26" s="2" t="s">
        <v>34</v>
      </c>
      <c r="I26" s="2" t="s">
        <v>1077</v>
      </c>
      <c r="J26" s="2" t="s">
        <v>893</v>
      </c>
      <c r="K26" s="2" t="s">
        <v>31</v>
      </c>
      <c r="L26" s="2" t="s">
        <v>31</v>
      </c>
      <c r="M26" s="2" t="s">
        <v>3186</v>
      </c>
      <c r="N26" s="2" t="s">
        <v>31</v>
      </c>
      <c r="O26" s="2" t="s">
        <v>176</v>
      </c>
      <c r="P26" t="s">
        <v>206</v>
      </c>
      <c r="Q26" s="2" t="s">
        <v>35</v>
      </c>
      <c r="R26" s="11" t="s">
        <v>94</v>
      </c>
      <c r="S26" s="2" t="s">
        <v>948</v>
      </c>
      <c r="T26" s="2" t="s">
        <v>3187</v>
      </c>
      <c r="U26" s="152">
        <v>1</v>
      </c>
      <c r="V26" s="152">
        <v>46.14</v>
      </c>
      <c r="W26" s="152">
        <v>46.14</v>
      </c>
      <c r="Y26" s="165">
        <v>1.85371559254271E-4</v>
      </c>
      <c r="Z26" s="165">
        <v>2.54454491899349E-5</v>
      </c>
    </row>
    <row r="27" spans="1:26" x14ac:dyDescent="0.2">
      <c r="A27" s="2" t="s">
        <v>52</v>
      </c>
      <c r="B27" s="2">
        <v>9943</v>
      </c>
      <c r="C27" s="2" t="s">
        <v>3188</v>
      </c>
      <c r="D27" s="2" t="s">
        <v>3189</v>
      </c>
      <c r="E27" s="2" t="s">
        <v>367</v>
      </c>
      <c r="F27" s="2" t="s">
        <v>3190</v>
      </c>
      <c r="G27" s="2">
        <v>47845</v>
      </c>
      <c r="H27" s="2" t="s">
        <v>34</v>
      </c>
      <c r="I27" s="2" t="s">
        <v>1077</v>
      </c>
      <c r="J27" s="2" t="s">
        <v>893</v>
      </c>
      <c r="K27" s="2" t="s">
        <v>92</v>
      </c>
      <c r="L27" s="2" t="s">
        <v>31</v>
      </c>
      <c r="M27" s="2" t="s">
        <v>3186</v>
      </c>
      <c r="N27" s="2" t="s">
        <v>353</v>
      </c>
      <c r="O27" s="2" t="s">
        <v>176</v>
      </c>
      <c r="P27" t="s">
        <v>3191</v>
      </c>
      <c r="Q27" s="2" t="s">
        <v>35</v>
      </c>
      <c r="R27" s="2" t="s">
        <v>94</v>
      </c>
      <c r="S27" s="2" t="s">
        <v>948</v>
      </c>
      <c r="T27" s="2" t="s">
        <v>3187</v>
      </c>
      <c r="U27" s="152">
        <v>1</v>
      </c>
      <c r="V27" s="152">
        <v>4300.47</v>
      </c>
      <c r="W27" s="152">
        <v>4300.47</v>
      </c>
      <c r="Y27" s="165">
        <v>1.7277524129245901E-2</v>
      </c>
      <c r="Z27" s="165">
        <v>2.37163869218775E-3</v>
      </c>
    </row>
    <row r="28" spans="1:26" x14ac:dyDescent="0.2">
      <c r="A28" s="2" t="s">
        <v>52</v>
      </c>
      <c r="B28" s="2">
        <v>9943</v>
      </c>
      <c r="C28" s="2" t="s">
        <v>3192</v>
      </c>
      <c r="D28" s="2" t="s">
        <v>3106</v>
      </c>
      <c r="E28" s="2" t="s">
        <v>1362</v>
      </c>
      <c r="F28" s="2" t="s">
        <v>3193</v>
      </c>
      <c r="G28" s="2">
        <v>27970047</v>
      </c>
      <c r="H28" s="2" t="s">
        <v>34</v>
      </c>
      <c r="I28" s="2" t="s">
        <v>1079</v>
      </c>
      <c r="J28" s="2" t="s">
        <v>622</v>
      </c>
      <c r="K28" s="2" t="s">
        <v>31</v>
      </c>
      <c r="O28" s="2" t="s">
        <v>176</v>
      </c>
      <c r="P28" t="s">
        <v>3194</v>
      </c>
      <c r="Q28" s="2" t="s">
        <v>35</v>
      </c>
      <c r="R28" s="2" t="s">
        <v>94</v>
      </c>
      <c r="T28" s="2" t="s">
        <v>3194</v>
      </c>
      <c r="U28" s="152">
        <v>1</v>
      </c>
      <c r="V28" s="152">
        <v>5000</v>
      </c>
      <c r="W28" s="152">
        <v>5000</v>
      </c>
      <c r="Y28" s="165">
        <v>2.0087948753368001E-2</v>
      </c>
      <c r="Z28" s="165">
        <v>2.75741802782547E-3</v>
      </c>
    </row>
    <row r="29" spans="1:26" x14ac:dyDescent="0.2">
      <c r="A29" s="2" t="s">
        <v>52</v>
      </c>
      <c r="B29" s="2">
        <v>9943</v>
      </c>
      <c r="C29" s="2" t="s">
        <v>3195</v>
      </c>
      <c r="D29" s="2" t="s">
        <v>3196</v>
      </c>
      <c r="E29" s="2" t="s">
        <v>34</v>
      </c>
      <c r="F29" s="2" t="s">
        <v>3197</v>
      </c>
      <c r="G29" s="2">
        <v>27970028</v>
      </c>
      <c r="H29" s="2" t="s">
        <v>34</v>
      </c>
      <c r="I29" s="2" t="s">
        <v>1077</v>
      </c>
      <c r="J29" s="2" t="s">
        <v>900</v>
      </c>
      <c r="K29" s="2" t="s">
        <v>92</v>
      </c>
      <c r="L29" s="2" t="s">
        <v>290</v>
      </c>
      <c r="M29" s="2" t="s">
        <v>3198</v>
      </c>
      <c r="N29" s="2" t="s">
        <v>353</v>
      </c>
      <c r="O29" s="2" t="s">
        <v>176</v>
      </c>
      <c r="P29" t="s">
        <v>3199</v>
      </c>
      <c r="Q29" s="2" t="s">
        <v>1230</v>
      </c>
      <c r="R29" s="2" t="s">
        <v>94</v>
      </c>
      <c r="S29" s="2" t="s">
        <v>211</v>
      </c>
      <c r="T29" s="2" t="s">
        <v>3177</v>
      </c>
      <c r="U29" s="152">
        <v>3.9790000000000001</v>
      </c>
      <c r="V29" s="152">
        <v>675.89800000000002</v>
      </c>
      <c r="W29" s="152">
        <v>2689.4679999999998</v>
      </c>
      <c r="Y29" s="165">
        <v>1.0805177117401E-2</v>
      </c>
      <c r="Z29" s="165">
        <v>1.4831972414492099E-3</v>
      </c>
    </row>
    <row r="30" spans="1:26" x14ac:dyDescent="0.2">
      <c r="A30" s="2" t="s">
        <v>52</v>
      </c>
      <c r="B30" s="2">
        <v>9943</v>
      </c>
      <c r="C30" s="2" t="s">
        <v>3200</v>
      </c>
      <c r="D30" s="2" t="s">
        <v>1976</v>
      </c>
      <c r="E30" s="2" t="s">
        <v>1362</v>
      </c>
      <c r="F30" s="2" t="s">
        <v>3201</v>
      </c>
      <c r="G30" s="2">
        <v>27970040</v>
      </c>
      <c r="H30" s="2" t="s">
        <v>34</v>
      </c>
      <c r="I30" s="2" t="s">
        <v>1077</v>
      </c>
      <c r="J30" s="2" t="s">
        <v>622</v>
      </c>
      <c r="K30" s="2" t="s">
        <v>92</v>
      </c>
      <c r="L30" s="2" t="s">
        <v>275</v>
      </c>
      <c r="M30" s="2" t="s">
        <v>3202</v>
      </c>
      <c r="N30" s="2" t="s">
        <v>93</v>
      </c>
      <c r="O30" s="2" t="s">
        <v>176</v>
      </c>
      <c r="P30" t="s">
        <v>3203</v>
      </c>
      <c r="Q30" s="2" t="s">
        <v>97</v>
      </c>
      <c r="R30" s="2" t="s">
        <v>94</v>
      </c>
      <c r="S30" s="2" t="s">
        <v>211</v>
      </c>
      <c r="T30" s="2" t="s">
        <v>3128</v>
      </c>
      <c r="U30" s="152">
        <v>3.681</v>
      </c>
      <c r="V30" s="152">
        <v>539.13</v>
      </c>
      <c r="W30" s="152">
        <v>1984.538</v>
      </c>
      <c r="Y30" s="165">
        <v>7.9730576403550992E-3</v>
      </c>
      <c r="Z30" s="165">
        <v>1.0944399124236399E-3</v>
      </c>
    </row>
    <row r="31" spans="1:26" x14ac:dyDescent="0.2">
      <c r="A31" s="2" t="s">
        <v>52</v>
      </c>
      <c r="B31" s="2">
        <v>9943</v>
      </c>
      <c r="C31" s="2" t="s">
        <v>3204</v>
      </c>
      <c r="D31" s="2" t="s">
        <v>3205</v>
      </c>
      <c r="E31" s="2" t="s">
        <v>1362</v>
      </c>
      <c r="F31" s="2" t="s">
        <v>3206</v>
      </c>
      <c r="G31" s="2">
        <v>27970026</v>
      </c>
      <c r="H31" s="2" t="s">
        <v>34</v>
      </c>
      <c r="I31" s="2" t="s">
        <v>1077</v>
      </c>
      <c r="J31" s="2" t="s">
        <v>893</v>
      </c>
      <c r="K31" s="2" t="s">
        <v>92</v>
      </c>
      <c r="L31" s="2" t="s">
        <v>3207</v>
      </c>
      <c r="M31" s="2" t="s">
        <v>3208</v>
      </c>
      <c r="N31" s="2" t="s">
        <v>353</v>
      </c>
      <c r="O31" s="2" t="s">
        <v>176</v>
      </c>
      <c r="P31" t="s">
        <v>3209</v>
      </c>
      <c r="Q31" s="2" t="s">
        <v>1230</v>
      </c>
      <c r="R31" s="2" t="s">
        <v>94</v>
      </c>
      <c r="S31" s="2" t="s">
        <v>948</v>
      </c>
      <c r="T31" s="2" t="s">
        <v>3210</v>
      </c>
      <c r="U31" s="152">
        <v>3.9790000000000001</v>
      </c>
      <c r="V31" s="152">
        <v>1196.1310000000001</v>
      </c>
      <c r="W31" s="152">
        <v>4759.5259999999998</v>
      </c>
      <c r="Y31" s="165">
        <v>1.91218226106071E-2</v>
      </c>
      <c r="Z31" s="165">
        <v>2.6248005228771002E-3</v>
      </c>
    </row>
    <row r="32" spans="1:26" x14ac:dyDescent="0.2">
      <c r="A32" s="2" t="s">
        <v>52</v>
      </c>
      <c r="B32" s="2">
        <v>9943</v>
      </c>
      <c r="C32" s="2" t="s">
        <v>3211</v>
      </c>
      <c r="D32" s="2" t="s">
        <v>3212</v>
      </c>
      <c r="E32" s="2" t="s">
        <v>34</v>
      </c>
      <c r="F32" s="2" t="s">
        <v>3213</v>
      </c>
      <c r="G32" s="2">
        <v>27970023</v>
      </c>
      <c r="H32" s="2" t="s">
        <v>34</v>
      </c>
      <c r="I32" s="2" t="s">
        <v>1077</v>
      </c>
      <c r="J32" s="2" t="s">
        <v>893</v>
      </c>
      <c r="K32" s="2" t="s">
        <v>92</v>
      </c>
      <c r="L32" s="2" t="s">
        <v>93</v>
      </c>
      <c r="M32" s="2" t="s">
        <v>3214</v>
      </c>
      <c r="N32" s="2" t="s">
        <v>353</v>
      </c>
      <c r="O32" s="2" t="s">
        <v>176</v>
      </c>
      <c r="P32" t="s">
        <v>3215</v>
      </c>
      <c r="Q32" s="2" t="s">
        <v>97</v>
      </c>
      <c r="R32" s="2" t="s">
        <v>94</v>
      </c>
      <c r="S32" s="2" t="s">
        <v>948</v>
      </c>
      <c r="T32" s="2" t="s">
        <v>3216</v>
      </c>
      <c r="U32" s="152">
        <v>3.681</v>
      </c>
      <c r="V32" s="152">
        <v>1125.03</v>
      </c>
      <c r="W32" s="152">
        <v>4141.2359999999999</v>
      </c>
      <c r="Y32" s="165">
        <v>1.6637786127850499E-2</v>
      </c>
      <c r="Z32" s="165">
        <v>2.2838235986811402E-3</v>
      </c>
    </row>
    <row r="33" spans="1:26" x14ac:dyDescent="0.2">
      <c r="A33" s="2" t="s">
        <v>52</v>
      </c>
      <c r="B33" s="2">
        <v>9943</v>
      </c>
      <c r="C33" s="2" t="s">
        <v>3143</v>
      </c>
      <c r="D33" s="2" t="s">
        <v>3121</v>
      </c>
      <c r="E33" s="2" t="s">
        <v>368</v>
      </c>
      <c r="F33" s="2" t="s">
        <v>3217</v>
      </c>
      <c r="G33" s="2">
        <v>27970038</v>
      </c>
      <c r="H33" s="2" t="s">
        <v>34</v>
      </c>
      <c r="I33" s="2" t="s">
        <v>1077</v>
      </c>
      <c r="J33" s="2" t="s">
        <v>900</v>
      </c>
      <c r="K33" s="2" t="s">
        <v>31</v>
      </c>
      <c r="L33" s="2" t="s">
        <v>275</v>
      </c>
      <c r="M33" s="2" t="s">
        <v>3145</v>
      </c>
      <c r="N33" s="2" t="s">
        <v>31</v>
      </c>
      <c r="O33" s="2" t="s">
        <v>176</v>
      </c>
      <c r="P33" t="s">
        <v>3123</v>
      </c>
      <c r="Q33" s="2" t="s">
        <v>35</v>
      </c>
      <c r="R33" s="2" t="s">
        <v>946</v>
      </c>
      <c r="S33" s="2" t="s">
        <v>948</v>
      </c>
      <c r="T33" s="2" t="s">
        <v>1372</v>
      </c>
      <c r="U33" s="152">
        <v>1</v>
      </c>
      <c r="V33" s="152">
        <v>1629.77</v>
      </c>
      <c r="W33" s="152">
        <v>1629.77</v>
      </c>
      <c r="Y33" s="165">
        <v>6.5477472278673704E-3</v>
      </c>
      <c r="Z33" s="165">
        <v>8.9879143308440397E-4</v>
      </c>
    </row>
    <row r="34" spans="1:26" x14ac:dyDescent="0.2">
      <c r="A34" s="2" t="s">
        <v>52</v>
      </c>
      <c r="B34" s="2">
        <v>9943</v>
      </c>
      <c r="C34" s="2" t="s">
        <v>3218</v>
      </c>
      <c r="D34" s="2" t="s">
        <v>3219</v>
      </c>
      <c r="E34" s="2" t="s">
        <v>34</v>
      </c>
      <c r="F34" s="2" t="s">
        <v>3220</v>
      </c>
      <c r="G34" s="2">
        <v>27970045</v>
      </c>
      <c r="H34" s="2" t="s">
        <v>34</v>
      </c>
      <c r="I34" s="2" t="s">
        <v>1079</v>
      </c>
      <c r="J34" s="2" t="s">
        <v>900</v>
      </c>
      <c r="K34" s="2" t="s">
        <v>92</v>
      </c>
      <c r="L34" s="2" t="s">
        <v>275</v>
      </c>
      <c r="M34" s="2" t="s">
        <v>3221</v>
      </c>
      <c r="N34" s="2" t="s">
        <v>93</v>
      </c>
      <c r="O34" s="2" t="s">
        <v>176</v>
      </c>
      <c r="P34" t="s">
        <v>3222</v>
      </c>
      <c r="Q34" s="2" t="s">
        <v>97</v>
      </c>
      <c r="R34" s="2" t="s">
        <v>94</v>
      </c>
      <c r="S34" s="2" t="s">
        <v>211</v>
      </c>
      <c r="T34" s="2" t="s">
        <v>3128</v>
      </c>
      <c r="U34" s="152">
        <v>3.681</v>
      </c>
      <c r="V34" s="152">
        <v>2790.4319999999998</v>
      </c>
      <c r="W34" s="152">
        <v>10271.58</v>
      </c>
      <c r="Y34" s="165">
        <v>4.1266995302601202E-2</v>
      </c>
      <c r="Z34" s="165">
        <v>5.6646080791351496E-3</v>
      </c>
    </row>
    <row r="35" spans="1:26" x14ac:dyDescent="0.2">
      <c r="A35" s="2" t="s">
        <v>52</v>
      </c>
      <c r="B35" s="2">
        <v>9943</v>
      </c>
      <c r="C35" s="2" t="s">
        <v>3139</v>
      </c>
      <c r="D35" s="2" t="s">
        <v>3178</v>
      </c>
      <c r="E35" s="2" t="s">
        <v>1362</v>
      </c>
      <c r="F35" s="2" t="s">
        <v>3179</v>
      </c>
      <c r="G35" s="2">
        <v>27970046</v>
      </c>
      <c r="H35" s="2" t="s">
        <v>34</v>
      </c>
      <c r="I35" s="2" t="s">
        <v>1077</v>
      </c>
      <c r="J35" s="2" t="s">
        <v>888</v>
      </c>
      <c r="K35" s="2" t="s">
        <v>31</v>
      </c>
      <c r="L35" s="2" t="s">
        <v>31</v>
      </c>
      <c r="M35" s="2" t="s">
        <v>3142</v>
      </c>
      <c r="N35" s="2" t="s">
        <v>31</v>
      </c>
      <c r="O35" s="2" t="s">
        <v>176</v>
      </c>
      <c r="P35" t="s">
        <v>3223</v>
      </c>
      <c r="Q35" s="2" t="s">
        <v>97</v>
      </c>
      <c r="R35" s="2" t="s">
        <v>94</v>
      </c>
      <c r="S35" s="2" t="s">
        <v>948</v>
      </c>
      <c r="T35" s="2" t="s">
        <v>1372</v>
      </c>
      <c r="U35" s="152">
        <v>3.681</v>
      </c>
      <c r="V35" s="152">
        <v>248.50800000000001</v>
      </c>
      <c r="W35" s="152">
        <v>914.75800000000004</v>
      </c>
      <c r="Y35" s="165">
        <v>3.6751221562320198E-3</v>
      </c>
      <c r="Z35" s="165">
        <v>5.0447401138236595E-4</v>
      </c>
    </row>
    <row r="36" spans="1:26" x14ac:dyDescent="0.2">
      <c r="A36" s="2" t="s">
        <v>52</v>
      </c>
      <c r="B36" s="2">
        <v>9943</v>
      </c>
      <c r="C36" s="2" t="s">
        <v>3224</v>
      </c>
      <c r="D36" s="2" t="s">
        <v>3117</v>
      </c>
      <c r="E36" s="2" t="s">
        <v>1362</v>
      </c>
      <c r="F36" s="2" t="s">
        <v>3225</v>
      </c>
      <c r="G36" s="2">
        <v>604051641</v>
      </c>
      <c r="H36" s="2" t="s">
        <v>34</v>
      </c>
      <c r="I36" s="2" t="s">
        <v>1079</v>
      </c>
      <c r="J36" s="2" t="s">
        <v>902</v>
      </c>
      <c r="K36" s="2" t="s">
        <v>92</v>
      </c>
      <c r="L36" s="2" t="s">
        <v>275</v>
      </c>
      <c r="M36" s="2" t="s">
        <v>3226</v>
      </c>
      <c r="N36" s="2" t="s">
        <v>93</v>
      </c>
      <c r="O36" s="2" t="s">
        <v>176</v>
      </c>
      <c r="P36" t="s">
        <v>3227</v>
      </c>
      <c r="Q36" s="2" t="s">
        <v>97</v>
      </c>
      <c r="R36" s="2" t="s">
        <v>209</v>
      </c>
      <c r="S36" s="2" t="s">
        <v>211</v>
      </c>
      <c r="T36" s="2" t="s">
        <v>3228</v>
      </c>
      <c r="U36" s="152">
        <v>3.681</v>
      </c>
      <c r="V36" s="152">
        <v>1364.617</v>
      </c>
      <c r="W36" s="152">
        <v>5023.1530000000002</v>
      </c>
      <c r="Y36" s="165">
        <v>2.0180969898946799E-2</v>
      </c>
      <c r="Z36" s="165">
        <v>2.77018678719145E-3</v>
      </c>
    </row>
    <row r="37" spans="1:26" x14ac:dyDescent="0.2">
      <c r="A37" s="2" t="s">
        <v>52</v>
      </c>
      <c r="B37" s="2">
        <v>9943</v>
      </c>
      <c r="C37" s="2" t="s">
        <v>3094</v>
      </c>
      <c r="D37" s="2" t="s">
        <v>3095</v>
      </c>
      <c r="E37" s="2" t="s">
        <v>34</v>
      </c>
      <c r="F37" s="2" t="s">
        <v>3096</v>
      </c>
      <c r="G37" s="2">
        <v>27970029</v>
      </c>
      <c r="H37" s="2" t="s">
        <v>34</v>
      </c>
      <c r="I37" s="2" t="s">
        <v>1077</v>
      </c>
      <c r="J37" s="2" t="s">
        <v>908</v>
      </c>
      <c r="K37" s="2" t="s">
        <v>92</v>
      </c>
      <c r="M37" s="2" t="s">
        <v>350</v>
      </c>
      <c r="N37" s="2" t="s">
        <v>350</v>
      </c>
      <c r="O37" s="2" t="s">
        <v>176</v>
      </c>
      <c r="P37" t="s">
        <v>3097</v>
      </c>
      <c r="Q37" s="2" t="s">
        <v>97</v>
      </c>
      <c r="R37" s="2" t="s">
        <v>946</v>
      </c>
      <c r="T37" s="2" t="s">
        <v>3098</v>
      </c>
      <c r="U37" s="152">
        <v>3.681</v>
      </c>
      <c r="V37" s="152">
        <v>503.83800000000002</v>
      </c>
      <c r="W37" s="152">
        <v>1854.6279999999999</v>
      </c>
      <c r="Y37" s="165">
        <v>7.4511364002313599E-3</v>
      </c>
      <c r="Z37" s="165">
        <v>1.0227972049331199E-3</v>
      </c>
    </row>
    <row r="38" spans="1:26" x14ac:dyDescent="0.2">
      <c r="A38" s="2" t="s">
        <v>52</v>
      </c>
      <c r="B38" s="2">
        <v>9943</v>
      </c>
      <c r="C38" s="2" t="s">
        <v>3229</v>
      </c>
      <c r="D38" s="2" t="s">
        <v>3230</v>
      </c>
      <c r="E38" s="2" t="s">
        <v>34</v>
      </c>
      <c r="F38" s="2" t="s">
        <v>3231</v>
      </c>
      <c r="G38" s="2">
        <v>27970043</v>
      </c>
      <c r="H38" s="2" t="s">
        <v>34</v>
      </c>
      <c r="I38" s="2" t="s">
        <v>1077</v>
      </c>
      <c r="J38" s="2" t="s">
        <v>622</v>
      </c>
      <c r="K38" s="2" t="s">
        <v>92</v>
      </c>
      <c r="N38" s="2" t="s">
        <v>93</v>
      </c>
      <c r="O38" s="2" t="s">
        <v>176</v>
      </c>
      <c r="P38" t="s">
        <v>3232</v>
      </c>
      <c r="Q38" s="2" t="s">
        <v>97</v>
      </c>
      <c r="R38" s="2" t="s">
        <v>94</v>
      </c>
      <c r="T38" s="2" t="s">
        <v>3233</v>
      </c>
      <c r="U38" s="152">
        <v>3.681</v>
      </c>
      <c r="V38" s="152">
        <v>241.11</v>
      </c>
      <c r="W38" s="152">
        <v>887.52599999999995</v>
      </c>
      <c r="Y38" s="165">
        <v>3.56571499947326E-3</v>
      </c>
      <c r="Z38" s="165">
        <v>4.8945598887923996E-4</v>
      </c>
    </row>
    <row r="39" spans="1:26" x14ac:dyDescent="0.2">
      <c r="A39" s="2" t="s">
        <v>52</v>
      </c>
      <c r="B39" s="2">
        <v>9943</v>
      </c>
      <c r="C39" s="2" t="s">
        <v>3234</v>
      </c>
      <c r="E39" s="2" t="s">
        <v>94</v>
      </c>
      <c r="F39" s="2" t="s">
        <v>3235</v>
      </c>
      <c r="G39" s="2">
        <v>27970042</v>
      </c>
      <c r="H39" s="2" t="s">
        <v>34</v>
      </c>
      <c r="I39" s="2" t="s">
        <v>1077</v>
      </c>
      <c r="J39" s="2" t="s">
        <v>622</v>
      </c>
      <c r="K39" s="2" t="s">
        <v>92</v>
      </c>
      <c r="N39" s="2" t="s">
        <v>93</v>
      </c>
      <c r="O39" s="2" t="s">
        <v>176</v>
      </c>
      <c r="P39" t="s">
        <v>3236</v>
      </c>
      <c r="Q39" s="2" t="s">
        <v>97</v>
      </c>
      <c r="R39" s="2" t="s">
        <v>94</v>
      </c>
      <c r="T39" s="2" t="s">
        <v>3237</v>
      </c>
      <c r="U39" s="152">
        <v>3.681</v>
      </c>
      <c r="V39" s="152">
        <v>350.26</v>
      </c>
      <c r="W39" s="152">
        <v>1289.308</v>
      </c>
      <c r="Y39" s="165">
        <v>5.1799094207157399E-3</v>
      </c>
      <c r="Z39" s="165">
        <v>7.1103206178728395E-4</v>
      </c>
    </row>
    <row r="40" spans="1:26" x14ac:dyDescent="0.2">
      <c r="A40" s="2" t="s">
        <v>52</v>
      </c>
      <c r="B40" s="2">
        <v>9943</v>
      </c>
      <c r="C40" s="2" t="s">
        <v>3238</v>
      </c>
      <c r="D40" s="2" t="s">
        <v>3239</v>
      </c>
      <c r="E40" s="2" t="s">
        <v>34</v>
      </c>
      <c r="F40" s="2" t="s">
        <v>3240</v>
      </c>
      <c r="G40" s="2">
        <v>27970032</v>
      </c>
      <c r="H40" s="2" t="s">
        <v>34</v>
      </c>
      <c r="I40" s="2" t="s">
        <v>1077</v>
      </c>
      <c r="J40" s="2" t="s">
        <v>896</v>
      </c>
      <c r="K40" s="2" t="s">
        <v>92</v>
      </c>
      <c r="M40" s="2" t="s">
        <v>93</v>
      </c>
      <c r="N40" s="2" t="s">
        <v>93</v>
      </c>
      <c r="O40" s="2" t="s">
        <v>176</v>
      </c>
      <c r="P40" t="s">
        <v>3241</v>
      </c>
      <c r="Q40" s="2" t="s">
        <v>97</v>
      </c>
      <c r="R40" s="2" t="s">
        <v>946</v>
      </c>
      <c r="T40" s="2" t="s">
        <v>3177</v>
      </c>
      <c r="U40" s="152">
        <v>3.681</v>
      </c>
      <c r="V40" s="152">
        <v>1635.924</v>
      </c>
      <c r="W40" s="152">
        <v>6021.835</v>
      </c>
      <c r="Y40" s="165">
        <v>2.4193264379759698E-2</v>
      </c>
      <c r="Z40" s="165">
        <v>3.3209435254812699E-3</v>
      </c>
    </row>
    <row r="41" spans="1:26" x14ac:dyDescent="0.2">
      <c r="A41" s="2" t="s">
        <v>52</v>
      </c>
      <c r="B41" s="2">
        <v>9943</v>
      </c>
      <c r="C41" s="2" t="s">
        <v>3242</v>
      </c>
      <c r="D41" s="2" t="s">
        <v>3243</v>
      </c>
      <c r="E41" s="2" t="s">
        <v>34</v>
      </c>
      <c r="F41" s="2" t="s">
        <v>3244</v>
      </c>
      <c r="G41" s="2">
        <v>27970020</v>
      </c>
      <c r="H41" s="2" t="s">
        <v>34</v>
      </c>
      <c r="I41" s="2" t="s">
        <v>1080</v>
      </c>
      <c r="J41" s="2" t="s">
        <v>891</v>
      </c>
      <c r="K41" s="2" t="s">
        <v>92</v>
      </c>
      <c r="M41" s="2" t="s">
        <v>93</v>
      </c>
      <c r="N41" s="2" t="s">
        <v>93</v>
      </c>
      <c r="O41" s="2" t="s">
        <v>176</v>
      </c>
      <c r="P41" t="s">
        <v>3245</v>
      </c>
      <c r="Q41" s="2" t="s">
        <v>97</v>
      </c>
      <c r="R41" s="2" t="s">
        <v>946</v>
      </c>
      <c r="T41" s="2" t="s">
        <v>3177</v>
      </c>
      <c r="U41" s="152">
        <v>3.681</v>
      </c>
      <c r="V41" s="152">
        <v>220.8</v>
      </c>
      <c r="W41" s="152">
        <v>812.76499999999999</v>
      </c>
      <c r="Y41" s="165">
        <v>3.2653555301882802E-3</v>
      </c>
      <c r="Z41" s="165">
        <v>4.4822646238039198E-4</v>
      </c>
    </row>
    <row r="42" spans="1:26" x14ac:dyDescent="0.2">
      <c r="A42" s="2" t="s">
        <v>52</v>
      </c>
      <c r="B42" s="2">
        <v>9943</v>
      </c>
      <c r="C42" s="2" t="s">
        <v>3246</v>
      </c>
      <c r="D42" s="2" t="s">
        <v>3247</v>
      </c>
      <c r="E42" s="2" t="s">
        <v>34</v>
      </c>
      <c r="F42" s="2" t="s">
        <v>3248</v>
      </c>
      <c r="G42" s="2">
        <v>27970025</v>
      </c>
      <c r="H42" s="2" t="s">
        <v>34</v>
      </c>
      <c r="I42" s="2" t="s">
        <v>1077</v>
      </c>
      <c r="J42" s="2" t="s">
        <v>906</v>
      </c>
      <c r="K42" s="2" t="s">
        <v>92</v>
      </c>
      <c r="M42" s="2" t="s">
        <v>275</v>
      </c>
      <c r="N42" s="2" t="s">
        <v>93</v>
      </c>
      <c r="O42" s="2" t="s">
        <v>176</v>
      </c>
      <c r="P42" t="s">
        <v>3249</v>
      </c>
      <c r="Q42" s="2" t="s">
        <v>97</v>
      </c>
      <c r="R42" s="2" t="s">
        <v>946</v>
      </c>
      <c r="T42" s="2" t="s">
        <v>3237</v>
      </c>
      <c r="U42" s="152">
        <v>3.681</v>
      </c>
      <c r="V42" s="152">
        <v>275.35199999999998</v>
      </c>
      <c r="W42" s="152">
        <v>1013.571</v>
      </c>
      <c r="Y42" s="165">
        <v>4.0721113041141399E-3</v>
      </c>
      <c r="Z42" s="165">
        <v>5.5896763074893903E-4</v>
      </c>
    </row>
    <row r="43" spans="1:26" x14ac:dyDescent="0.2">
      <c r="A43" s="2" t="s">
        <v>52</v>
      </c>
      <c r="B43" s="2">
        <v>9943</v>
      </c>
      <c r="C43" s="2" t="s">
        <v>3250</v>
      </c>
      <c r="D43" s="2" t="s">
        <v>3251</v>
      </c>
      <c r="E43" s="2" t="s">
        <v>368</v>
      </c>
      <c r="F43" s="2" t="s">
        <v>3252</v>
      </c>
      <c r="G43" s="2">
        <v>27970036</v>
      </c>
      <c r="H43" s="2" t="s">
        <v>34</v>
      </c>
      <c r="I43" s="2" t="s">
        <v>1077</v>
      </c>
      <c r="J43" s="2" t="s">
        <v>622</v>
      </c>
      <c r="K43" s="2" t="s">
        <v>92</v>
      </c>
      <c r="M43" s="2" t="s">
        <v>93</v>
      </c>
      <c r="N43" s="2" t="s">
        <v>93</v>
      </c>
      <c r="O43" s="2" t="s">
        <v>176</v>
      </c>
      <c r="P43" t="s">
        <v>3253</v>
      </c>
      <c r="Q43" s="2" t="s">
        <v>97</v>
      </c>
      <c r="R43" s="2" t="s">
        <v>946</v>
      </c>
      <c r="T43" s="2" t="s">
        <v>3128</v>
      </c>
      <c r="U43" s="152">
        <v>3.681</v>
      </c>
      <c r="V43" s="152">
        <v>430.40199999999999</v>
      </c>
      <c r="W43" s="152">
        <v>1584.31</v>
      </c>
      <c r="Y43" s="165">
        <v>6.3651074621443099E-3</v>
      </c>
      <c r="Z43" s="165">
        <v>8.7372096975408804E-4</v>
      </c>
    </row>
    <row r="44" spans="1:26" x14ac:dyDescent="0.2">
      <c r="A44" s="2" t="s">
        <v>52</v>
      </c>
      <c r="B44" s="2">
        <v>9943</v>
      </c>
      <c r="C44" s="2" t="s">
        <v>3254</v>
      </c>
      <c r="D44" s="2" t="s">
        <v>3255</v>
      </c>
      <c r="E44" s="2" t="s">
        <v>34</v>
      </c>
      <c r="F44" s="2" t="s">
        <v>3256</v>
      </c>
      <c r="G44" s="2">
        <v>27970041</v>
      </c>
      <c r="H44" s="2" t="s">
        <v>34</v>
      </c>
      <c r="I44" s="2" t="s">
        <v>1077</v>
      </c>
      <c r="J44" s="2" t="s">
        <v>622</v>
      </c>
      <c r="K44" s="2" t="s">
        <v>92</v>
      </c>
      <c r="N44" s="2" t="s">
        <v>93</v>
      </c>
      <c r="O44" s="2" t="s">
        <v>176</v>
      </c>
      <c r="P44" t="s">
        <v>3257</v>
      </c>
      <c r="Q44" s="2" t="s">
        <v>97</v>
      </c>
      <c r="R44" s="2" t="s">
        <v>94</v>
      </c>
      <c r="T44" s="2" t="s">
        <v>3216</v>
      </c>
      <c r="U44" s="152">
        <v>3.681</v>
      </c>
      <c r="V44" s="152">
        <v>115.07899999999999</v>
      </c>
      <c r="W44" s="152">
        <v>423.608</v>
      </c>
      <c r="Y44" s="165">
        <v>1.70188152582895E-3</v>
      </c>
      <c r="Z44" s="165">
        <v>2.3361264299108899E-4</v>
      </c>
    </row>
    <row r="45" spans="1:26" x14ac:dyDescent="0.2">
      <c r="A45" s="2" t="s">
        <v>52</v>
      </c>
      <c r="B45" s="2">
        <v>9943</v>
      </c>
      <c r="C45" s="2" t="s">
        <v>3258</v>
      </c>
      <c r="D45" s="2" t="s">
        <v>3259</v>
      </c>
      <c r="E45" s="2" t="s">
        <v>34</v>
      </c>
      <c r="F45" s="2" t="s">
        <v>3260</v>
      </c>
      <c r="G45" s="2">
        <v>27970021</v>
      </c>
      <c r="H45" s="2" t="s">
        <v>34</v>
      </c>
      <c r="I45" s="2" t="s">
        <v>1077</v>
      </c>
      <c r="J45" s="2" t="s">
        <v>894</v>
      </c>
      <c r="K45" s="2" t="s">
        <v>92</v>
      </c>
      <c r="M45" s="2" t="s">
        <v>93</v>
      </c>
      <c r="N45" s="2" t="s">
        <v>93</v>
      </c>
      <c r="O45" s="2" t="s">
        <v>176</v>
      </c>
      <c r="P45" t="s">
        <v>3261</v>
      </c>
      <c r="Q45" s="2" t="s">
        <v>97</v>
      </c>
      <c r="R45" s="2" t="s">
        <v>946</v>
      </c>
      <c r="T45" s="2" t="s">
        <v>3262</v>
      </c>
      <c r="U45" s="152">
        <v>3.681</v>
      </c>
      <c r="V45" s="152">
        <v>584.00099999999998</v>
      </c>
      <c r="W45" s="152">
        <v>2149.7080000000001</v>
      </c>
      <c r="Y45" s="165">
        <v>8.6366435461299202E-3</v>
      </c>
      <c r="Z45" s="165">
        <v>1.1855285428288599E-3</v>
      </c>
    </row>
    <row r="46" spans="1:26" x14ac:dyDescent="0.2">
      <c r="A46" s="2" t="s">
        <v>52</v>
      </c>
      <c r="B46" s="2">
        <v>9943</v>
      </c>
      <c r="C46" s="2" t="s">
        <v>3263</v>
      </c>
      <c r="D46" s="2" t="s">
        <v>3264</v>
      </c>
      <c r="E46" s="2" t="s">
        <v>34</v>
      </c>
      <c r="F46" s="2" t="s">
        <v>3263</v>
      </c>
      <c r="G46" s="2">
        <v>27970044</v>
      </c>
      <c r="H46" s="2" t="s">
        <v>34</v>
      </c>
      <c r="I46" s="2" t="s">
        <v>1077</v>
      </c>
      <c r="J46" s="2" t="s">
        <v>622</v>
      </c>
      <c r="K46" s="2" t="s">
        <v>92</v>
      </c>
      <c r="N46" s="2" t="s">
        <v>310</v>
      </c>
      <c r="O46" s="2" t="s">
        <v>176</v>
      </c>
      <c r="P46" t="s">
        <v>3265</v>
      </c>
      <c r="Q46" s="2" t="s">
        <v>97</v>
      </c>
      <c r="R46" s="2" t="s">
        <v>94</v>
      </c>
      <c r="T46" s="2" t="s">
        <v>3104</v>
      </c>
      <c r="U46" s="152">
        <v>3.681</v>
      </c>
      <c r="V46" s="152">
        <v>738.51800000000003</v>
      </c>
      <c r="W46" s="152">
        <v>2718.4850000000001</v>
      </c>
      <c r="Y46" s="165">
        <v>1.0921756240821199E-2</v>
      </c>
      <c r="Z46" s="165">
        <v>1.4991997402873901E-3</v>
      </c>
    </row>
    <row r="47" spans="1:26" x14ac:dyDescent="0.2">
      <c r="A47" s="2" t="s">
        <v>52</v>
      </c>
      <c r="B47" s="2">
        <v>9943</v>
      </c>
      <c r="C47" s="2" t="s">
        <v>3266</v>
      </c>
      <c r="D47" s="2" t="s">
        <v>3267</v>
      </c>
      <c r="E47" s="2" t="s">
        <v>34</v>
      </c>
      <c r="F47" s="2" t="s">
        <v>3268</v>
      </c>
      <c r="G47" s="2">
        <v>27970022</v>
      </c>
      <c r="H47" s="2" t="s">
        <v>34</v>
      </c>
      <c r="I47" s="2" t="s">
        <v>1077</v>
      </c>
      <c r="J47" s="2" t="s">
        <v>906</v>
      </c>
      <c r="K47" s="2" t="s">
        <v>31</v>
      </c>
      <c r="M47" s="2" t="s">
        <v>31</v>
      </c>
      <c r="N47" s="2" t="s">
        <v>353</v>
      </c>
      <c r="O47" s="2" t="s">
        <v>176</v>
      </c>
      <c r="P47" t="s">
        <v>3269</v>
      </c>
      <c r="Q47" s="2" t="s">
        <v>97</v>
      </c>
      <c r="R47" s="2" t="s">
        <v>946</v>
      </c>
      <c r="T47" s="2" t="s">
        <v>3270</v>
      </c>
      <c r="U47" s="152">
        <v>3.681</v>
      </c>
      <c r="V47" s="152">
        <v>205.24700000000001</v>
      </c>
      <c r="W47" s="152">
        <v>755.51599999999996</v>
      </c>
      <c r="Y47" s="165">
        <v>3.0353517616500598E-3</v>
      </c>
      <c r="Z47" s="165">
        <v>4.1665447135125601E-4</v>
      </c>
    </row>
    <row r="48" spans="1:26" x14ac:dyDescent="0.2">
      <c r="A48" s="2" t="s">
        <v>52</v>
      </c>
      <c r="B48" s="2">
        <v>9943</v>
      </c>
      <c r="C48" s="2" t="s">
        <v>3271</v>
      </c>
      <c r="D48" s="2" t="s">
        <v>3272</v>
      </c>
      <c r="E48" s="2" t="s">
        <v>34</v>
      </c>
      <c r="F48" s="2" t="s">
        <v>3273</v>
      </c>
      <c r="G48" s="2">
        <v>27970037</v>
      </c>
      <c r="H48" s="2" t="s">
        <v>34</v>
      </c>
      <c r="I48" s="2" t="s">
        <v>1081</v>
      </c>
      <c r="J48" s="2" t="s">
        <v>894</v>
      </c>
      <c r="K48" s="2" t="s">
        <v>92</v>
      </c>
      <c r="M48" s="2" t="s">
        <v>350</v>
      </c>
      <c r="N48" s="2" t="s">
        <v>350</v>
      </c>
      <c r="O48" s="2" t="s">
        <v>176</v>
      </c>
      <c r="P48" t="s">
        <v>3274</v>
      </c>
      <c r="Q48" s="2" t="s">
        <v>1235</v>
      </c>
      <c r="R48" s="2" t="s">
        <v>946</v>
      </c>
      <c r="T48" s="2" t="s">
        <v>3275</v>
      </c>
      <c r="U48" s="152">
        <v>4.6539999999999999</v>
      </c>
      <c r="V48" s="152">
        <v>68.938000000000002</v>
      </c>
      <c r="W48" s="152">
        <v>320.80399999999997</v>
      </c>
      <c r="Y48" s="165">
        <v>1.28885973724419E-3</v>
      </c>
      <c r="Z48" s="165">
        <v>1.7691826669060301E-4</v>
      </c>
    </row>
    <row r="49" spans="1:26" x14ac:dyDescent="0.2">
      <c r="A49" s="2" t="s">
        <v>52</v>
      </c>
      <c r="B49" s="2">
        <v>9943</v>
      </c>
      <c r="C49" s="2" t="s">
        <v>3276</v>
      </c>
      <c r="D49" s="2" t="s">
        <v>3277</v>
      </c>
      <c r="E49" s="2" t="s">
        <v>34</v>
      </c>
      <c r="F49" s="2" t="s">
        <v>3278</v>
      </c>
      <c r="G49" s="2">
        <v>27970030</v>
      </c>
      <c r="H49" s="2" t="s">
        <v>34</v>
      </c>
      <c r="I49" s="2" t="s">
        <v>1077</v>
      </c>
      <c r="J49" s="2" t="s">
        <v>906</v>
      </c>
      <c r="K49" s="2" t="s">
        <v>92</v>
      </c>
      <c r="M49" s="2" t="s">
        <v>310</v>
      </c>
      <c r="N49" s="2" t="s">
        <v>350</v>
      </c>
      <c r="O49" s="2" t="s">
        <v>176</v>
      </c>
      <c r="P49" t="s">
        <v>3279</v>
      </c>
      <c r="Q49" s="2" t="s">
        <v>1230</v>
      </c>
      <c r="R49" s="2" t="s">
        <v>946</v>
      </c>
      <c r="T49" s="2" t="s">
        <v>3093</v>
      </c>
      <c r="U49" s="152">
        <v>3.9790000000000001</v>
      </c>
      <c r="V49" s="152">
        <v>139.95400000000001</v>
      </c>
      <c r="W49" s="152">
        <v>556.89099999999996</v>
      </c>
      <c r="Y49" s="165">
        <v>2.2373576938317799E-3</v>
      </c>
      <c r="Z49" s="165">
        <v>3.07115998522815E-4</v>
      </c>
    </row>
    <row r="50" spans="1:26" x14ac:dyDescent="0.2">
      <c r="A50" s="2" t="s">
        <v>52</v>
      </c>
      <c r="B50" s="2">
        <v>9943</v>
      </c>
      <c r="C50" s="2" t="s">
        <v>3280</v>
      </c>
      <c r="D50" s="2" t="s">
        <v>3281</v>
      </c>
      <c r="E50" s="2" t="s">
        <v>34</v>
      </c>
      <c r="F50" s="2" t="s">
        <v>3282</v>
      </c>
      <c r="G50" s="2">
        <v>27970035</v>
      </c>
      <c r="H50" s="2" t="s">
        <v>34</v>
      </c>
      <c r="I50" s="2" t="s">
        <v>1077</v>
      </c>
      <c r="J50" s="2" t="s">
        <v>902</v>
      </c>
      <c r="K50" s="2" t="s">
        <v>31</v>
      </c>
      <c r="M50" s="2" t="s">
        <v>31</v>
      </c>
      <c r="N50" s="2" t="s">
        <v>93</v>
      </c>
      <c r="O50" s="2" t="s">
        <v>176</v>
      </c>
      <c r="P50" t="s">
        <v>3283</v>
      </c>
      <c r="Q50" s="2" t="s">
        <v>97</v>
      </c>
      <c r="R50" s="2" t="s">
        <v>946</v>
      </c>
      <c r="T50" s="2" t="s">
        <v>3284</v>
      </c>
      <c r="U50" s="152">
        <v>3.681</v>
      </c>
      <c r="V50" s="152">
        <v>59.691000000000003</v>
      </c>
      <c r="W50" s="152">
        <v>219.721</v>
      </c>
      <c r="Y50" s="165">
        <v>8.8274911543212095E-4</v>
      </c>
      <c r="Z50" s="165">
        <v>1.21172567434562E-4</v>
      </c>
    </row>
    <row r="51" spans="1:26" x14ac:dyDescent="0.2">
      <c r="A51" s="2" t="s">
        <v>52</v>
      </c>
      <c r="B51" s="2">
        <v>9943</v>
      </c>
      <c r="C51" s="2" t="s">
        <v>3285</v>
      </c>
      <c r="D51" s="2" t="s">
        <v>3286</v>
      </c>
      <c r="E51" s="2" t="s">
        <v>34</v>
      </c>
      <c r="F51" s="2" t="s">
        <v>3287</v>
      </c>
      <c r="G51" s="2">
        <v>62000074</v>
      </c>
      <c r="H51" s="2" t="s">
        <v>34</v>
      </c>
      <c r="I51" s="2" t="s">
        <v>1081</v>
      </c>
      <c r="J51" s="2" t="s">
        <v>894</v>
      </c>
      <c r="K51" s="2" t="s">
        <v>92</v>
      </c>
      <c r="L51" s="2" t="s">
        <v>93</v>
      </c>
      <c r="M51" s="2" t="s">
        <v>3288</v>
      </c>
      <c r="N51" s="2" t="s">
        <v>93</v>
      </c>
      <c r="O51" s="2" t="s">
        <v>176</v>
      </c>
      <c r="P51" t="s">
        <v>3289</v>
      </c>
      <c r="Q51" s="2" t="s">
        <v>97</v>
      </c>
      <c r="R51" s="2" t="s">
        <v>94</v>
      </c>
      <c r="S51" s="2" t="s">
        <v>948</v>
      </c>
      <c r="T51" s="2" t="s">
        <v>3290</v>
      </c>
      <c r="U51" s="152">
        <v>3.681</v>
      </c>
      <c r="V51" s="152">
        <v>1126.1880000000001</v>
      </c>
      <c r="W51" s="152">
        <v>4145.4960000000001</v>
      </c>
      <c r="Y51" s="165">
        <v>1.6654902994356499E-2</v>
      </c>
      <c r="Z51" s="165">
        <v>2.28617318433885E-3</v>
      </c>
    </row>
    <row r="52" spans="1:26" x14ac:dyDescent="0.2">
      <c r="A52" s="2" t="s">
        <v>52</v>
      </c>
      <c r="B52" s="2">
        <v>9943</v>
      </c>
      <c r="C52" s="2" t="s">
        <v>3291</v>
      </c>
      <c r="D52" s="2" t="s">
        <v>3286</v>
      </c>
      <c r="E52" s="2" t="s">
        <v>34</v>
      </c>
      <c r="F52" s="2" t="s">
        <v>3292</v>
      </c>
      <c r="G52" s="2">
        <v>60390077</v>
      </c>
      <c r="H52" s="2" t="s">
        <v>34</v>
      </c>
      <c r="I52" s="2" t="s">
        <v>1081</v>
      </c>
      <c r="J52" s="2" t="s">
        <v>894</v>
      </c>
      <c r="K52" s="2" t="s">
        <v>92</v>
      </c>
      <c r="L52" s="2" t="s">
        <v>93</v>
      </c>
      <c r="M52" s="2" t="s">
        <v>3288</v>
      </c>
      <c r="N52" s="2" t="s">
        <v>93</v>
      </c>
      <c r="O52" s="2" t="s">
        <v>176</v>
      </c>
      <c r="P52" t="s">
        <v>3293</v>
      </c>
      <c r="Q52" s="2" t="s">
        <v>97</v>
      </c>
      <c r="R52" s="2" t="s">
        <v>94</v>
      </c>
      <c r="S52" s="2" t="s">
        <v>948</v>
      </c>
      <c r="T52" s="2" t="s">
        <v>3138</v>
      </c>
      <c r="U52" s="152">
        <v>3.681</v>
      </c>
      <c r="V52" s="152">
        <v>918.495</v>
      </c>
      <c r="W52" s="152">
        <v>3380.98</v>
      </c>
      <c r="Y52" s="165">
        <v>1.35833909769035E-2</v>
      </c>
      <c r="Z52" s="165">
        <v>1.8645550931344101E-3</v>
      </c>
    </row>
    <row r="53" spans="1:26" x14ac:dyDescent="0.2">
      <c r="A53" s="2" t="s">
        <v>52</v>
      </c>
      <c r="B53" s="2">
        <v>9943</v>
      </c>
      <c r="C53" s="2" t="s">
        <v>3294</v>
      </c>
      <c r="D53" s="2" t="s">
        <v>3295</v>
      </c>
      <c r="E53" s="2" t="s">
        <v>34</v>
      </c>
      <c r="F53" s="2" t="s">
        <v>3296</v>
      </c>
      <c r="G53" s="2">
        <v>60398484</v>
      </c>
      <c r="H53" s="2" t="s">
        <v>34</v>
      </c>
      <c r="I53" s="2" t="s">
        <v>1077</v>
      </c>
      <c r="J53" s="2" t="s">
        <v>888</v>
      </c>
      <c r="K53" s="2" t="s">
        <v>92</v>
      </c>
      <c r="L53" s="2" t="s">
        <v>3297</v>
      </c>
      <c r="M53" s="2" t="s">
        <v>3298</v>
      </c>
      <c r="N53" s="2" t="s">
        <v>31</v>
      </c>
      <c r="O53" s="2" t="s">
        <v>176</v>
      </c>
      <c r="P53" t="s">
        <v>3299</v>
      </c>
      <c r="Q53" s="2" t="s">
        <v>97</v>
      </c>
      <c r="R53" s="2" t="s">
        <v>94</v>
      </c>
      <c r="S53" s="2" t="s">
        <v>211</v>
      </c>
      <c r="T53" s="2" t="s">
        <v>3177</v>
      </c>
      <c r="U53" s="152">
        <v>3.681</v>
      </c>
      <c r="V53" s="152">
        <v>1138.981</v>
      </c>
      <c r="W53" s="152">
        <v>4192.5870000000004</v>
      </c>
      <c r="Y53" s="165">
        <v>1.6844096551306399E-2</v>
      </c>
      <c r="Z53" s="165">
        <v>2.3121432687455302E-3</v>
      </c>
    </row>
    <row r="54" spans="1:26" x14ac:dyDescent="0.2">
      <c r="A54" s="2" t="s">
        <v>52</v>
      </c>
      <c r="B54" s="2">
        <v>9943</v>
      </c>
      <c r="C54" s="2" t="s">
        <v>3300</v>
      </c>
      <c r="D54" s="2" t="s">
        <v>3301</v>
      </c>
      <c r="E54" s="2" t="s">
        <v>34</v>
      </c>
      <c r="F54" s="2" t="s">
        <v>3302</v>
      </c>
      <c r="G54" s="2">
        <v>60416385</v>
      </c>
      <c r="H54" s="2" t="s">
        <v>34</v>
      </c>
      <c r="I54" s="2" t="s">
        <v>1077</v>
      </c>
      <c r="J54" s="2" t="s">
        <v>900</v>
      </c>
      <c r="K54" s="2" t="s">
        <v>92</v>
      </c>
      <c r="L54" s="2" t="s">
        <v>3207</v>
      </c>
      <c r="M54" s="2" t="s">
        <v>3303</v>
      </c>
      <c r="N54" s="2" t="s">
        <v>353</v>
      </c>
      <c r="O54" s="2" t="s">
        <v>176</v>
      </c>
      <c r="P54" t="s">
        <v>3304</v>
      </c>
      <c r="Q54" s="2" t="s">
        <v>1230</v>
      </c>
      <c r="R54" s="2" t="s">
        <v>94</v>
      </c>
      <c r="S54" s="2" t="s">
        <v>211</v>
      </c>
      <c r="T54" s="2" t="s">
        <v>3187</v>
      </c>
      <c r="U54" s="152">
        <v>3.9790000000000001</v>
      </c>
      <c r="V54" s="152">
        <v>970.32799999999997</v>
      </c>
      <c r="W54" s="152">
        <v>3861.0320000000002</v>
      </c>
      <c r="Y54" s="165">
        <v>1.5512044434894699E-2</v>
      </c>
      <c r="Z54" s="165">
        <v>2.1292961017752902E-3</v>
      </c>
    </row>
    <row r="55" spans="1:26" x14ac:dyDescent="0.2">
      <c r="A55" s="2" t="s">
        <v>52</v>
      </c>
      <c r="B55" s="2">
        <v>9943</v>
      </c>
      <c r="C55" s="2" t="s">
        <v>3305</v>
      </c>
      <c r="D55" s="2" t="s">
        <v>3306</v>
      </c>
      <c r="E55" s="2" t="s">
        <v>368</v>
      </c>
      <c r="F55" s="2" t="s">
        <v>3307</v>
      </c>
      <c r="G55" s="2">
        <v>60408978</v>
      </c>
      <c r="H55" s="2" t="s">
        <v>34</v>
      </c>
      <c r="I55" s="2" t="s">
        <v>1081</v>
      </c>
      <c r="J55" s="2" t="s">
        <v>622</v>
      </c>
      <c r="K55" s="2" t="s">
        <v>92</v>
      </c>
      <c r="N55" s="2" t="s">
        <v>93</v>
      </c>
      <c r="O55" s="2" t="s">
        <v>176</v>
      </c>
      <c r="P55" t="s">
        <v>3308</v>
      </c>
      <c r="Q55" s="2" t="s">
        <v>97</v>
      </c>
      <c r="R55" s="2" t="s">
        <v>94</v>
      </c>
      <c r="T55" s="2" t="s">
        <v>3237</v>
      </c>
      <c r="U55" s="152">
        <v>3.681</v>
      </c>
      <c r="V55" s="152">
        <v>4834.5389999999998</v>
      </c>
      <c r="W55" s="152">
        <v>17795.937999999998</v>
      </c>
      <c r="Y55" s="165">
        <v>7.1496778349460693E-2</v>
      </c>
      <c r="Z55" s="165">
        <v>9.8141680851903806E-3</v>
      </c>
    </row>
    <row r="56" spans="1:26" x14ac:dyDescent="0.2">
      <c r="A56" s="2" t="s">
        <v>52</v>
      </c>
      <c r="B56" s="2">
        <v>9943</v>
      </c>
      <c r="C56" s="2" t="s">
        <v>3309</v>
      </c>
      <c r="D56" s="2" t="s">
        <v>3310</v>
      </c>
      <c r="E56" s="2" t="s">
        <v>223</v>
      </c>
      <c r="F56" s="2" t="s">
        <v>3311</v>
      </c>
      <c r="G56" s="2">
        <v>98405711</v>
      </c>
      <c r="H56" s="2" t="s">
        <v>34</v>
      </c>
      <c r="I56" s="2" t="s">
        <v>1081</v>
      </c>
      <c r="J56" s="2" t="s">
        <v>894</v>
      </c>
      <c r="K56" s="2" t="s">
        <v>92</v>
      </c>
      <c r="L56" s="2" t="s">
        <v>340</v>
      </c>
      <c r="M56" s="2" t="s">
        <v>3312</v>
      </c>
      <c r="N56" s="2" t="s">
        <v>31</v>
      </c>
      <c r="O56" s="2" t="s">
        <v>176</v>
      </c>
      <c r="P56" t="s">
        <v>3313</v>
      </c>
      <c r="Q56" s="2" t="s">
        <v>97</v>
      </c>
      <c r="R56" s="2" t="s">
        <v>94</v>
      </c>
      <c r="S56" s="2" t="s">
        <v>948</v>
      </c>
      <c r="T56" s="2" t="s">
        <v>3222</v>
      </c>
      <c r="U56" s="152">
        <v>3.681</v>
      </c>
      <c r="V56" s="152">
        <v>102.163</v>
      </c>
      <c r="W56" s="152">
        <v>376.06099999999998</v>
      </c>
      <c r="Y56" s="165">
        <v>1.5108589600214401E-3</v>
      </c>
      <c r="Z56" s="165">
        <v>2.0739149551873799E-4</v>
      </c>
    </row>
    <row r="57" spans="1:26" x14ac:dyDescent="0.2">
      <c r="A57" s="2" t="s">
        <v>52</v>
      </c>
      <c r="B57" s="2">
        <v>9943</v>
      </c>
      <c r="C57" s="2" t="s">
        <v>3314</v>
      </c>
      <c r="D57" s="2" t="s">
        <v>1634</v>
      </c>
      <c r="E57" s="2" t="s">
        <v>1362</v>
      </c>
      <c r="F57" s="2" t="s">
        <v>3315</v>
      </c>
      <c r="G57" s="2">
        <v>62012539</v>
      </c>
      <c r="H57" s="2" t="s">
        <v>34</v>
      </c>
      <c r="I57" s="2" t="s">
        <v>1081</v>
      </c>
      <c r="J57" s="2" t="s">
        <v>894</v>
      </c>
      <c r="K57" s="2" t="s">
        <v>92</v>
      </c>
      <c r="L57" s="2" t="s">
        <v>275</v>
      </c>
      <c r="M57" s="2" t="s">
        <v>3316</v>
      </c>
      <c r="N57" s="2" t="s">
        <v>93</v>
      </c>
      <c r="O57" s="2" t="s">
        <v>176</v>
      </c>
      <c r="P57" t="s">
        <v>3317</v>
      </c>
      <c r="Q57" s="2" t="s">
        <v>97</v>
      </c>
      <c r="R57" s="2" t="s">
        <v>94</v>
      </c>
      <c r="S57" s="2" t="s">
        <v>211</v>
      </c>
      <c r="T57" s="2" t="s">
        <v>3128</v>
      </c>
      <c r="U57" s="152">
        <v>3.681</v>
      </c>
      <c r="V57" s="152">
        <v>2591.8470000000002</v>
      </c>
      <c r="W57" s="152">
        <v>9540.5889999999999</v>
      </c>
      <c r="Y57" s="165">
        <v>3.8330171673295797E-2</v>
      </c>
      <c r="Z57" s="165">
        <v>5.2614782962282303E-3</v>
      </c>
    </row>
    <row r="58" spans="1:26" x14ac:dyDescent="0.2">
      <c r="A58" s="2" t="s">
        <v>52</v>
      </c>
      <c r="B58" s="2">
        <v>9943</v>
      </c>
      <c r="C58" s="2" t="s">
        <v>3318</v>
      </c>
      <c r="D58" s="2" t="s">
        <v>3319</v>
      </c>
      <c r="E58" s="2" t="s">
        <v>368</v>
      </c>
      <c r="F58" s="2" t="s">
        <v>3320</v>
      </c>
      <c r="G58" s="2">
        <v>62012828</v>
      </c>
      <c r="H58" s="2" t="s">
        <v>34</v>
      </c>
      <c r="I58" s="2" t="s">
        <v>1077</v>
      </c>
      <c r="J58" s="2" t="s">
        <v>888</v>
      </c>
      <c r="K58" s="2" t="s">
        <v>92</v>
      </c>
      <c r="L58" s="2" t="s">
        <v>275</v>
      </c>
      <c r="M58" s="2" t="s">
        <v>3321</v>
      </c>
      <c r="N58" s="2" t="s">
        <v>93</v>
      </c>
      <c r="O58" s="2" t="s">
        <v>176</v>
      </c>
      <c r="P58" t="s">
        <v>3322</v>
      </c>
      <c r="Q58" s="2" t="s">
        <v>97</v>
      </c>
      <c r="R58" s="2" t="s">
        <v>94</v>
      </c>
      <c r="S58" s="2" t="s">
        <v>211</v>
      </c>
      <c r="T58" s="2" t="s">
        <v>3110</v>
      </c>
      <c r="U58" s="152">
        <v>3.681</v>
      </c>
      <c r="V58" s="152">
        <v>3041.9250000000002</v>
      </c>
      <c r="W58" s="152">
        <v>11197.325999999999</v>
      </c>
      <c r="Y58" s="165">
        <v>4.4986262097061899E-2</v>
      </c>
      <c r="Z58" s="165">
        <v>6.1751417048055701E-3</v>
      </c>
    </row>
    <row r="59" spans="1:26" x14ac:dyDescent="0.2">
      <c r="A59" s="2" t="s">
        <v>52</v>
      </c>
      <c r="B59" s="2">
        <v>9943</v>
      </c>
      <c r="C59" s="2" t="s">
        <v>3323</v>
      </c>
      <c r="D59" s="2" t="s">
        <v>3324</v>
      </c>
      <c r="E59" s="2" t="s">
        <v>34</v>
      </c>
      <c r="F59" s="2" t="s">
        <v>3325</v>
      </c>
      <c r="G59" s="2">
        <v>27970005</v>
      </c>
      <c r="H59" s="2" t="s">
        <v>34</v>
      </c>
      <c r="I59" s="2" t="s">
        <v>1077</v>
      </c>
      <c r="J59" s="2" t="s">
        <v>908</v>
      </c>
      <c r="K59" s="2" t="s">
        <v>92</v>
      </c>
      <c r="L59" s="2" t="s">
        <v>275</v>
      </c>
      <c r="M59" s="2" t="s">
        <v>3326</v>
      </c>
      <c r="N59" s="2" t="s">
        <v>353</v>
      </c>
      <c r="O59" s="2" t="s">
        <v>176</v>
      </c>
      <c r="P59" t="s">
        <v>3327</v>
      </c>
      <c r="Q59" s="2" t="s">
        <v>97</v>
      </c>
      <c r="R59" s="2" t="s">
        <v>94</v>
      </c>
      <c r="S59" s="2" t="s">
        <v>948</v>
      </c>
      <c r="T59" s="2" t="s">
        <v>3216</v>
      </c>
      <c r="U59" s="152">
        <v>3.681</v>
      </c>
      <c r="V59" s="152">
        <v>2309.1219999999998</v>
      </c>
      <c r="W59" s="152">
        <v>8499.8760000000002</v>
      </c>
      <c r="Y59" s="165">
        <v>3.4149016261394403E-2</v>
      </c>
      <c r="Z59" s="165">
        <v>4.6875424777199403E-3</v>
      </c>
    </row>
    <row r="60" spans="1:26" x14ac:dyDescent="0.2">
      <c r="A60" s="2" t="s">
        <v>52</v>
      </c>
      <c r="B60" s="2">
        <v>9943</v>
      </c>
      <c r="C60" s="2" t="s">
        <v>3328</v>
      </c>
      <c r="D60" s="2" t="s">
        <v>3329</v>
      </c>
      <c r="E60" s="2" t="s">
        <v>34</v>
      </c>
      <c r="F60" s="2" t="s">
        <v>3330</v>
      </c>
      <c r="G60" s="2">
        <v>62007695</v>
      </c>
      <c r="H60" s="2" t="s">
        <v>34</v>
      </c>
      <c r="I60" s="2" t="s">
        <v>1077</v>
      </c>
      <c r="J60" s="2" t="s">
        <v>622</v>
      </c>
      <c r="K60" s="2" t="s">
        <v>92</v>
      </c>
      <c r="L60" s="2" t="s">
        <v>3207</v>
      </c>
      <c r="M60" s="2" t="s">
        <v>3331</v>
      </c>
      <c r="N60" s="2" t="s">
        <v>353</v>
      </c>
      <c r="O60" s="2" t="s">
        <v>176</v>
      </c>
      <c r="P60" t="s">
        <v>3332</v>
      </c>
      <c r="Q60" s="2" t="s">
        <v>1230</v>
      </c>
      <c r="R60" s="2" t="s">
        <v>94</v>
      </c>
      <c r="S60" s="2" t="s">
        <v>211</v>
      </c>
      <c r="T60" s="2" t="s">
        <v>3098</v>
      </c>
      <c r="U60" s="152">
        <v>3.9790000000000001</v>
      </c>
      <c r="V60" s="152">
        <v>1386.2739999999999</v>
      </c>
      <c r="W60" s="152">
        <v>5516.1239999999998</v>
      </c>
      <c r="Y60" s="165">
        <v>2.21615251185249E-2</v>
      </c>
      <c r="Z60" s="165">
        <v>3.0420522093218601E-3</v>
      </c>
    </row>
    <row r="61" spans="1:26" x14ac:dyDescent="0.2">
      <c r="A61" s="2" t="s">
        <v>52</v>
      </c>
      <c r="B61" s="2">
        <v>9943</v>
      </c>
      <c r="C61" s="2" t="s">
        <v>3333</v>
      </c>
      <c r="D61" s="2" t="s">
        <v>3329</v>
      </c>
      <c r="E61" s="2" t="s">
        <v>34</v>
      </c>
      <c r="F61" s="2" t="s">
        <v>3334</v>
      </c>
      <c r="G61" s="2">
        <v>62011416</v>
      </c>
      <c r="H61" s="2" t="s">
        <v>34</v>
      </c>
      <c r="I61" s="2" t="s">
        <v>1077</v>
      </c>
      <c r="J61" s="2" t="s">
        <v>622</v>
      </c>
      <c r="K61" s="2" t="s">
        <v>92</v>
      </c>
      <c r="L61" s="2" t="s">
        <v>93</v>
      </c>
      <c r="M61" s="2" t="s">
        <v>3335</v>
      </c>
      <c r="N61" s="2" t="s">
        <v>93</v>
      </c>
      <c r="O61" s="2" t="s">
        <v>176</v>
      </c>
      <c r="P61" t="s">
        <v>3336</v>
      </c>
      <c r="Q61" s="2" t="s">
        <v>97</v>
      </c>
      <c r="R61" s="2" t="s">
        <v>94</v>
      </c>
      <c r="S61" s="2" t="s">
        <v>211</v>
      </c>
      <c r="T61" s="2" t="s">
        <v>1372</v>
      </c>
      <c r="U61" s="152">
        <v>3.681</v>
      </c>
      <c r="V61" s="152">
        <v>710.48599999999999</v>
      </c>
      <c r="W61" s="152">
        <v>2615.3000000000002</v>
      </c>
      <c r="Y61" s="165">
        <v>1.05072010456008E-2</v>
      </c>
      <c r="Z61" s="165">
        <v>1.4422948774333499E-3</v>
      </c>
    </row>
    <row r="62" spans="1:26" x14ac:dyDescent="0.2">
      <c r="A62" s="2" t="s">
        <v>52</v>
      </c>
      <c r="B62" s="2">
        <v>9943</v>
      </c>
      <c r="C62" s="2" t="s">
        <v>3337</v>
      </c>
      <c r="D62" s="2" t="s">
        <v>3338</v>
      </c>
      <c r="E62" s="2" t="s">
        <v>368</v>
      </c>
      <c r="F62" s="2" t="s">
        <v>3339</v>
      </c>
      <c r="G62" s="2">
        <v>62007091</v>
      </c>
      <c r="H62" s="2" t="s">
        <v>34</v>
      </c>
      <c r="I62" s="2" t="s">
        <v>1077</v>
      </c>
      <c r="J62" s="2" t="s">
        <v>893</v>
      </c>
      <c r="K62" s="2" t="s">
        <v>92</v>
      </c>
      <c r="L62" s="2" t="s">
        <v>3207</v>
      </c>
      <c r="M62" s="2" t="s">
        <v>3340</v>
      </c>
      <c r="N62" s="2" t="s">
        <v>93</v>
      </c>
      <c r="O62" s="2" t="s">
        <v>176</v>
      </c>
      <c r="P62" t="s">
        <v>3341</v>
      </c>
      <c r="Q62" s="2" t="s">
        <v>97</v>
      </c>
      <c r="R62" s="2" t="s">
        <v>94</v>
      </c>
      <c r="S62" s="2" t="s">
        <v>948</v>
      </c>
      <c r="T62" s="2" t="s">
        <v>3228</v>
      </c>
      <c r="U62" s="152">
        <v>3.681</v>
      </c>
      <c r="V62" s="152">
        <v>3367.0050000000001</v>
      </c>
      <c r="W62" s="152">
        <v>12393.946</v>
      </c>
      <c r="Y62" s="165">
        <v>4.9793790279126601E-2</v>
      </c>
      <c r="Z62" s="165">
        <v>6.8350580079214601E-3</v>
      </c>
    </row>
    <row r="63" spans="1:26" x14ac:dyDescent="0.2">
      <c r="A63" s="2" t="s">
        <v>52</v>
      </c>
      <c r="B63" s="2">
        <v>9943</v>
      </c>
      <c r="C63" s="2" t="s">
        <v>3152</v>
      </c>
      <c r="D63" s="2" t="s">
        <v>3153</v>
      </c>
      <c r="E63" s="2" t="s">
        <v>368</v>
      </c>
      <c r="F63" s="2" t="s">
        <v>3342</v>
      </c>
      <c r="G63" s="2">
        <v>27970004</v>
      </c>
      <c r="H63" s="2" t="s">
        <v>34</v>
      </c>
      <c r="I63" s="2" t="s">
        <v>1077</v>
      </c>
      <c r="J63" s="2" t="s">
        <v>893</v>
      </c>
      <c r="K63" s="2" t="s">
        <v>92</v>
      </c>
      <c r="L63" s="2" t="s">
        <v>93</v>
      </c>
      <c r="M63" s="2" t="s">
        <v>3155</v>
      </c>
      <c r="N63" s="2" t="s">
        <v>93</v>
      </c>
      <c r="O63" s="2" t="s">
        <v>176</v>
      </c>
      <c r="P63" t="s">
        <v>3343</v>
      </c>
      <c r="Q63" s="2" t="s">
        <v>97</v>
      </c>
      <c r="R63" s="2" t="s">
        <v>94</v>
      </c>
      <c r="S63" s="2" t="s">
        <v>948</v>
      </c>
      <c r="T63" s="2" t="s">
        <v>1372</v>
      </c>
      <c r="U63" s="152">
        <v>3.681</v>
      </c>
      <c r="V63" s="152">
        <v>171.56100000000001</v>
      </c>
      <c r="W63" s="152">
        <v>631.51499999999999</v>
      </c>
      <c r="Y63" s="165">
        <v>2.5371686765206002E-3</v>
      </c>
      <c r="Z63" s="165">
        <v>3.4827023576008498E-4</v>
      </c>
    </row>
    <row r="64" spans="1:26" x14ac:dyDescent="0.2">
      <c r="A64" s="2" t="s">
        <v>52</v>
      </c>
      <c r="B64" s="2">
        <v>9943</v>
      </c>
      <c r="C64" s="2" t="s">
        <v>3152</v>
      </c>
      <c r="D64" s="2" t="s">
        <v>3153</v>
      </c>
      <c r="E64" s="2" t="s">
        <v>368</v>
      </c>
      <c r="F64" s="2" t="s">
        <v>3344</v>
      </c>
      <c r="G64" s="2">
        <v>62007406</v>
      </c>
      <c r="H64" s="2" t="s">
        <v>34</v>
      </c>
      <c r="I64" s="2" t="s">
        <v>1077</v>
      </c>
      <c r="J64" s="2" t="s">
        <v>893</v>
      </c>
      <c r="K64" s="2" t="s">
        <v>92</v>
      </c>
      <c r="L64" s="2" t="s">
        <v>275</v>
      </c>
      <c r="M64" s="2" t="s">
        <v>3155</v>
      </c>
      <c r="N64" s="2" t="s">
        <v>93</v>
      </c>
      <c r="O64" s="2" t="s">
        <v>176</v>
      </c>
      <c r="P64" t="s">
        <v>3345</v>
      </c>
      <c r="Q64" s="2" t="s">
        <v>97</v>
      </c>
      <c r="R64" s="2" t="s">
        <v>94</v>
      </c>
      <c r="S64" s="2" t="s">
        <v>948</v>
      </c>
      <c r="T64" s="2" t="s">
        <v>3157</v>
      </c>
      <c r="U64" s="152">
        <v>3.681</v>
      </c>
      <c r="V64" s="152">
        <v>493.87700000000001</v>
      </c>
      <c r="W64" s="152">
        <v>1817.962</v>
      </c>
      <c r="Y64" s="165">
        <v>7.3038261300800702E-3</v>
      </c>
      <c r="Z64" s="165">
        <v>1.0025763252611199E-3</v>
      </c>
    </row>
    <row r="1048574" spans="12:12" x14ac:dyDescent="0.2">
      <c r="L1048574" s="23"/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L1048574:L1048576" xr:uid="{00000000-0002-0000-1300-000006000000}">
      <formula1>Country</formula1>
    </dataValidation>
    <dataValidation type="list" allowBlank="1" showInputMessage="1" showErrorMessage="1" sqref="E2:E20" xr:uid="{00000000-0002-0000-1300-000007000000}">
      <formula1>Issuer_Number_Fund</formula1>
    </dataValidation>
    <dataValidation type="list" allowBlank="1" showInputMessage="1" showErrorMessage="1" sqref="H2:H20" xr:uid="{00000000-0002-0000-1300-000008000000}">
      <formula1>Type_of_Security_ID_Fund</formula1>
    </dataValidation>
    <dataValidation type="list" allowBlank="1" showInputMessage="1" showErrorMessage="1" sqref="N2:N20" xr:uid="{00000000-0002-0000-1300-000009000000}">
      <formula1>Country_list_funds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24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0" width="11.625" style="2" customWidth="1"/>
    <col min="11" max="11" width="11.625" style="4" customWidth="1"/>
    <col min="12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6</v>
      </c>
      <c r="J1" s="22" t="s">
        <v>7</v>
      </c>
      <c r="K1" s="22" t="s">
        <v>379</v>
      </c>
      <c r="L1" s="22" t="s">
        <v>1169</v>
      </c>
      <c r="M1" s="22" t="s">
        <v>187</v>
      </c>
      <c r="N1" s="22" t="s">
        <v>1170</v>
      </c>
      <c r="O1" s="22" t="s">
        <v>162</v>
      </c>
      <c r="P1" s="22" t="s">
        <v>195</v>
      </c>
      <c r="Q1" s="22" t="s">
        <v>11</v>
      </c>
      <c r="R1" s="22" t="s">
        <v>188</v>
      </c>
      <c r="S1" s="22" t="s">
        <v>189</v>
      </c>
      <c r="T1" s="22" t="s">
        <v>171</v>
      </c>
      <c r="U1" s="22" t="s">
        <v>1171</v>
      </c>
      <c r="V1" s="22" t="s">
        <v>1172</v>
      </c>
      <c r="W1" s="22" t="s">
        <v>17</v>
      </c>
      <c r="X1" s="22" t="s">
        <v>19</v>
      </c>
      <c r="Y1" s="22" t="s">
        <v>18</v>
      </c>
      <c r="Z1" s="22" t="s">
        <v>20</v>
      </c>
      <c r="AA1" s="164" t="s">
        <v>24</v>
      </c>
      <c r="AB1" s="164" t="s">
        <v>25</v>
      </c>
    </row>
    <row r="2" spans="1:28" x14ac:dyDescent="0.2">
      <c r="A2" s="23" t="s">
        <v>52</v>
      </c>
      <c r="B2" s="23">
        <v>9938</v>
      </c>
      <c r="C2" s="23" t="s">
        <v>1382</v>
      </c>
      <c r="D2" s="23" t="s">
        <v>1383</v>
      </c>
      <c r="E2" s="21" t="s">
        <v>1362</v>
      </c>
      <c r="F2" s="23" t="s">
        <v>1384</v>
      </c>
      <c r="G2" s="23" t="s">
        <v>1385</v>
      </c>
      <c r="H2" s="23" t="s">
        <v>34</v>
      </c>
      <c r="I2" s="21" t="s">
        <v>31</v>
      </c>
      <c r="J2" s="21"/>
      <c r="K2" s="23" t="s">
        <v>94</v>
      </c>
      <c r="L2" s="23" t="s">
        <v>94</v>
      </c>
      <c r="M2" s="23" t="s">
        <v>491</v>
      </c>
      <c r="N2" s="23"/>
      <c r="O2" s="23" t="s">
        <v>176</v>
      </c>
      <c r="P2" s="23" t="s">
        <v>1386</v>
      </c>
      <c r="Q2" s="21" t="s">
        <v>35</v>
      </c>
      <c r="R2" s="23" t="s">
        <v>94</v>
      </c>
      <c r="S2" s="23"/>
      <c r="T2" s="23" t="s">
        <v>1387</v>
      </c>
      <c r="U2" s="23"/>
      <c r="V2" s="23"/>
      <c r="W2" s="155">
        <v>20.74</v>
      </c>
      <c r="X2" s="155">
        <v>0</v>
      </c>
      <c r="Y2" s="155">
        <v>1</v>
      </c>
      <c r="Z2" s="155">
        <v>0</v>
      </c>
      <c r="AA2" s="171">
        <v>1.7638950026294401E-10</v>
      </c>
      <c r="AB2" s="171">
        <v>3.5308861352028003E-15</v>
      </c>
    </row>
    <row r="3" spans="1:28" x14ac:dyDescent="0.2">
      <c r="A3" s="23" t="s">
        <v>52</v>
      </c>
      <c r="B3" s="23">
        <v>9938</v>
      </c>
      <c r="C3" s="23" t="s">
        <v>1388</v>
      </c>
      <c r="D3" s="23" t="s">
        <v>1389</v>
      </c>
      <c r="E3" s="21" t="s">
        <v>1362</v>
      </c>
      <c r="F3" s="23" t="s">
        <v>1390</v>
      </c>
      <c r="G3" s="23" t="s">
        <v>1391</v>
      </c>
      <c r="H3" s="23" t="s">
        <v>34</v>
      </c>
      <c r="I3" s="21" t="s">
        <v>31</v>
      </c>
      <c r="J3" s="21" t="s">
        <v>31</v>
      </c>
      <c r="K3" s="23" t="s">
        <v>382</v>
      </c>
      <c r="L3" s="23" t="s">
        <v>94</v>
      </c>
      <c r="M3" s="23" t="s">
        <v>493</v>
      </c>
      <c r="N3" s="23" t="s">
        <v>1392</v>
      </c>
      <c r="O3" s="23" t="s">
        <v>176</v>
      </c>
      <c r="P3" s="23" t="s">
        <v>1393</v>
      </c>
      <c r="Q3" s="21" t="s">
        <v>35</v>
      </c>
      <c r="R3" s="23" t="s">
        <v>94</v>
      </c>
      <c r="S3" s="23"/>
      <c r="T3" s="23" t="s">
        <v>1372</v>
      </c>
      <c r="U3" s="155">
        <v>11200</v>
      </c>
      <c r="V3" s="155">
        <v>0</v>
      </c>
      <c r="W3" s="155">
        <v>192</v>
      </c>
      <c r="X3" s="155">
        <v>554.06899999999996</v>
      </c>
      <c r="Y3" s="155">
        <v>1</v>
      </c>
      <c r="Z3" s="155">
        <v>1.0640000000000001</v>
      </c>
      <c r="AA3" s="171">
        <v>0.90475162578504698</v>
      </c>
      <c r="AB3" s="171">
        <v>1.8110913441698698E-5</v>
      </c>
    </row>
    <row r="4" spans="1:28" x14ac:dyDescent="0.2">
      <c r="A4" s="23" t="s">
        <v>52</v>
      </c>
      <c r="B4" s="23">
        <v>9938</v>
      </c>
      <c r="C4" s="23" t="s">
        <v>1394</v>
      </c>
      <c r="D4" s="23" t="s">
        <v>1395</v>
      </c>
      <c r="E4" s="21" t="s">
        <v>1362</v>
      </c>
      <c r="F4" s="23" t="s">
        <v>1396</v>
      </c>
      <c r="G4" s="23" t="s">
        <v>1397</v>
      </c>
      <c r="H4" s="23" t="s">
        <v>226</v>
      </c>
      <c r="I4" s="21" t="s">
        <v>31</v>
      </c>
      <c r="J4" s="21" t="s">
        <v>31</v>
      </c>
      <c r="K4" s="23" t="s">
        <v>382</v>
      </c>
      <c r="L4" s="23" t="s">
        <v>94</v>
      </c>
      <c r="M4" s="23" t="s">
        <v>530</v>
      </c>
      <c r="N4" s="23" t="s">
        <v>1398</v>
      </c>
      <c r="O4" s="23" t="s">
        <v>176</v>
      </c>
      <c r="P4" s="23" t="s">
        <v>1399</v>
      </c>
      <c r="Q4" s="21" t="s">
        <v>35</v>
      </c>
      <c r="R4" s="23" t="s">
        <v>94</v>
      </c>
      <c r="S4" s="23"/>
      <c r="T4" s="23" t="s">
        <v>1372</v>
      </c>
      <c r="U4" s="155">
        <v>22.5</v>
      </c>
      <c r="V4" s="155">
        <v>1</v>
      </c>
      <c r="W4" s="155">
        <v>1985</v>
      </c>
      <c r="X4" s="155">
        <v>5.6420000000000003</v>
      </c>
      <c r="Y4" s="155">
        <v>1</v>
      </c>
      <c r="Z4" s="155">
        <v>0.112</v>
      </c>
      <c r="AA4" s="171">
        <v>9.5248374038563205E-2</v>
      </c>
      <c r="AB4" s="171">
        <v>1.9066393566059099E-6</v>
      </c>
    </row>
    <row r="5" spans="1:28" x14ac:dyDescent="0.2">
      <c r="A5" s="23" t="s">
        <v>52</v>
      </c>
      <c r="B5" s="23">
        <v>9942</v>
      </c>
      <c r="C5" s="23" t="s">
        <v>1382</v>
      </c>
      <c r="D5" s="23" t="s">
        <v>1383</v>
      </c>
      <c r="E5" s="21" t="s">
        <v>1362</v>
      </c>
      <c r="F5" s="23" t="s">
        <v>1384</v>
      </c>
      <c r="G5" s="23" t="s">
        <v>1385</v>
      </c>
      <c r="H5" s="23" t="s">
        <v>34</v>
      </c>
      <c r="I5" s="21" t="s">
        <v>31</v>
      </c>
      <c r="J5" s="21"/>
      <c r="K5" s="23" t="s">
        <v>94</v>
      </c>
      <c r="L5" s="23" t="s">
        <v>94</v>
      </c>
      <c r="M5" s="23" t="s">
        <v>491</v>
      </c>
      <c r="N5" s="23"/>
      <c r="O5" s="23" t="s">
        <v>176</v>
      </c>
      <c r="P5" s="23" t="s">
        <v>1386</v>
      </c>
      <c r="Q5" s="21" t="s">
        <v>35</v>
      </c>
      <c r="R5" s="23" t="s">
        <v>94</v>
      </c>
      <c r="S5" s="23"/>
      <c r="T5" s="23" t="s">
        <v>1387</v>
      </c>
      <c r="U5" s="23"/>
      <c r="V5" s="23"/>
      <c r="W5" s="155">
        <v>29.5</v>
      </c>
      <c r="X5" s="155">
        <v>0</v>
      </c>
      <c r="Y5" s="155">
        <v>1</v>
      </c>
      <c r="Z5" s="155">
        <v>0</v>
      </c>
      <c r="AA5" s="171">
        <v>1.6590395218175402E-10</v>
      </c>
      <c r="AB5" s="171">
        <v>3.4541633399777E-15</v>
      </c>
    </row>
    <row r="6" spans="1:28" x14ac:dyDescent="0.2">
      <c r="A6" s="23" t="s">
        <v>52</v>
      </c>
      <c r="B6" s="23">
        <v>9942</v>
      </c>
      <c r="C6" s="23" t="s">
        <v>1388</v>
      </c>
      <c r="D6" s="23" t="s">
        <v>1389</v>
      </c>
      <c r="E6" s="21" t="s">
        <v>1362</v>
      </c>
      <c r="F6" s="23" t="s">
        <v>1390</v>
      </c>
      <c r="G6" s="23" t="s">
        <v>1391</v>
      </c>
      <c r="H6" s="23" t="s">
        <v>34</v>
      </c>
      <c r="I6" s="21" t="s">
        <v>31</v>
      </c>
      <c r="J6" s="21" t="s">
        <v>31</v>
      </c>
      <c r="K6" s="23" t="s">
        <v>382</v>
      </c>
      <c r="L6" s="23" t="s">
        <v>94</v>
      </c>
      <c r="M6" s="23" t="s">
        <v>493</v>
      </c>
      <c r="N6" s="23" t="s">
        <v>1392</v>
      </c>
      <c r="O6" s="23" t="s">
        <v>176</v>
      </c>
      <c r="P6" s="23" t="s">
        <v>1393</v>
      </c>
      <c r="Q6" s="21" t="s">
        <v>35</v>
      </c>
      <c r="R6" s="23" t="s">
        <v>94</v>
      </c>
      <c r="S6" s="23"/>
      <c r="T6" s="23" t="s">
        <v>1372</v>
      </c>
      <c r="U6" s="155">
        <v>11200</v>
      </c>
      <c r="V6" s="155">
        <v>0</v>
      </c>
      <c r="W6" s="155">
        <v>289</v>
      </c>
      <c r="X6" s="155">
        <v>554.06899999999996</v>
      </c>
      <c r="Y6" s="155">
        <v>1</v>
      </c>
      <c r="Z6" s="155">
        <v>1.601</v>
      </c>
      <c r="AA6" s="171">
        <v>0.90052697075319299</v>
      </c>
      <c r="AB6" s="171">
        <v>1.8749205236708799E-5</v>
      </c>
    </row>
    <row r="7" spans="1:28" x14ac:dyDescent="0.2">
      <c r="A7" s="23" t="s">
        <v>52</v>
      </c>
      <c r="B7" s="23">
        <v>9942</v>
      </c>
      <c r="C7" s="23" t="s">
        <v>1394</v>
      </c>
      <c r="D7" s="23" t="s">
        <v>1395</v>
      </c>
      <c r="E7" s="21" t="s">
        <v>1362</v>
      </c>
      <c r="F7" s="23" t="s">
        <v>1396</v>
      </c>
      <c r="G7" s="23" t="s">
        <v>1397</v>
      </c>
      <c r="H7" s="23" t="s">
        <v>226</v>
      </c>
      <c r="I7" s="21" t="s">
        <v>31</v>
      </c>
      <c r="J7" s="21" t="s">
        <v>31</v>
      </c>
      <c r="K7" s="23" t="s">
        <v>382</v>
      </c>
      <c r="L7" s="23" t="s">
        <v>94</v>
      </c>
      <c r="M7" s="23" t="s">
        <v>530</v>
      </c>
      <c r="N7" s="23" t="s">
        <v>1398</v>
      </c>
      <c r="O7" s="23" t="s">
        <v>176</v>
      </c>
      <c r="P7" s="23" t="s">
        <v>1399</v>
      </c>
      <c r="Q7" s="21" t="s">
        <v>35</v>
      </c>
      <c r="R7" s="23" t="s">
        <v>94</v>
      </c>
      <c r="S7" s="23"/>
      <c r="T7" s="23" t="s">
        <v>1372</v>
      </c>
      <c r="U7" s="155">
        <v>22.5</v>
      </c>
      <c r="V7" s="155">
        <v>1</v>
      </c>
      <c r="W7" s="155">
        <v>3135</v>
      </c>
      <c r="X7" s="155">
        <v>5.6420000000000003</v>
      </c>
      <c r="Y7" s="155">
        <v>1</v>
      </c>
      <c r="Z7" s="155">
        <v>0.17699999999999999</v>
      </c>
      <c r="AA7" s="171">
        <v>9.9473029080903094E-2</v>
      </c>
      <c r="AB7" s="171">
        <v>2.0710542808007698E-6</v>
      </c>
    </row>
    <row r="8" spans="1:28" x14ac:dyDescent="0.2">
      <c r="A8" s="23" t="s">
        <v>52</v>
      </c>
      <c r="B8" s="23">
        <v>9943</v>
      </c>
      <c r="C8" s="23" t="s">
        <v>1382</v>
      </c>
      <c r="D8" s="23" t="s">
        <v>1383</v>
      </c>
      <c r="E8" s="21" t="s">
        <v>1362</v>
      </c>
      <c r="F8" s="23" t="s">
        <v>1384</v>
      </c>
      <c r="G8" s="23" t="s">
        <v>1385</v>
      </c>
      <c r="H8" s="23" t="s">
        <v>34</v>
      </c>
      <c r="I8" s="21" t="s">
        <v>31</v>
      </c>
      <c r="J8" s="21"/>
      <c r="K8" s="23" t="s">
        <v>94</v>
      </c>
      <c r="L8" s="23" t="s">
        <v>94</v>
      </c>
      <c r="M8" s="23" t="s">
        <v>491</v>
      </c>
      <c r="N8" s="23"/>
      <c r="O8" s="23" t="s">
        <v>176</v>
      </c>
      <c r="P8" s="23" t="s">
        <v>1386</v>
      </c>
      <c r="Q8" s="21" t="s">
        <v>35</v>
      </c>
      <c r="R8" s="23" t="s">
        <v>94</v>
      </c>
      <c r="S8" s="23"/>
      <c r="T8" s="23" t="s">
        <v>1387</v>
      </c>
      <c r="U8" s="23"/>
      <c r="V8" s="23"/>
      <c r="W8" s="155">
        <v>146.1</v>
      </c>
      <c r="X8" s="155">
        <v>0</v>
      </c>
      <c r="Y8" s="155">
        <v>1</v>
      </c>
      <c r="Z8" s="155">
        <v>0</v>
      </c>
      <c r="AA8" s="171">
        <v>1.9058467968017601E-10</v>
      </c>
      <c r="AB8" s="171">
        <v>8.0571754773060007E-16</v>
      </c>
    </row>
    <row r="9" spans="1:28" x14ac:dyDescent="0.2">
      <c r="A9" s="23" t="s">
        <v>52</v>
      </c>
      <c r="B9" s="23">
        <v>9943</v>
      </c>
      <c r="C9" s="23" t="s">
        <v>1388</v>
      </c>
      <c r="D9" s="23" t="s">
        <v>1389</v>
      </c>
      <c r="E9" s="21" t="s">
        <v>1362</v>
      </c>
      <c r="F9" s="23" t="s">
        <v>1390</v>
      </c>
      <c r="G9" s="23" t="s">
        <v>1391</v>
      </c>
      <c r="H9" s="23" t="s">
        <v>34</v>
      </c>
      <c r="I9" s="21" t="s">
        <v>31</v>
      </c>
      <c r="J9" s="21" t="s">
        <v>31</v>
      </c>
      <c r="K9" s="23" t="s">
        <v>382</v>
      </c>
      <c r="L9" s="23" t="s">
        <v>94</v>
      </c>
      <c r="M9" s="23" t="s">
        <v>493</v>
      </c>
      <c r="N9" s="23" t="s">
        <v>1392</v>
      </c>
      <c r="O9" s="23" t="s">
        <v>176</v>
      </c>
      <c r="P9" s="23" t="s">
        <v>1393</v>
      </c>
      <c r="Q9" s="21" t="s">
        <v>35</v>
      </c>
      <c r="R9" s="23" t="s">
        <v>94</v>
      </c>
      <c r="S9" s="23"/>
      <c r="T9" s="23" t="s">
        <v>1372</v>
      </c>
      <c r="U9" s="155">
        <v>11200</v>
      </c>
      <c r="V9" s="155">
        <v>0</v>
      </c>
      <c r="W9" s="155">
        <v>1251</v>
      </c>
      <c r="X9" s="155">
        <v>554.06899999999996</v>
      </c>
      <c r="Y9" s="155">
        <v>1</v>
      </c>
      <c r="Z9" s="155">
        <v>6.931</v>
      </c>
      <c r="AA9" s="171">
        <v>0.90418905570570696</v>
      </c>
      <c r="AB9" s="171">
        <v>3.8225579824705504E-6</v>
      </c>
    </row>
    <row r="10" spans="1:28" x14ac:dyDescent="0.2">
      <c r="A10" s="23" t="s">
        <v>52</v>
      </c>
      <c r="B10" s="23">
        <v>9943</v>
      </c>
      <c r="C10" s="23" t="s">
        <v>1394</v>
      </c>
      <c r="D10" s="23" t="s">
        <v>1395</v>
      </c>
      <c r="E10" s="21" t="s">
        <v>1362</v>
      </c>
      <c r="F10" s="23" t="s">
        <v>1396</v>
      </c>
      <c r="G10" s="23" t="s">
        <v>1397</v>
      </c>
      <c r="H10" s="23" t="s">
        <v>226</v>
      </c>
      <c r="I10" s="21" t="s">
        <v>31</v>
      </c>
      <c r="J10" s="21" t="s">
        <v>31</v>
      </c>
      <c r="K10" s="23" t="s">
        <v>382</v>
      </c>
      <c r="L10" s="23" t="s">
        <v>94</v>
      </c>
      <c r="M10" s="23" t="s">
        <v>530</v>
      </c>
      <c r="N10" s="23" t="s">
        <v>1398</v>
      </c>
      <c r="O10" s="23" t="s">
        <v>176</v>
      </c>
      <c r="P10" s="23" t="s">
        <v>1399</v>
      </c>
      <c r="Q10" s="21" t="s">
        <v>35</v>
      </c>
      <c r="R10" s="23" t="s">
        <v>94</v>
      </c>
      <c r="S10" s="23"/>
      <c r="T10" s="23" t="s">
        <v>1372</v>
      </c>
      <c r="U10" s="155">
        <v>22.5</v>
      </c>
      <c r="V10" s="155">
        <v>1</v>
      </c>
      <c r="W10" s="155">
        <v>13018</v>
      </c>
      <c r="X10" s="155">
        <v>5.6420000000000003</v>
      </c>
      <c r="Y10" s="155">
        <v>1</v>
      </c>
      <c r="Z10" s="155">
        <v>0.73399999999999999</v>
      </c>
      <c r="AA10" s="171">
        <v>9.5810944103708398E-2</v>
      </c>
      <c r="AB10" s="171">
        <v>4.0505123002824098E-7</v>
      </c>
    </row>
    <row r="11" spans="1:28" x14ac:dyDescent="0.2">
      <c r="A11" s="23" t="s">
        <v>52</v>
      </c>
      <c r="B11" s="23">
        <v>12468</v>
      </c>
      <c r="C11" s="23" t="s">
        <v>1382</v>
      </c>
      <c r="D11" s="23" t="s">
        <v>1383</v>
      </c>
      <c r="E11" s="21" t="s">
        <v>1362</v>
      </c>
      <c r="F11" s="23" t="s">
        <v>1384</v>
      </c>
      <c r="G11" s="23" t="s">
        <v>1385</v>
      </c>
      <c r="H11" s="23" t="s">
        <v>34</v>
      </c>
      <c r="I11" s="21" t="s">
        <v>31</v>
      </c>
      <c r="J11" s="21"/>
      <c r="K11" s="23" t="s">
        <v>94</v>
      </c>
      <c r="L11" s="23" t="s">
        <v>94</v>
      </c>
      <c r="M11" s="23" t="s">
        <v>491</v>
      </c>
      <c r="N11" s="23"/>
      <c r="O11" s="23" t="s">
        <v>176</v>
      </c>
      <c r="P11" s="23" t="s">
        <v>1386</v>
      </c>
      <c r="Q11" s="21" t="s">
        <v>35</v>
      </c>
      <c r="R11" s="23" t="s">
        <v>94</v>
      </c>
      <c r="S11" s="23"/>
      <c r="T11" s="23" t="s">
        <v>1387</v>
      </c>
      <c r="U11" s="23"/>
      <c r="V11" s="23"/>
      <c r="W11" s="155">
        <v>1.68</v>
      </c>
      <c r="X11" s="155">
        <v>0</v>
      </c>
      <c r="Y11" s="155">
        <v>1</v>
      </c>
      <c r="Z11" s="155">
        <v>0</v>
      </c>
      <c r="AA11" s="171">
        <v>1.4101248515279598E-11</v>
      </c>
      <c r="AB11" s="171">
        <v>1.3674991443853E-15</v>
      </c>
    </row>
    <row r="12" spans="1:28" x14ac:dyDescent="0.2">
      <c r="A12" s="23" t="s">
        <v>52</v>
      </c>
      <c r="B12" s="23">
        <v>12468</v>
      </c>
      <c r="C12" s="23" t="s">
        <v>1388</v>
      </c>
      <c r="D12" s="23" t="s">
        <v>1389</v>
      </c>
      <c r="E12" s="21" t="s">
        <v>1362</v>
      </c>
      <c r="F12" s="23" t="s">
        <v>1390</v>
      </c>
      <c r="G12" s="23" t="s">
        <v>1391</v>
      </c>
      <c r="H12" s="23" t="s">
        <v>34</v>
      </c>
      <c r="I12" s="21" t="s">
        <v>31</v>
      </c>
      <c r="J12" s="21" t="s">
        <v>31</v>
      </c>
      <c r="K12" s="23" t="s">
        <v>382</v>
      </c>
      <c r="L12" s="23" t="s">
        <v>94</v>
      </c>
      <c r="M12" s="23" t="s">
        <v>493</v>
      </c>
      <c r="N12" s="23" t="s">
        <v>1392</v>
      </c>
      <c r="O12" s="23" t="s">
        <v>176</v>
      </c>
      <c r="P12" s="23" t="s">
        <v>1393</v>
      </c>
      <c r="Q12" s="21" t="s">
        <v>35</v>
      </c>
      <c r="R12" s="23" t="s">
        <v>94</v>
      </c>
      <c r="S12" s="23"/>
      <c r="T12" s="23" t="s">
        <v>1372</v>
      </c>
      <c r="U12" s="155">
        <v>11200</v>
      </c>
      <c r="V12" s="155">
        <v>0</v>
      </c>
      <c r="W12" s="155">
        <v>212</v>
      </c>
      <c r="X12" s="155">
        <v>554.06899999999996</v>
      </c>
      <c r="Y12" s="155">
        <v>1</v>
      </c>
      <c r="Z12" s="155">
        <v>1.175</v>
      </c>
      <c r="AA12" s="171">
        <v>0.98593506218554605</v>
      </c>
      <c r="AB12" s="171">
        <v>9.5613190030459502E-5</v>
      </c>
    </row>
    <row r="13" spans="1:28" x14ac:dyDescent="0.2">
      <c r="A13" s="23" t="s">
        <v>52</v>
      </c>
      <c r="B13" s="23">
        <v>12468</v>
      </c>
      <c r="C13" s="23" t="s">
        <v>1394</v>
      </c>
      <c r="D13" s="23" t="s">
        <v>1395</v>
      </c>
      <c r="E13" s="21" t="s">
        <v>1362</v>
      </c>
      <c r="F13" s="23" t="s">
        <v>1396</v>
      </c>
      <c r="G13" s="23" t="s">
        <v>1397</v>
      </c>
      <c r="H13" s="23" t="s">
        <v>226</v>
      </c>
      <c r="I13" s="21" t="s">
        <v>31</v>
      </c>
      <c r="J13" s="21" t="s">
        <v>31</v>
      </c>
      <c r="K13" s="23" t="s">
        <v>382</v>
      </c>
      <c r="L13" s="23" t="s">
        <v>94</v>
      </c>
      <c r="M13" s="23" t="s">
        <v>530</v>
      </c>
      <c r="N13" s="23" t="s">
        <v>1398</v>
      </c>
      <c r="O13" s="23" t="s">
        <v>176</v>
      </c>
      <c r="P13" s="23" t="s">
        <v>1399</v>
      </c>
      <c r="Q13" s="21" t="s">
        <v>35</v>
      </c>
      <c r="R13" s="23" t="s">
        <v>94</v>
      </c>
      <c r="S13" s="23"/>
      <c r="T13" s="23" t="s">
        <v>1372</v>
      </c>
      <c r="U13" s="155">
        <v>22.5</v>
      </c>
      <c r="V13" s="155">
        <v>1</v>
      </c>
      <c r="W13" s="155">
        <v>297</v>
      </c>
      <c r="X13" s="155">
        <v>5.6420000000000003</v>
      </c>
      <c r="Y13" s="155">
        <v>1</v>
      </c>
      <c r="Z13" s="155">
        <v>1.7000000000000001E-2</v>
      </c>
      <c r="AA13" s="171">
        <v>1.4064937800352799E-2</v>
      </c>
      <c r="AB13" s="171">
        <v>1.3639778340884701E-6</v>
      </c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1"/>
      <c r="J14" s="21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1"/>
      <c r="J15" s="21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1"/>
      <c r="J16" s="21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1"/>
      <c r="J17" s="21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1"/>
      <c r="J18" s="21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1"/>
      <c r="J19" s="21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1"/>
      <c r="J20" s="21"/>
      <c r="K20" s="23"/>
      <c r="M20" s="23"/>
      <c r="O20" s="23"/>
      <c r="S20" s="23"/>
    </row>
    <row r="24" spans="1:28" x14ac:dyDescent="0.2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187</v>
      </c>
      <c r="M1" s="22" t="s">
        <v>219</v>
      </c>
      <c r="N1" s="22" t="s">
        <v>1170</v>
      </c>
      <c r="O1" s="22" t="s">
        <v>162</v>
      </c>
      <c r="P1" s="22" t="s">
        <v>195</v>
      </c>
      <c r="Q1" s="22" t="s">
        <v>11</v>
      </c>
      <c r="R1" s="22" t="s">
        <v>188</v>
      </c>
      <c r="S1" s="22" t="s">
        <v>189</v>
      </c>
      <c r="T1" s="22" t="s">
        <v>171</v>
      </c>
      <c r="U1" s="22" t="s">
        <v>1171</v>
      </c>
      <c r="V1" s="22" t="s">
        <v>1172</v>
      </c>
      <c r="W1" s="22" t="s">
        <v>17</v>
      </c>
      <c r="X1" s="22" t="s">
        <v>19</v>
      </c>
      <c r="Y1" s="22" t="s">
        <v>18</v>
      </c>
      <c r="Z1" s="22" t="s">
        <v>1400</v>
      </c>
      <c r="AA1" s="22" t="s">
        <v>24</v>
      </c>
      <c r="AB1" s="22" t="s">
        <v>25</v>
      </c>
    </row>
    <row r="2" spans="1:28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3"/>
      <c r="O2" s="23"/>
      <c r="P2" s="23"/>
      <c r="Q2" s="21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3"/>
      <c r="J20" s="21"/>
      <c r="K20" s="21"/>
      <c r="L20" s="23"/>
      <c r="M20" s="23"/>
      <c r="O20" s="23"/>
      <c r="R20" s="23"/>
      <c r="S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76"/>
  <sheetViews>
    <sheetView rightToLeft="1" zoomScale="70" zoomScaleNormal="70" workbookViewId="0">
      <selection activeCell="A4" sqref="A4"/>
    </sheetView>
  </sheetViews>
  <sheetFormatPr defaultColWidth="9" defaultRowHeight="14.25" x14ac:dyDescent="0.2"/>
  <cols>
    <col min="1" max="33" width="11.625" style="11" customWidth="1"/>
    <col min="34" max="34" width="11.625" style="147" customWidth="1"/>
    <col min="35" max="39" width="11.625" style="11" customWidth="1"/>
    <col min="40" max="41" width="11.625" style="2" customWidth="1"/>
    <col min="42" max="42" width="9" style="11" customWidth="1"/>
    <col min="43" max="16384" width="9" style="11"/>
  </cols>
  <sheetData>
    <row r="1" spans="1:41" ht="66.75" customHeight="1" x14ac:dyDescent="0.2">
      <c r="A1" s="22" t="s">
        <v>0</v>
      </c>
      <c r="B1" s="22" t="s">
        <v>1</v>
      </c>
      <c r="C1" s="22" t="s">
        <v>5</v>
      </c>
      <c r="D1" s="22" t="s">
        <v>1185</v>
      </c>
      <c r="E1" s="22" t="s">
        <v>1186</v>
      </c>
      <c r="F1" s="22" t="s">
        <v>18</v>
      </c>
      <c r="G1" s="22" t="s">
        <v>1187</v>
      </c>
      <c r="H1" s="22" t="s">
        <v>1188</v>
      </c>
      <c r="I1" s="22" t="s">
        <v>1189</v>
      </c>
      <c r="J1" s="22" t="s">
        <v>1190</v>
      </c>
      <c r="K1" s="22" t="s">
        <v>1191</v>
      </c>
      <c r="L1" s="22" t="s">
        <v>1192</v>
      </c>
      <c r="M1" s="22" t="s">
        <v>18</v>
      </c>
      <c r="N1" s="22" t="s">
        <v>1193</v>
      </c>
      <c r="O1" s="22" t="s">
        <v>1194</v>
      </c>
      <c r="P1" s="22" t="s">
        <v>1346</v>
      </c>
      <c r="Q1" s="22" t="s">
        <v>1347</v>
      </c>
      <c r="R1" s="22" t="s">
        <v>1348</v>
      </c>
      <c r="S1" s="22" t="s">
        <v>6</v>
      </c>
      <c r="T1" s="22" t="s">
        <v>7</v>
      </c>
      <c r="U1" s="22" t="s">
        <v>1198</v>
      </c>
      <c r="V1" s="22" t="s">
        <v>979</v>
      </c>
      <c r="W1" s="22" t="s">
        <v>986</v>
      </c>
      <c r="X1" s="22" t="s">
        <v>377</v>
      </c>
      <c r="Y1" s="22" t="s">
        <v>162</v>
      </c>
      <c r="Z1" s="22" t="s">
        <v>1199</v>
      </c>
      <c r="AA1" s="22" t="s">
        <v>1200</v>
      </c>
      <c r="AB1" s="22" t="s">
        <v>950</v>
      </c>
      <c r="AC1" s="22" t="s">
        <v>958</v>
      </c>
      <c r="AD1" s="22" t="s">
        <v>1201</v>
      </c>
      <c r="AE1" s="22" t="s">
        <v>976</v>
      </c>
      <c r="AF1" s="22" t="s">
        <v>961</v>
      </c>
      <c r="AG1" s="22" t="s">
        <v>972</v>
      </c>
      <c r="AH1" s="160" t="s">
        <v>1202</v>
      </c>
      <c r="AI1" s="22" t="s">
        <v>1203</v>
      </c>
      <c r="AJ1" s="22" t="s">
        <v>1204</v>
      </c>
      <c r="AK1" s="22" t="s">
        <v>1001</v>
      </c>
      <c r="AL1" s="22" t="s">
        <v>1205</v>
      </c>
      <c r="AM1" s="22" t="s">
        <v>1206</v>
      </c>
      <c r="AN1" s="164" t="s">
        <v>24</v>
      </c>
      <c r="AO1" s="164" t="s">
        <v>25</v>
      </c>
    </row>
    <row r="2" spans="1:41" x14ac:dyDescent="0.2">
      <c r="A2" s="12" t="s">
        <v>52</v>
      </c>
      <c r="B2" s="12" t="s">
        <v>1349</v>
      </c>
      <c r="C2" s="12" t="s">
        <v>1097</v>
      </c>
      <c r="D2" s="1" t="s">
        <v>1350</v>
      </c>
      <c r="E2" s="12" t="s">
        <v>35</v>
      </c>
      <c r="F2" s="14">
        <v>1</v>
      </c>
      <c r="G2" s="14">
        <v>18786360</v>
      </c>
      <c r="H2" s="15">
        <v>18817625.629999999</v>
      </c>
      <c r="I2" s="159">
        <v>7.9758999999999997E-2</v>
      </c>
      <c r="J2" s="15">
        <v>9.1830000000000002E-3</v>
      </c>
      <c r="K2" s="11" t="s">
        <v>1350</v>
      </c>
      <c r="L2" s="12" t="s">
        <v>97</v>
      </c>
      <c r="M2" s="159">
        <v>3.68</v>
      </c>
      <c r="N2" s="159">
        <v>-5100000</v>
      </c>
      <c r="O2" s="159">
        <v>-5100000</v>
      </c>
      <c r="P2" s="159">
        <v>-2.9169999999999999E-3</v>
      </c>
      <c r="Q2" s="159">
        <v>7.8890000000000002E-2</v>
      </c>
      <c r="R2" s="14">
        <v>31.265630000000002</v>
      </c>
      <c r="S2" s="11" t="s">
        <v>31</v>
      </c>
      <c r="T2" s="21" t="s">
        <v>31</v>
      </c>
      <c r="U2" s="12" t="s">
        <v>800</v>
      </c>
      <c r="V2" s="12" t="s">
        <v>981</v>
      </c>
      <c r="W2" s="11" t="s">
        <v>995</v>
      </c>
      <c r="X2" s="12" t="s">
        <v>1351</v>
      </c>
      <c r="Y2" s="12" t="s">
        <v>176</v>
      </c>
      <c r="Z2" s="1" t="s">
        <v>1352</v>
      </c>
      <c r="AA2" s="27" t="s">
        <v>1353</v>
      </c>
      <c r="AB2" s="12" t="s">
        <v>957</v>
      </c>
      <c r="AC2" s="12" t="s">
        <v>959</v>
      </c>
      <c r="AD2" s="12" t="s">
        <v>393</v>
      </c>
      <c r="AE2" s="12" t="s">
        <v>977</v>
      </c>
      <c r="AF2" s="12" t="s">
        <v>964</v>
      </c>
      <c r="AG2" s="12" t="s">
        <v>952</v>
      </c>
      <c r="AH2" s="175">
        <v>5.2982300000000002</v>
      </c>
      <c r="AI2" s="14">
        <v>3.6836000000000002</v>
      </c>
      <c r="AJ2" s="11" t="s">
        <v>1354</v>
      </c>
      <c r="AK2" s="12" t="s">
        <v>176</v>
      </c>
      <c r="AL2" s="11" t="s">
        <v>176</v>
      </c>
      <c r="AM2" s="11" t="s">
        <v>1355</v>
      </c>
      <c r="AN2" s="171">
        <v>-2.9246000000000001E-2</v>
      </c>
      <c r="AO2" s="171">
        <v>0</v>
      </c>
    </row>
    <row r="3" spans="1:41" x14ac:dyDescent="0.2">
      <c r="A3" s="12" t="s">
        <v>52</v>
      </c>
      <c r="B3" s="12" t="s">
        <v>1349</v>
      </c>
      <c r="C3" s="12" t="s">
        <v>1097</v>
      </c>
      <c r="D3" s="1" t="s">
        <v>1356</v>
      </c>
      <c r="E3" s="12" t="s">
        <v>35</v>
      </c>
      <c r="F3" s="14">
        <v>1</v>
      </c>
      <c r="G3" s="14">
        <v>112286806.8</v>
      </c>
      <c r="H3" s="15">
        <v>111715711.90000001</v>
      </c>
      <c r="I3" s="159">
        <v>0.47351100000000002</v>
      </c>
      <c r="J3" s="15">
        <v>5.4516000000000002E-2</v>
      </c>
      <c r="K3" s="11" t="s">
        <v>1356</v>
      </c>
      <c r="L3" s="12" t="s">
        <v>97</v>
      </c>
      <c r="M3" s="159">
        <v>3.68</v>
      </c>
      <c r="N3" s="159">
        <v>-30777000</v>
      </c>
      <c r="O3" s="159">
        <v>-30777000</v>
      </c>
      <c r="P3" s="159">
        <v>-1.7600000000000001E-2</v>
      </c>
      <c r="Q3" s="159">
        <v>0.476078</v>
      </c>
      <c r="R3" s="14">
        <v>-571.09495000000004</v>
      </c>
      <c r="S3" s="11" t="s">
        <v>31</v>
      </c>
      <c r="T3" s="21" t="s">
        <v>31</v>
      </c>
      <c r="U3" s="12" t="s">
        <v>800</v>
      </c>
      <c r="V3" s="12" t="s">
        <v>981</v>
      </c>
      <c r="W3" s="11" t="s">
        <v>995</v>
      </c>
      <c r="X3" s="12" t="s">
        <v>1351</v>
      </c>
      <c r="Y3" s="12" t="s">
        <v>176</v>
      </c>
      <c r="Z3" s="1" t="s">
        <v>1357</v>
      </c>
      <c r="AA3" s="27" t="s">
        <v>1358</v>
      </c>
      <c r="AB3" s="12" t="s">
        <v>957</v>
      </c>
      <c r="AC3" s="12" t="s">
        <v>959</v>
      </c>
      <c r="AD3" s="12" t="s">
        <v>393</v>
      </c>
      <c r="AE3" s="12" t="s">
        <v>977</v>
      </c>
      <c r="AF3" s="12" t="s">
        <v>964</v>
      </c>
      <c r="AG3" s="12" t="s">
        <v>954</v>
      </c>
      <c r="AH3" s="162">
        <v>5.2982300000000002</v>
      </c>
      <c r="AI3" s="14">
        <v>3.6484000000000001</v>
      </c>
      <c r="AJ3" s="12" t="s">
        <v>1354</v>
      </c>
      <c r="AK3" s="12" t="s">
        <v>176</v>
      </c>
      <c r="AL3" s="11" t="s">
        <v>176</v>
      </c>
      <c r="AM3" s="11" t="s">
        <v>1355</v>
      </c>
      <c r="AN3" s="171">
        <v>0.53421399999999997</v>
      </c>
      <c r="AO3" s="171">
        <v>0</v>
      </c>
    </row>
    <row r="4" spans="1:41" x14ac:dyDescent="0.2">
      <c r="A4" s="12" t="s">
        <v>52</v>
      </c>
      <c r="B4" s="12" t="s">
        <v>1349</v>
      </c>
      <c r="C4" s="12" t="s">
        <v>1097</v>
      </c>
      <c r="D4" s="1" t="s">
        <v>1359</v>
      </c>
      <c r="E4" s="12" t="s">
        <v>35</v>
      </c>
      <c r="F4" s="14">
        <v>1</v>
      </c>
      <c r="G4" s="14">
        <v>12162419</v>
      </c>
      <c r="H4" s="15">
        <v>12110096.32</v>
      </c>
      <c r="I4" s="159">
        <v>5.1329E-2</v>
      </c>
      <c r="J4" s="15">
        <v>5.9100000000000003E-3</v>
      </c>
      <c r="K4" s="11" t="s">
        <v>1359</v>
      </c>
      <c r="L4" s="12" t="s">
        <v>1230</v>
      </c>
      <c r="M4" s="159">
        <v>3.98</v>
      </c>
      <c r="N4" s="159">
        <v>-3070000</v>
      </c>
      <c r="O4" s="159">
        <v>-3070000</v>
      </c>
      <c r="P4" s="159">
        <v>-1.756E-3</v>
      </c>
      <c r="Q4" s="159">
        <v>4.7489000000000003E-2</v>
      </c>
      <c r="R4" s="14">
        <v>-52.322679999999998</v>
      </c>
      <c r="S4" s="11" t="s">
        <v>31</v>
      </c>
      <c r="T4" s="21" t="s">
        <v>31</v>
      </c>
      <c r="U4" s="12" t="s">
        <v>800</v>
      </c>
      <c r="V4" s="12" t="s">
        <v>981</v>
      </c>
      <c r="W4" s="11" t="s">
        <v>995</v>
      </c>
      <c r="X4" s="12" t="s">
        <v>1360</v>
      </c>
      <c r="Y4" s="12" t="s">
        <v>176</v>
      </c>
      <c r="Z4" s="1" t="s">
        <v>1357</v>
      </c>
      <c r="AA4" s="27" t="s">
        <v>1358</v>
      </c>
      <c r="AB4" s="12" t="s">
        <v>957</v>
      </c>
      <c r="AC4" s="12" t="s">
        <v>959</v>
      </c>
      <c r="AD4" s="12" t="s">
        <v>393</v>
      </c>
      <c r="AE4" s="12" t="s">
        <v>977</v>
      </c>
      <c r="AF4" s="12" t="s">
        <v>964</v>
      </c>
      <c r="AG4" s="12" t="s">
        <v>954</v>
      </c>
      <c r="AH4" s="162">
        <v>5.2982300000000002</v>
      </c>
      <c r="AI4" s="14">
        <v>3.9617</v>
      </c>
      <c r="AJ4" s="12" t="s">
        <v>1354</v>
      </c>
      <c r="AK4" s="12" t="s">
        <v>176</v>
      </c>
      <c r="AL4" s="11" t="s">
        <v>176</v>
      </c>
      <c r="AM4" s="11" t="s">
        <v>1355</v>
      </c>
      <c r="AN4" s="171">
        <v>4.8944000000000001E-2</v>
      </c>
      <c r="AO4" s="171">
        <v>0</v>
      </c>
    </row>
    <row r="5" spans="1:41" x14ac:dyDescent="0.2">
      <c r="A5" s="12" t="s">
        <v>52</v>
      </c>
      <c r="B5" s="12" t="s">
        <v>1349</v>
      </c>
      <c r="C5" s="12" t="s">
        <v>1097</v>
      </c>
      <c r="D5" s="1" t="s">
        <v>1356</v>
      </c>
      <c r="E5" s="12" t="s">
        <v>35</v>
      </c>
      <c r="F5" s="14">
        <v>1</v>
      </c>
      <c r="G5" s="14">
        <v>93763880</v>
      </c>
      <c r="H5" s="15">
        <v>93286993.359999999</v>
      </c>
      <c r="I5" s="159">
        <v>0.39539999999999997</v>
      </c>
      <c r="J5" s="15">
        <v>4.5523000000000001E-2</v>
      </c>
      <c r="K5" s="11" t="s">
        <v>1356</v>
      </c>
      <c r="L5" s="12" t="s">
        <v>97</v>
      </c>
      <c r="M5" s="159">
        <v>3.68</v>
      </c>
      <c r="N5" s="159">
        <v>-25700000</v>
      </c>
      <c r="O5" s="159">
        <v>-25700000</v>
      </c>
      <c r="P5" s="159">
        <v>-1.4697E-2</v>
      </c>
      <c r="Q5" s="159">
        <v>0.39754400000000001</v>
      </c>
      <c r="R5" s="14">
        <v>-476.88664</v>
      </c>
      <c r="S5" s="11" t="s">
        <v>31</v>
      </c>
      <c r="T5" s="21" t="s">
        <v>31</v>
      </c>
      <c r="U5" s="12" t="s">
        <v>800</v>
      </c>
      <c r="V5" s="12" t="s">
        <v>981</v>
      </c>
      <c r="W5" s="11" t="s">
        <v>995</v>
      </c>
      <c r="X5" s="12" t="s">
        <v>1351</v>
      </c>
      <c r="Y5" s="12" t="s">
        <v>176</v>
      </c>
      <c r="Z5" s="1" t="s">
        <v>1357</v>
      </c>
      <c r="AA5" s="27" t="s">
        <v>1358</v>
      </c>
      <c r="AB5" s="12" t="s">
        <v>957</v>
      </c>
      <c r="AC5" s="12" t="s">
        <v>959</v>
      </c>
      <c r="AD5" s="12" t="s">
        <v>393</v>
      </c>
      <c r="AE5" s="12" t="s">
        <v>977</v>
      </c>
      <c r="AF5" s="12" t="s">
        <v>964</v>
      </c>
      <c r="AG5" s="12" t="s">
        <v>954</v>
      </c>
      <c r="AH5" s="162">
        <v>5.2982300000000002</v>
      </c>
      <c r="AI5" s="14">
        <v>3.6484000000000001</v>
      </c>
      <c r="AJ5" s="12" t="s">
        <v>1354</v>
      </c>
      <c r="AK5" s="12" t="s">
        <v>176</v>
      </c>
      <c r="AL5" s="11" t="s">
        <v>176</v>
      </c>
      <c r="AM5" s="11" t="s">
        <v>1355</v>
      </c>
      <c r="AN5" s="171">
        <v>0.44608900000000001</v>
      </c>
      <c r="AO5" s="171">
        <v>0</v>
      </c>
    </row>
    <row r="6" spans="1:41" x14ac:dyDescent="0.2">
      <c r="A6" s="12"/>
      <c r="B6" s="12"/>
      <c r="C6" s="12"/>
      <c r="D6" s="1"/>
      <c r="E6" s="12"/>
      <c r="F6" s="12"/>
      <c r="G6" s="12"/>
      <c r="H6" s="15"/>
      <c r="J6" s="13"/>
      <c r="L6" s="12"/>
      <c r="R6" s="14"/>
      <c r="T6" s="21"/>
      <c r="U6" s="12"/>
      <c r="V6" s="12"/>
      <c r="X6" s="12"/>
      <c r="Y6" s="12"/>
      <c r="Z6" s="1"/>
      <c r="AA6" s="27"/>
      <c r="AB6" s="12"/>
      <c r="AC6" s="12"/>
      <c r="AD6" s="12"/>
      <c r="AE6" s="12"/>
      <c r="AF6" s="12"/>
      <c r="AG6" s="12"/>
      <c r="AI6" s="12"/>
      <c r="AJ6" s="12"/>
      <c r="AK6" s="12"/>
      <c r="AN6" s="23"/>
      <c r="AO6" s="23"/>
    </row>
    <row r="7" spans="1:41" x14ac:dyDescent="0.2">
      <c r="A7" s="12"/>
      <c r="B7" s="12"/>
      <c r="C7" s="12"/>
      <c r="D7" s="1"/>
      <c r="E7" s="12"/>
      <c r="F7" s="12"/>
      <c r="G7" s="12"/>
      <c r="H7" s="15"/>
      <c r="J7" s="13"/>
      <c r="L7" s="12"/>
      <c r="R7" s="14"/>
      <c r="T7" s="21"/>
      <c r="U7" s="12"/>
      <c r="V7" s="12"/>
      <c r="X7" s="12"/>
      <c r="Y7" s="12"/>
      <c r="Z7" s="1"/>
      <c r="AA7" s="27"/>
      <c r="AB7" s="12"/>
      <c r="AC7" s="12"/>
      <c r="AD7" s="12"/>
      <c r="AE7" s="12"/>
      <c r="AF7" s="12"/>
      <c r="AG7" s="12"/>
      <c r="AI7" s="12"/>
      <c r="AJ7" s="12"/>
      <c r="AK7" s="12"/>
      <c r="AN7" s="23"/>
      <c r="AO7" s="23"/>
    </row>
    <row r="8" spans="1:41" x14ac:dyDescent="0.2">
      <c r="A8" s="12"/>
      <c r="B8" s="12"/>
      <c r="C8" s="12"/>
      <c r="D8" s="1"/>
      <c r="E8" s="12"/>
      <c r="F8" s="12"/>
      <c r="G8" s="12"/>
      <c r="H8" s="15"/>
      <c r="J8" s="13"/>
      <c r="L8" s="12"/>
      <c r="R8" s="14"/>
      <c r="T8" s="21"/>
      <c r="U8" s="12"/>
      <c r="V8" s="12"/>
      <c r="X8" s="12"/>
      <c r="Y8" s="12"/>
      <c r="Z8" s="1"/>
      <c r="AA8" s="27"/>
      <c r="AB8" s="12"/>
      <c r="AC8" s="12"/>
      <c r="AD8" s="12"/>
      <c r="AE8" s="12"/>
      <c r="AF8" s="12"/>
      <c r="AG8" s="12"/>
      <c r="AI8" s="12"/>
      <c r="AJ8" s="12"/>
      <c r="AK8" s="12"/>
      <c r="AN8" s="23"/>
      <c r="AO8" s="23"/>
    </row>
    <row r="9" spans="1:41" x14ac:dyDescent="0.2">
      <c r="A9" s="12"/>
      <c r="B9" s="12"/>
      <c r="C9" s="12"/>
      <c r="D9" s="1"/>
      <c r="E9" s="12"/>
      <c r="F9" s="12"/>
      <c r="G9" s="12"/>
      <c r="H9" s="15"/>
      <c r="J9" s="13"/>
      <c r="L9" s="12"/>
      <c r="R9" s="14"/>
      <c r="T9" s="21"/>
      <c r="U9" s="12"/>
      <c r="V9" s="12"/>
      <c r="X9" s="12"/>
      <c r="Y9" s="12"/>
      <c r="Z9" s="1"/>
      <c r="AA9" s="27"/>
      <c r="AB9" s="12"/>
      <c r="AC9" s="12"/>
      <c r="AD9" s="12"/>
      <c r="AE9" s="12"/>
      <c r="AF9" s="12"/>
      <c r="AG9" s="12"/>
      <c r="AI9" s="12"/>
      <c r="AJ9" s="12"/>
      <c r="AK9" s="12"/>
      <c r="AN9" s="23"/>
      <c r="AO9" s="23"/>
    </row>
    <row r="10" spans="1:41" x14ac:dyDescent="0.2">
      <c r="A10" s="12"/>
      <c r="B10" s="12"/>
      <c r="C10" s="12"/>
      <c r="D10" s="1"/>
      <c r="E10" s="12"/>
      <c r="F10" s="12"/>
      <c r="G10" s="12"/>
      <c r="H10" s="15"/>
      <c r="J10" s="13"/>
      <c r="L10" s="12"/>
      <c r="R10" s="14"/>
      <c r="T10" s="21"/>
      <c r="U10" s="12"/>
      <c r="V10" s="12"/>
      <c r="X10" s="12"/>
      <c r="Y10" s="12"/>
      <c r="Z10" s="1"/>
      <c r="AA10" s="27"/>
      <c r="AB10" s="12"/>
      <c r="AC10" s="12"/>
      <c r="AD10" s="12"/>
      <c r="AE10" s="12"/>
      <c r="AF10" s="12"/>
      <c r="AG10" s="12"/>
      <c r="AI10" s="12"/>
      <c r="AJ10" s="12"/>
      <c r="AK10" s="12"/>
      <c r="AN10" s="23"/>
      <c r="AO10" s="23"/>
    </row>
    <row r="11" spans="1:41" x14ac:dyDescent="0.2">
      <c r="A11" s="12"/>
      <c r="B11" s="12"/>
      <c r="C11" s="12"/>
      <c r="D11" s="1"/>
      <c r="E11" s="12"/>
      <c r="F11" s="12"/>
      <c r="G11" s="12"/>
      <c r="H11" s="15"/>
      <c r="J11" s="13"/>
      <c r="L11" s="12"/>
      <c r="R11" s="14"/>
      <c r="T11" s="21"/>
      <c r="U11" s="12"/>
      <c r="V11" s="12"/>
      <c r="X11" s="12"/>
      <c r="Y11" s="12"/>
      <c r="Z11" s="1"/>
      <c r="AA11" s="27"/>
      <c r="AB11" s="12"/>
      <c r="AC11" s="12"/>
      <c r="AD11" s="12"/>
      <c r="AE11" s="12"/>
      <c r="AF11" s="12"/>
      <c r="AG11" s="12"/>
      <c r="AI11" s="12"/>
      <c r="AJ11" s="12"/>
      <c r="AK11" s="12"/>
      <c r="AN11" s="23"/>
      <c r="AO11" s="23"/>
    </row>
    <row r="12" spans="1:41" x14ac:dyDescent="0.2">
      <c r="A12" s="12"/>
      <c r="B12" s="12"/>
      <c r="C12" s="12"/>
      <c r="D12" s="1"/>
      <c r="E12" s="12"/>
      <c r="F12" s="12"/>
      <c r="G12" s="12"/>
      <c r="H12" s="15"/>
      <c r="J12" s="13"/>
      <c r="L12" s="12"/>
      <c r="R12" s="14"/>
      <c r="T12" s="21"/>
      <c r="U12" s="12"/>
      <c r="V12" s="12"/>
      <c r="X12" s="12"/>
      <c r="Y12" s="12"/>
      <c r="Z12" s="1"/>
      <c r="AA12" s="27"/>
      <c r="AB12" s="12"/>
      <c r="AC12" s="12"/>
      <c r="AD12" s="12"/>
      <c r="AE12" s="12"/>
      <c r="AF12" s="12"/>
      <c r="AG12" s="12"/>
      <c r="AI12" s="12"/>
      <c r="AJ12" s="12"/>
      <c r="AK12" s="12"/>
      <c r="AN12" s="23"/>
      <c r="AO12" s="23"/>
    </row>
    <row r="13" spans="1:41" x14ac:dyDescent="0.2">
      <c r="A13" s="12"/>
      <c r="B13" s="12"/>
      <c r="C13" s="12"/>
      <c r="D13" s="1"/>
      <c r="E13" s="12"/>
      <c r="F13" s="12"/>
      <c r="G13" s="12"/>
      <c r="H13" s="15"/>
      <c r="J13" s="13"/>
      <c r="L13" s="12"/>
      <c r="R13" s="14"/>
      <c r="T13" s="21"/>
      <c r="U13" s="12"/>
      <c r="V13" s="12"/>
      <c r="X13" s="12"/>
      <c r="Y13" s="12"/>
      <c r="Z13" s="1"/>
      <c r="AA13" s="27"/>
      <c r="AB13" s="12"/>
      <c r="AC13" s="12"/>
      <c r="AD13" s="12"/>
      <c r="AE13" s="12"/>
      <c r="AF13" s="12"/>
      <c r="AG13" s="12"/>
      <c r="AI13" s="12"/>
      <c r="AJ13" s="12"/>
      <c r="AK13" s="12"/>
      <c r="AN13" s="23"/>
      <c r="AO13" s="23"/>
    </row>
    <row r="14" spans="1:41" x14ac:dyDescent="0.2">
      <c r="A14" s="12"/>
      <c r="B14" s="12"/>
      <c r="C14" s="12"/>
      <c r="D14" s="1"/>
      <c r="E14" s="12"/>
      <c r="F14" s="12"/>
      <c r="G14" s="12"/>
      <c r="H14" s="15"/>
      <c r="J14" s="13"/>
      <c r="L14" s="12"/>
      <c r="R14" s="14"/>
      <c r="T14" s="21"/>
      <c r="U14" s="12"/>
      <c r="V14" s="12"/>
      <c r="X14" s="12"/>
      <c r="Y14" s="12"/>
      <c r="Z14" s="1"/>
      <c r="AA14" s="27"/>
      <c r="AB14" s="12"/>
      <c r="AC14" s="12"/>
      <c r="AD14" s="12"/>
      <c r="AE14" s="12"/>
      <c r="AF14" s="12"/>
      <c r="AG14" s="12"/>
      <c r="AI14" s="12"/>
      <c r="AJ14" s="12"/>
      <c r="AK14" s="12"/>
      <c r="AN14" s="23"/>
      <c r="AO14" s="23"/>
    </row>
    <row r="15" spans="1:41" x14ac:dyDescent="0.2">
      <c r="A15" s="12"/>
      <c r="B15" s="12"/>
      <c r="C15" s="12"/>
      <c r="D15" s="1"/>
      <c r="E15" s="12"/>
      <c r="F15" s="12"/>
      <c r="G15" s="12"/>
      <c r="H15" s="15"/>
      <c r="J15" s="13"/>
      <c r="L15" s="12"/>
      <c r="R15" s="14"/>
      <c r="T15" s="21"/>
      <c r="U15" s="12"/>
      <c r="V15" s="12"/>
      <c r="X15" s="12"/>
      <c r="Y15" s="12"/>
      <c r="Z15" s="1"/>
      <c r="AA15" s="27"/>
      <c r="AB15" s="12"/>
      <c r="AC15" s="12"/>
      <c r="AD15" s="12"/>
      <c r="AE15" s="12"/>
      <c r="AF15" s="12"/>
      <c r="AG15" s="12"/>
      <c r="AI15" s="12"/>
      <c r="AJ15" s="12"/>
      <c r="AK15" s="12"/>
      <c r="AN15" s="23"/>
      <c r="AO15" s="23"/>
    </row>
    <row r="16" spans="1:41" x14ac:dyDescent="0.2">
      <c r="A16" s="12"/>
      <c r="B16" s="12"/>
      <c r="C16" s="12"/>
      <c r="D16" s="1"/>
      <c r="E16" s="12"/>
      <c r="F16" s="12"/>
      <c r="G16" s="12"/>
      <c r="H16" s="15"/>
      <c r="J16" s="13"/>
      <c r="L16" s="12"/>
      <c r="R16" s="14"/>
      <c r="T16" s="21"/>
      <c r="U16" s="12"/>
      <c r="V16" s="12"/>
      <c r="X16" s="12"/>
      <c r="Y16" s="12"/>
      <c r="Z16" s="1"/>
      <c r="AA16" s="27"/>
      <c r="AB16" s="12"/>
      <c r="AC16" s="12"/>
      <c r="AD16" s="12"/>
      <c r="AE16" s="12"/>
      <c r="AF16" s="12"/>
      <c r="AG16" s="12"/>
      <c r="AI16" s="12"/>
      <c r="AJ16" s="12"/>
      <c r="AK16" s="12"/>
      <c r="AN16" s="23"/>
      <c r="AO16" s="23"/>
    </row>
    <row r="17" spans="1:41" x14ac:dyDescent="0.2">
      <c r="A17" s="12"/>
      <c r="B17" s="12"/>
      <c r="C17" s="12"/>
      <c r="D17" s="1"/>
      <c r="E17" s="12"/>
      <c r="F17" s="12"/>
      <c r="G17" s="12"/>
      <c r="H17" s="15"/>
      <c r="J17" s="13"/>
      <c r="L17" s="12"/>
      <c r="R17" s="14"/>
      <c r="T17" s="21"/>
      <c r="U17" s="12"/>
      <c r="V17" s="12"/>
      <c r="X17" s="12"/>
      <c r="Y17" s="12"/>
      <c r="Z17" s="1"/>
      <c r="AA17" s="27"/>
      <c r="AB17" s="12"/>
      <c r="AC17" s="12"/>
      <c r="AD17" s="12"/>
      <c r="AE17" s="12"/>
      <c r="AF17" s="12"/>
      <c r="AG17" s="12"/>
      <c r="AI17" s="12"/>
      <c r="AJ17" s="12"/>
      <c r="AK17" s="12"/>
      <c r="AN17" s="23"/>
      <c r="AO17" s="23"/>
    </row>
    <row r="18" spans="1:41" x14ac:dyDescent="0.2">
      <c r="A18" s="12"/>
      <c r="B18" s="12"/>
      <c r="C18" s="12"/>
      <c r="D18" s="1"/>
      <c r="E18" s="12"/>
      <c r="F18" s="12"/>
      <c r="G18" s="12"/>
      <c r="H18" s="15"/>
      <c r="J18" s="13"/>
      <c r="L18" s="12"/>
      <c r="R18" s="14"/>
      <c r="T18" s="21"/>
      <c r="U18" s="12"/>
      <c r="V18" s="12"/>
      <c r="X18" s="12"/>
      <c r="Y18" s="12"/>
      <c r="Z18" s="1"/>
      <c r="AA18" s="27"/>
      <c r="AB18" s="12"/>
      <c r="AC18" s="12"/>
      <c r="AD18" s="12"/>
      <c r="AE18" s="12"/>
      <c r="AF18" s="12"/>
      <c r="AG18" s="12"/>
      <c r="AI18" s="12"/>
      <c r="AJ18" s="12"/>
      <c r="AK18" s="12"/>
      <c r="AN18" s="23"/>
      <c r="AO18" s="23"/>
    </row>
    <row r="19" spans="1:41" x14ac:dyDescent="0.2">
      <c r="A19" s="12"/>
      <c r="B19" s="12"/>
      <c r="C19" s="12"/>
      <c r="D19" s="1"/>
      <c r="E19" s="12"/>
      <c r="F19" s="12"/>
      <c r="G19" s="12"/>
      <c r="H19" s="15"/>
      <c r="J19" s="13"/>
      <c r="L19" s="12"/>
      <c r="R19" s="14"/>
      <c r="T19" s="21"/>
      <c r="U19" s="12"/>
      <c r="V19" s="12"/>
      <c r="X19" s="12"/>
      <c r="Y19" s="12"/>
      <c r="Z19" s="1"/>
      <c r="AA19" s="27"/>
      <c r="AB19" s="12"/>
      <c r="AC19" s="12"/>
      <c r="AD19" s="12"/>
      <c r="AE19" s="12"/>
      <c r="AF19" s="12"/>
      <c r="AG19" s="12"/>
      <c r="AI19" s="12"/>
      <c r="AJ19" s="12"/>
      <c r="AK19" s="12"/>
      <c r="AN19" s="23"/>
      <c r="AO19" s="23"/>
    </row>
    <row r="20" spans="1:41" x14ac:dyDescent="0.2">
      <c r="C20" s="12"/>
      <c r="E20" s="12"/>
      <c r="T20" s="21"/>
      <c r="U20" s="12"/>
      <c r="V20" s="12"/>
      <c r="Y20" s="12"/>
      <c r="AB20" s="12"/>
      <c r="AC20" s="12"/>
      <c r="AD20" s="12"/>
      <c r="AE20" s="12"/>
      <c r="AF20" s="12"/>
      <c r="AG20" s="12"/>
      <c r="AK20" s="12"/>
    </row>
    <row r="22" spans="1:41" x14ac:dyDescent="0.2">
      <c r="C22" s="12"/>
      <c r="E22" s="12"/>
      <c r="T22" s="21"/>
      <c r="AE22" s="12"/>
      <c r="AF22" s="12"/>
    </row>
    <row r="23" spans="1:41" x14ac:dyDescent="0.2">
      <c r="C23" s="12"/>
      <c r="E23" s="12"/>
      <c r="T23" s="21"/>
      <c r="AE23" s="12"/>
      <c r="AF23" s="12"/>
    </row>
    <row r="24" spans="1:41" x14ac:dyDescent="0.2">
      <c r="C24" s="12"/>
      <c r="E24" s="12"/>
      <c r="T24" s="21"/>
      <c r="AE24" s="12"/>
      <c r="AF24" s="12"/>
    </row>
    <row r="25" spans="1:41" x14ac:dyDescent="0.2">
      <c r="C25" s="12"/>
      <c r="E25" s="12"/>
      <c r="T25" s="21"/>
      <c r="AE25" s="12"/>
      <c r="AF25" s="12"/>
    </row>
    <row r="26" spans="1:41" x14ac:dyDescent="0.2">
      <c r="C26" s="12"/>
      <c r="E26" s="12"/>
      <c r="T26" s="21"/>
      <c r="AE26" s="12"/>
      <c r="AF26" s="12"/>
    </row>
    <row r="27" spans="1:41" x14ac:dyDescent="0.2">
      <c r="C27" s="12"/>
      <c r="E27" s="12"/>
      <c r="T27" s="21"/>
    </row>
    <row r="28" spans="1:41" x14ac:dyDescent="0.2">
      <c r="C28" s="12"/>
      <c r="E28" s="12"/>
      <c r="T28" s="21"/>
    </row>
    <row r="29" spans="1:41" x14ac:dyDescent="0.2">
      <c r="C29" s="12"/>
      <c r="E29" s="12"/>
      <c r="T29" s="21"/>
    </row>
    <row r="30" spans="1:41" x14ac:dyDescent="0.2">
      <c r="C30" s="12"/>
      <c r="E30" s="12"/>
      <c r="T30" s="21"/>
    </row>
    <row r="31" spans="1:41" x14ac:dyDescent="0.2">
      <c r="C31" s="12"/>
      <c r="E31" s="12"/>
      <c r="T31" s="21"/>
    </row>
    <row r="32" spans="1:41" x14ac:dyDescent="0.2">
      <c r="C32" s="12"/>
      <c r="E32" s="12"/>
      <c r="T32" s="21"/>
    </row>
    <row r="33" spans="3:20" x14ac:dyDescent="0.2">
      <c r="C33" s="12"/>
      <c r="T33" s="21"/>
    </row>
    <row r="34" spans="3:20" x14ac:dyDescent="0.2">
      <c r="C34" s="12"/>
      <c r="T34" s="21"/>
    </row>
    <row r="35" spans="3:20" x14ac:dyDescent="0.2">
      <c r="C35" s="12"/>
    </row>
    <row r="36" spans="3:20" x14ac:dyDescent="0.2">
      <c r="C36" s="12"/>
    </row>
    <row r="37" spans="3:20" x14ac:dyDescent="0.2">
      <c r="C37" s="12"/>
    </row>
    <row r="38" spans="3:20" x14ac:dyDescent="0.2">
      <c r="C38" s="12"/>
    </row>
    <row r="39" spans="3:20" x14ac:dyDescent="0.2">
      <c r="C39" s="12"/>
    </row>
    <row r="40" spans="3:20" x14ac:dyDescent="0.2">
      <c r="C40" s="12"/>
    </row>
    <row r="41" spans="3:20" x14ac:dyDescent="0.2">
      <c r="C41" s="12"/>
    </row>
    <row r="42" spans="3:20" x14ac:dyDescent="0.2">
      <c r="C42" s="12"/>
    </row>
    <row r="43" spans="3:20" x14ac:dyDescent="0.2">
      <c r="C43" s="12"/>
    </row>
    <row r="44" spans="3:20" x14ac:dyDescent="0.2">
      <c r="C44" s="12"/>
    </row>
    <row r="45" spans="3:20" x14ac:dyDescent="0.2">
      <c r="C45" s="12"/>
    </row>
    <row r="46" spans="3:20" x14ac:dyDescent="0.2">
      <c r="C46" s="12"/>
    </row>
    <row r="47" spans="3:20" x14ac:dyDescent="0.2">
      <c r="C47" s="12"/>
    </row>
    <row r="48" spans="3:20" x14ac:dyDescent="0.2">
      <c r="C48" s="12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63" spans="3:3" x14ac:dyDescent="0.2">
      <c r="C63" s="12"/>
    </row>
    <row r="64" spans="3:3" x14ac:dyDescent="0.2">
      <c r="C64" s="12"/>
    </row>
    <row r="65" spans="3:3" x14ac:dyDescent="0.2">
      <c r="C65" s="12"/>
    </row>
    <row r="66" spans="3:3" x14ac:dyDescent="0.2">
      <c r="C66" s="12"/>
    </row>
    <row r="67" spans="3:3" x14ac:dyDescent="0.2">
      <c r="C67" s="12"/>
    </row>
    <row r="68" spans="3:3" x14ac:dyDescent="0.2">
      <c r="C68" s="12"/>
    </row>
    <row r="69" spans="3:3" x14ac:dyDescent="0.2">
      <c r="C69" s="12"/>
    </row>
    <row r="70" spans="3:3" x14ac:dyDescent="0.2">
      <c r="C70" s="12"/>
    </row>
    <row r="71" spans="3:3" x14ac:dyDescent="0.2">
      <c r="C71" s="12"/>
    </row>
    <row r="72" spans="3:3" x14ac:dyDescent="0.2">
      <c r="C72" s="12"/>
    </row>
    <row r="73" spans="3:3" x14ac:dyDescent="0.2">
      <c r="C73" s="12"/>
    </row>
    <row r="74" spans="3:3" x14ac:dyDescent="0.2">
      <c r="C74" s="12"/>
    </row>
    <row r="75" spans="3:3" x14ac:dyDescent="0.2">
      <c r="C75" s="12"/>
    </row>
    <row r="76" spans="3:3" x14ac:dyDescent="0.2">
      <c r="C76" s="12"/>
    </row>
  </sheetData>
  <dataValidations count="15">
    <dataValidation type="list" allowBlank="1" showInputMessage="1" showErrorMessage="1" sqref="U2:U20 U22:U38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215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61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76" xr:uid="{00000000-0002-0000-1600-00000D000000}">
      <formula1>$C$834:$C$841</formula1>
    </dataValidation>
    <dataValidation type="list" allowBlank="1" showInputMessage="1" showErrorMessage="1" sqref="AE3:AE20 AE22:AE26" xr:uid="{00000000-0002-0000-1600-00000E000000}">
      <formula1>$C$535:$C$536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600-00000F000000}">
          <x14:formula1>
            <xm:f>'P:\Documents\[קובץ דיווח נכס בודד נגזרים.xlsx]אפשרויות בחירה'!#REF!</xm:f>
          </x14:formula1>
          <xm:sqref>C77:C1048576</xm:sqref>
        </x14:dataValidation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23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21" width="11.625" style="2" customWidth="1"/>
    <col min="22" max="22" width="11.625" style="148" customWidth="1"/>
    <col min="23" max="27" width="11.625" style="2" customWidth="1"/>
    <col min="28" max="28" width="11.625" style="4" customWidth="1"/>
    <col min="29" max="41" width="11.625" style="2" customWidth="1"/>
    <col min="42" max="42" width="11.625" style="148" customWidth="1"/>
    <col min="43" max="49" width="11.625" style="2" customWidth="1"/>
    <col min="50" max="50" width="11.625" style="4" customWidth="1"/>
    <col min="51" max="53" width="11.625" style="2" customWidth="1"/>
    <col min="54" max="54" width="9" style="2" customWidth="1"/>
    <col min="55" max="16384" width="9" style="2"/>
  </cols>
  <sheetData>
    <row r="1" spans="1:53" ht="66.75" customHeight="1" x14ac:dyDescent="0.2">
      <c r="A1" s="22" t="s">
        <v>0</v>
      </c>
      <c r="B1" s="22" t="s">
        <v>1</v>
      </c>
      <c r="C1" s="22" t="s">
        <v>157</v>
      </c>
      <c r="D1" s="22" t="s">
        <v>158</v>
      </c>
      <c r="E1" s="22" t="s">
        <v>159</v>
      </c>
      <c r="F1" s="22" t="s">
        <v>160</v>
      </c>
      <c r="G1" s="22" t="s">
        <v>5</v>
      </c>
      <c r="H1" s="22" t="s">
        <v>1207</v>
      </c>
      <c r="I1" s="22" t="s">
        <v>6</v>
      </c>
      <c r="J1" s="22" t="s">
        <v>7</v>
      </c>
      <c r="K1" s="22" t="s">
        <v>187</v>
      </c>
      <c r="L1" s="22" t="s">
        <v>162</v>
      </c>
      <c r="M1" s="22" t="s">
        <v>1208</v>
      </c>
      <c r="N1" s="22" t="s">
        <v>1209</v>
      </c>
      <c r="O1" s="22" t="s">
        <v>1210</v>
      </c>
      <c r="P1" s="22" t="s">
        <v>9</v>
      </c>
      <c r="Q1" s="22" t="s">
        <v>10</v>
      </c>
      <c r="R1" s="22" t="s">
        <v>163</v>
      </c>
      <c r="S1" s="22" t="s">
        <v>11</v>
      </c>
      <c r="T1" s="22" t="s">
        <v>12</v>
      </c>
      <c r="U1" s="22" t="s">
        <v>164</v>
      </c>
      <c r="V1" s="160" t="s">
        <v>14</v>
      </c>
      <c r="W1" s="22" t="s">
        <v>807</v>
      </c>
      <c r="X1" s="22" t="s">
        <v>961</v>
      </c>
      <c r="Y1" s="173" t="s">
        <v>1212</v>
      </c>
      <c r="Z1" s="164" t="s">
        <v>15</v>
      </c>
      <c r="AA1" s="22" t="s">
        <v>13</v>
      </c>
      <c r="AB1" s="22" t="s">
        <v>463</v>
      </c>
      <c r="AC1" s="22" t="s">
        <v>812</v>
      </c>
      <c r="AD1" s="173" t="s">
        <v>1213</v>
      </c>
      <c r="AE1" s="173" t="s">
        <v>1214</v>
      </c>
      <c r="AF1" s="22" t="s">
        <v>1215</v>
      </c>
      <c r="AG1" s="22" t="s">
        <v>835</v>
      </c>
      <c r="AH1" s="22" t="s">
        <v>836</v>
      </c>
      <c r="AI1" s="22" t="s">
        <v>1216</v>
      </c>
      <c r="AJ1" s="22" t="s">
        <v>842</v>
      </c>
      <c r="AK1" s="22" t="s">
        <v>188</v>
      </c>
      <c r="AL1" s="22" t="s">
        <v>201</v>
      </c>
      <c r="AM1" s="22" t="s">
        <v>189</v>
      </c>
      <c r="AN1" s="22" t="s">
        <v>171</v>
      </c>
      <c r="AO1" s="22" t="s">
        <v>190</v>
      </c>
      <c r="AP1" s="160" t="s">
        <v>1217</v>
      </c>
      <c r="AQ1" s="22" t="s">
        <v>1218</v>
      </c>
      <c r="AR1" s="22" t="s">
        <v>1219</v>
      </c>
      <c r="AS1" s="22" t="s">
        <v>18</v>
      </c>
      <c r="AT1" s="22" t="s">
        <v>20</v>
      </c>
      <c r="AU1" s="22" t="s">
        <v>202</v>
      </c>
      <c r="AV1" s="22" t="s">
        <v>21</v>
      </c>
      <c r="AW1" s="22" t="s">
        <v>203</v>
      </c>
      <c r="AX1" s="22" t="s">
        <v>885</v>
      </c>
      <c r="AY1" s="22" t="s">
        <v>22</v>
      </c>
      <c r="AZ1" s="164" t="s">
        <v>24</v>
      </c>
      <c r="BA1" s="164" t="s">
        <v>25</v>
      </c>
    </row>
    <row r="2" spans="1:53" x14ac:dyDescent="0.2">
      <c r="A2" s="2" t="s">
        <v>52</v>
      </c>
      <c r="B2" s="2">
        <v>9943</v>
      </c>
      <c r="C2" s="23" t="s">
        <v>1361</v>
      </c>
      <c r="D2" s="23" t="s">
        <v>1362</v>
      </c>
      <c r="E2" s="23" t="s">
        <v>1363</v>
      </c>
      <c r="F2" s="23" t="s">
        <v>1364</v>
      </c>
      <c r="G2" s="23" t="s">
        <v>1090</v>
      </c>
      <c r="H2" s="2" t="s">
        <v>1365</v>
      </c>
      <c r="I2" s="21" t="s">
        <v>31</v>
      </c>
      <c r="J2" s="21" t="s">
        <v>31</v>
      </c>
      <c r="K2" s="23" t="s">
        <v>1366</v>
      </c>
      <c r="L2" s="23" t="s">
        <v>176</v>
      </c>
      <c r="M2" s="23" t="s">
        <v>176</v>
      </c>
      <c r="N2" s="23"/>
      <c r="O2" s="23" t="s">
        <v>1367</v>
      </c>
      <c r="P2" s="23" t="s">
        <v>1368</v>
      </c>
      <c r="Q2" s="23" t="s">
        <v>34</v>
      </c>
      <c r="R2" s="23" t="s">
        <v>460</v>
      </c>
      <c r="S2" s="21" t="s">
        <v>35</v>
      </c>
      <c r="T2" s="155">
        <v>2.29</v>
      </c>
      <c r="U2" s="23" t="s">
        <v>883</v>
      </c>
      <c r="V2" s="170">
        <v>0</v>
      </c>
      <c r="W2" s="23" t="s">
        <v>811</v>
      </c>
      <c r="X2" s="23" t="s">
        <v>1369</v>
      </c>
      <c r="Y2" s="174">
        <v>0</v>
      </c>
      <c r="Z2" s="171">
        <v>5.1200000000000002E-2</v>
      </c>
      <c r="AA2" s="23" t="s">
        <v>1370</v>
      </c>
      <c r="AB2" s="21" t="s">
        <v>465</v>
      </c>
      <c r="AC2" s="23"/>
      <c r="AD2" s="23"/>
      <c r="AE2" s="23"/>
      <c r="AF2" s="23"/>
      <c r="AG2" s="23" t="s">
        <v>176</v>
      </c>
      <c r="AH2" s="23" t="s">
        <v>837</v>
      </c>
      <c r="AI2" s="2" t="s">
        <v>1371</v>
      </c>
      <c r="AJ2" s="2" t="s">
        <v>176</v>
      </c>
      <c r="AK2" s="23" t="s">
        <v>94</v>
      </c>
      <c r="AL2" s="23" t="s">
        <v>94</v>
      </c>
      <c r="AM2" s="23" t="s">
        <v>211</v>
      </c>
      <c r="AN2" s="2" t="s">
        <v>1372</v>
      </c>
      <c r="AQ2" s="152">
        <v>17117618.530000001</v>
      </c>
      <c r="AR2" s="155">
        <v>101.76300000000001</v>
      </c>
      <c r="AS2" s="155">
        <v>1</v>
      </c>
      <c r="AT2" s="155">
        <v>17419.473000000002</v>
      </c>
      <c r="AU2" s="158">
        <v>17419.473000000002</v>
      </c>
      <c r="AV2" s="30"/>
      <c r="AW2" s="30"/>
      <c r="AX2" s="21" t="s">
        <v>176</v>
      </c>
      <c r="AY2" s="23" t="s">
        <v>37</v>
      </c>
      <c r="AZ2" s="171">
        <v>0.60448548813858505</v>
      </c>
      <c r="BA2" s="171">
        <v>9.6065538778954407E-3</v>
      </c>
    </row>
    <row r="3" spans="1:53" x14ac:dyDescent="0.2">
      <c r="A3" s="2" t="s">
        <v>52</v>
      </c>
      <c r="B3" s="2">
        <v>9943</v>
      </c>
      <c r="C3" s="23" t="s">
        <v>1373</v>
      </c>
      <c r="D3" s="23" t="s">
        <v>1362</v>
      </c>
      <c r="E3" s="23" t="s">
        <v>1374</v>
      </c>
      <c r="F3" s="23" t="s">
        <v>1375</v>
      </c>
      <c r="G3" s="23" t="s">
        <v>1091</v>
      </c>
      <c r="I3" s="21" t="s">
        <v>31</v>
      </c>
      <c r="J3" s="21" t="s">
        <v>31</v>
      </c>
      <c r="K3" s="23" t="s">
        <v>530</v>
      </c>
      <c r="L3" s="23" t="s">
        <v>176</v>
      </c>
      <c r="M3" s="23" t="s">
        <v>176</v>
      </c>
      <c r="N3" s="23"/>
      <c r="O3" s="23" t="s">
        <v>1376</v>
      </c>
      <c r="P3" s="23" t="s">
        <v>1377</v>
      </c>
      <c r="Q3" s="23" t="s">
        <v>468</v>
      </c>
      <c r="R3" s="23" t="s">
        <v>460</v>
      </c>
      <c r="S3" s="21" t="s">
        <v>35</v>
      </c>
      <c r="T3" s="155">
        <v>10.44</v>
      </c>
      <c r="U3" s="23" t="s">
        <v>94</v>
      </c>
      <c r="V3" s="170">
        <v>0.03</v>
      </c>
      <c r="W3" s="23" t="s">
        <v>811</v>
      </c>
      <c r="X3" s="23" t="s">
        <v>1369</v>
      </c>
      <c r="Y3" s="174">
        <v>3</v>
      </c>
      <c r="Z3" s="171">
        <v>3.56E-2</v>
      </c>
      <c r="AA3" s="23" t="s">
        <v>1378</v>
      </c>
      <c r="AB3" s="21" t="s">
        <v>465</v>
      </c>
      <c r="AC3" s="23"/>
      <c r="AD3" s="23"/>
      <c r="AE3" s="23"/>
      <c r="AF3" s="23"/>
      <c r="AG3" s="23" t="s">
        <v>393</v>
      </c>
      <c r="AH3" s="23" t="s">
        <v>839</v>
      </c>
      <c r="AJ3" s="2" t="s">
        <v>393</v>
      </c>
      <c r="AK3" s="23" t="s">
        <v>947</v>
      </c>
      <c r="AL3" s="23" t="s">
        <v>1379</v>
      </c>
      <c r="AM3" s="23" t="s">
        <v>948</v>
      </c>
      <c r="AN3" s="2" t="s">
        <v>1372</v>
      </c>
      <c r="AQ3" s="152">
        <v>655912.49</v>
      </c>
      <c r="AR3" s="155">
        <v>105.7</v>
      </c>
      <c r="AS3" s="155">
        <v>1</v>
      </c>
      <c r="AT3" s="155">
        <v>693.3</v>
      </c>
      <c r="AU3" s="155">
        <v>693.3</v>
      </c>
      <c r="AV3" s="23"/>
      <c r="AW3" s="23"/>
      <c r="AX3" s="21" t="s">
        <v>176</v>
      </c>
      <c r="AY3" s="23" t="s">
        <v>37</v>
      </c>
      <c r="AZ3" s="171">
        <v>2.4058677518685501E-2</v>
      </c>
      <c r="BA3" s="171">
        <v>3.8234330906084001E-4</v>
      </c>
    </row>
    <row r="4" spans="1:53" x14ac:dyDescent="0.2">
      <c r="A4" s="2" t="s">
        <v>52</v>
      </c>
      <c r="B4" s="2">
        <v>9943</v>
      </c>
      <c r="C4" s="23" t="s">
        <v>1373</v>
      </c>
      <c r="D4" s="23" t="s">
        <v>1362</v>
      </c>
      <c r="E4" s="23" t="s">
        <v>1380</v>
      </c>
      <c r="F4" s="23" t="s">
        <v>1381</v>
      </c>
      <c r="G4" s="23" t="s">
        <v>1091</v>
      </c>
      <c r="I4" s="21" t="s">
        <v>31</v>
      </c>
      <c r="J4" s="21" t="s">
        <v>31</v>
      </c>
      <c r="K4" s="23" t="s">
        <v>530</v>
      </c>
      <c r="L4" s="23" t="s">
        <v>176</v>
      </c>
      <c r="M4" s="23" t="s">
        <v>176</v>
      </c>
      <c r="N4" s="23"/>
      <c r="O4" s="23" t="s">
        <v>1376</v>
      </c>
      <c r="P4" s="23" t="s">
        <v>1377</v>
      </c>
      <c r="Q4" s="23" t="s">
        <v>468</v>
      </c>
      <c r="R4" s="23" t="s">
        <v>460</v>
      </c>
      <c r="S4" s="21" t="s">
        <v>35</v>
      </c>
      <c r="T4" s="155">
        <v>10.44</v>
      </c>
      <c r="U4" s="23" t="s">
        <v>94</v>
      </c>
      <c r="V4" s="170">
        <v>0.03</v>
      </c>
      <c r="W4" s="23" t="s">
        <v>811</v>
      </c>
      <c r="X4" s="23" t="s">
        <v>1369</v>
      </c>
      <c r="Y4" s="174">
        <v>3</v>
      </c>
      <c r="Z4" s="171">
        <v>3.56E-2</v>
      </c>
      <c r="AA4" s="23" t="s">
        <v>1378</v>
      </c>
      <c r="AB4" s="21" t="s">
        <v>465</v>
      </c>
      <c r="AC4" s="23"/>
      <c r="AD4" s="23"/>
      <c r="AE4" s="23"/>
      <c r="AF4" s="23"/>
      <c r="AG4" s="23" t="s">
        <v>393</v>
      </c>
      <c r="AH4" s="23" t="s">
        <v>839</v>
      </c>
      <c r="AJ4" s="2" t="s">
        <v>393</v>
      </c>
      <c r="AK4" s="23" t="s">
        <v>947</v>
      </c>
      <c r="AL4" s="23" t="s">
        <v>1379</v>
      </c>
      <c r="AM4" s="23" t="s">
        <v>948</v>
      </c>
      <c r="AN4" s="2" t="s">
        <v>1372</v>
      </c>
      <c r="AQ4" s="152">
        <v>10127012.220000001</v>
      </c>
      <c r="AR4" s="155">
        <v>105.7</v>
      </c>
      <c r="AS4" s="155">
        <v>1</v>
      </c>
      <c r="AT4" s="155">
        <v>10704.252</v>
      </c>
      <c r="AU4" s="158">
        <v>10704.252</v>
      </c>
      <c r="AV4" s="30"/>
      <c r="AW4" s="30"/>
      <c r="AX4" s="21" t="s">
        <v>176</v>
      </c>
      <c r="AY4" s="23" t="s">
        <v>37</v>
      </c>
      <c r="AZ4" s="171">
        <v>0.371455834342729</v>
      </c>
      <c r="BA4" s="171">
        <v>5.9032194418105399E-3</v>
      </c>
    </row>
    <row r="5" spans="1:53" x14ac:dyDescent="0.2">
      <c r="C5" s="23"/>
      <c r="D5" s="23"/>
      <c r="E5" s="23"/>
      <c r="F5" s="23"/>
      <c r="G5" s="23"/>
      <c r="I5" s="21"/>
      <c r="J5" s="21"/>
      <c r="K5" s="23"/>
      <c r="L5" s="23"/>
      <c r="M5" s="23"/>
      <c r="N5" s="23"/>
      <c r="O5" s="23"/>
      <c r="P5" s="23"/>
      <c r="Q5" s="23"/>
      <c r="R5" s="23"/>
      <c r="S5" s="21"/>
      <c r="T5" s="23"/>
      <c r="U5" s="23"/>
      <c r="V5" s="151"/>
      <c r="W5" s="23"/>
      <c r="X5" s="23"/>
      <c r="Y5" s="23"/>
      <c r="Z5" s="23"/>
      <c r="AA5" s="23"/>
      <c r="AB5" s="21"/>
      <c r="AC5" s="23"/>
      <c r="AD5" s="23"/>
      <c r="AE5" s="23"/>
      <c r="AF5" s="23"/>
      <c r="AG5" s="23"/>
      <c r="AH5" s="23"/>
      <c r="AK5" s="23"/>
      <c r="AL5" s="23"/>
      <c r="AM5" s="23"/>
      <c r="AR5" s="23"/>
      <c r="AS5" s="23"/>
      <c r="AT5" s="23"/>
      <c r="AU5" s="30"/>
      <c r="AV5" s="30"/>
      <c r="AW5" s="30"/>
      <c r="AX5" s="21"/>
      <c r="AY5" s="23"/>
      <c r="AZ5" s="23"/>
      <c r="BA5" s="23"/>
    </row>
    <row r="6" spans="1:53" x14ac:dyDescent="0.2">
      <c r="C6" s="23"/>
      <c r="D6" s="23"/>
      <c r="E6" s="23"/>
      <c r="F6" s="23"/>
      <c r="G6" s="23"/>
      <c r="I6" s="21"/>
      <c r="J6" s="21"/>
      <c r="K6" s="23"/>
      <c r="L6" s="23"/>
      <c r="M6" s="23"/>
      <c r="N6" s="23"/>
      <c r="O6" s="23"/>
      <c r="P6" s="23"/>
      <c r="Q6" s="23"/>
      <c r="R6" s="23"/>
      <c r="S6" s="21"/>
      <c r="T6" s="23"/>
      <c r="U6" s="23"/>
      <c r="V6" s="151"/>
      <c r="W6" s="23"/>
      <c r="X6" s="23"/>
      <c r="Y6" s="23"/>
      <c r="Z6" s="23"/>
      <c r="AA6" s="23"/>
      <c r="AB6" s="21"/>
      <c r="AC6" s="23"/>
      <c r="AD6" s="23"/>
      <c r="AE6" s="23"/>
      <c r="AF6" s="23"/>
      <c r="AG6" s="23"/>
      <c r="AH6" s="23"/>
      <c r="AK6" s="23"/>
      <c r="AL6" s="23"/>
      <c r="AM6" s="23"/>
      <c r="AR6" s="23"/>
      <c r="AS6" s="23"/>
      <c r="AT6" s="23"/>
      <c r="AU6" s="30"/>
      <c r="AV6" s="30"/>
      <c r="AW6" s="30"/>
      <c r="AX6" s="21"/>
      <c r="AY6" s="23"/>
      <c r="AZ6" s="23"/>
      <c r="BA6" s="23"/>
    </row>
    <row r="7" spans="1:53" x14ac:dyDescent="0.2">
      <c r="C7" s="23"/>
      <c r="D7" s="23"/>
      <c r="E7" s="23"/>
      <c r="F7" s="23"/>
      <c r="G7" s="23"/>
      <c r="I7" s="21"/>
      <c r="J7" s="21"/>
      <c r="K7" s="23"/>
      <c r="L7" s="23"/>
      <c r="M7" s="23"/>
      <c r="N7" s="23"/>
      <c r="O7" s="23"/>
      <c r="P7" s="23"/>
      <c r="Q7" s="23"/>
      <c r="R7" s="23"/>
      <c r="S7" s="21"/>
      <c r="T7" s="23"/>
      <c r="U7" s="23"/>
      <c r="V7" s="151"/>
      <c r="W7" s="23"/>
      <c r="X7" s="23"/>
      <c r="Y7" s="23"/>
      <c r="Z7" s="23"/>
      <c r="AA7" s="23"/>
      <c r="AB7" s="21"/>
      <c r="AC7" s="23"/>
      <c r="AD7" s="23"/>
      <c r="AE7" s="23"/>
      <c r="AF7" s="23"/>
      <c r="AG7" s="23"/>
      <c r="AH7" s="23"/>
      <c r="AK7" s="23"/>
      <c r="AL7" s="23"/>
      <c r="AM7" s="23"/>
      <c r="AR7" s="23"/>
      <c r="AS7" s="23"/>
      <c r="AT7" s="23"/>
      <c r="AU7" s="30"/>
      <c r="AV7" s="30"/>
      <c r="AW7" s="30"/>
      <c r="AX7" s="21"/>
      <c r="AY7" s="23"/>
      <c r="AZ7" s="23"/>
      <c r="BA7" s="23"/>
    </row>
    <row r="8" spans="1:53" x14ac:dyDescent="0.2">
      <c r="C8" s="23"/>
      <c r="D8" s="23"/>
      <c r="E8" s="23"/>
      <c r="F8" s="23"/>
      <c r="G8" s="23"/>
      <c r="I8" s="21"/>
      <c r="J8" s="21"/>
      <c r="K8" s="23"/>
      <c r="L8" s="23"/>
      <c r="M8" s="23"/>
      <c r="N8" s="23"/>
      <c r="O8" s="23"/>
      <c r="P8" s="23"/>
      <c r="Q8" s="23"/>
      <c r="R8" s="23"/>
      <c r="S8" s="21"/>
      <c r="T8" s="23"/>
      <c r="U8" s="23"/>
      <c r="V8" s="151"/>
      <c r="W8" s="23"/>
      <c r="X8" s="23"/>
      <c r="Y8" s="23"/>
      <c r="Z8" s="23"/>
      <c r="AA8" s="23"/>
      <c r="AB8" s="21"/>
      <c r="AC8" s="23"/>
      <c r="AD8" s="23"/>
      <c r="AE8" s="23"/>
      <c r="AF8" s="23"/>
      <c r="AG8" s="23"/>
      <c r="AH8" s="23"/>
      <c r="AK8" s="23"/>
      <c r="AL8" s="23"/>
      <c r="AM8" s="23"/>
      <c r="AR8" s="23"/>
      <c r="AS8" s="23"/>
      <c r="AT8" s="23"/>
      <c r="AU8" s="23"/>
      <c r="AV8" s="23"/>
      <c r="AW8" s="23"/>
      <c r="AX8" s="21"/>
      <c r="AY8" s="23"/>
      <c r="AZ8" s="23"/>
      <c r="BA8" s="23"/>
    </row>
    <row r="9" spans="1:53" x14ac:dyDescent="0.2">
      <c r="C9" s="23"/>
      <c r="D9" s="23"/>
      <c r="E9" s="23"/>
      <c r="F9" s="23"/>
      <c r="G9" s="23"/>
      <c r="I9" s="21"/>
      <c r="J9" s="21"/>
      <c r="K9" s="23"/>
      <c r="L9" s="23"/>
      <c r="M9" s="23"/>
      <c r="N9" s="23"/>
      <c r="O9" s="23"/>
      <c r="P9" s="23"/>
      <c r="Q9" s="23"/>
      <c r="R9" s="23"/>
      <c r="S9" s="21"/>
      <c r="T9" s="23"/>
      <c r="U9" s="23"/>
      <c r="V9" s="151"/>
      <c r="W9" s="23"/>
      <c r="X9" s="23"/>
      <c r="Y9" s="23"/>
      <c r="Z9" s="23"/>
      <c r="AA9" s="23"/>
      <c r="AB9" s="21"/>
      <c r="AC9" s="23"/>
      <c r="AD9" s="23"/>
      <c r="AE9" s="23"/>
      <c r="AF9" s="23"/>
      <c r="AG9" s="23"/>
      <c r="AH9" s="23"/>
      <c r="AK9" s="23"/>
      <c r="AL9" s="23"/>
      <c r="AM9" s="23"/>
      <c r="AR9" s="23"/>
      <c r="AS9" s="23"/>
      <c r="AT9" s="23"/>
      <c r="AU9" s="30"/>
      <c r="AV9" s="30"/>
      <c r="AW9" s="30"/>
      <c r="AX9" s="21"/>
      <c r="AY9" s="23"/>
      <c r="AZ9" s="23"/>
      <c r="BA9" s="23"/>
    </row>
    <row r="10" spans="1:53" x14ac:dyDescent="0.2">
      <c r="C10" s="23"/>
      <c r="D10" s="23"/>
      <c r="E10" s="23"/>
      <c r="F10" s="23"/>
      <c r="G10" s="23"/>
      <c r="I10" s="21"/>
      <c r="J10" s="21"/>
      <c r="K10" s="23"/>
      <c r="L10" s="23"/>
      <c r="M10" s="23"/>
      <c r="N10" s="23"/>
      <c r="O10" s="23"/>
      <c r="P10" s="23"/>
      <c r="Q10" s="23"/>
      <c r="R10" s="23"/>
      <c r="S10" s="21"/>
      <c r="T10" s="23"/>
      <c r="U10" s="23"/>
      <c r="V10" s="151"/>
      <c r="W10" s="23"/>
      <c r="X10" s="23"/>
      <c r="Y10" s="23"/>
      <c r="Z10" s="23"/>
      <c r="AA10" s="23"/>
      <c r="AB10" s="21"/>
      <c r="AC10" s="23"/>
      <c r="AD10" s="23"/>
      <c r="AE10" s="23"/>
      <c r="AF10" s="23"/>
      <c r="AG10" s="23"/>
      <c r="AH10" s="23"/>
      <c r="AK10" s="23"/>
      <c r="AL10" s="23"/>
      <c r="AM10" s="23"/>
      <c r="AR10" s="23"/>
      <c r="AS10" s="23"/>
      <c r="AT10" s="23"/>
      <c r="AU10" s="23"/>
      <c r="AV10" s="23"/>
      <c r="AW10" s="23"/>
      <c r="AX10" s="21"/>
      <c r="AY10" s="23"/>
      <c r="AZ10" s="23"/>
      <c r="BA10" s="23"/>
    </row>
    <row r="11" spans="1:53" x14ac:dyDescent="0.2">
      <c r="C11" s="23"/>
      <c r="D11" s="23"/>
      <c r="E11" s="23"/>
      <c r="F11" s="23"/>
      <c r="G11" s="23"/>
      <c r="I11" s="21"/>
      <c r="J11" s="21"/>
      <c r="K11" s="23"/>
      <c r="L11" s="23"/>
      <c r="M11" s="23"/>
      <c r="N11" s="23"/>
      <c r="O11" s="23"/>
      <c r="P11" s="23"/>
      <c r="Q11" s="23"/>
      <c r="R11" s="23"/>
      <c r="S11" s="21"/>
      <c r="T11" s="23"/>
      <c r="U11" s="23"/>
      <c r="V11" s="151"/>
      <c r="W11" s="23"/>
      <c r="X11" s="23"/>
      <c r="Y11" s="23"/>
      <c r="Z11" s="23"/>
      <c r="AA11" s="23"/>
      <c r="AB11" s="21"/>
      <c r="AC11" s="23"/>
      <c r="AD11" s="23"/>
      <c r="AE11" s="23"/>
      <c r="AF11" s="23"/>
      <c r="AG11" s="23"/>
      <c r="AH11" s="23"/>
      <c r="AK11" s="23"/>
      <c r="AL11" s="23"/>
      <c r="AM11" s="23"/>
      <c r="AR11" s="23"/>
      <c r="AS11" s="23"/>
      <c r="AT11" s="23"/>
      <c r="AU11" s="23"/>
      <c r="AV11" s="23"/>
      <c r="AW11" s="23"/>
      <c r="AX11" s="21"/>
      <c r="AY11" s="23"/>
      <c r="AZ11" s="23"/>
      <c r="BA11" s="23"/>
    </row>
    <row r="12" spans="1:53" x14ac:dyDescent="0.2">
      <c r="C12" s="23"/>
      <c r="D12" s="23"/>
      <c r="E12" s="23"/>
      <c r="F12" s="23"/>
      <c r="G12" s="23"/>
      <c r="I12" s="21"/>
      <c r="J12" s="21"/>
      <c r="K12" s="23"/>
      <c r="L12" s="23"/>
      <c r="M12" s="23"/>
      <c r="N12" s="23"/>
      <c r="O12" s="23"/>
      <c r="P12" s="23"/>
      <c r="Q12" s="23"/>
      <c r="R12" s="23"/>
      <c r="S12" s="21"/>
      <c r="T12" s="23"/>
      <c r="U12" s="23"/>
      <c r="V12" s="151"/>
      <c r="W12" s="23"/>
      <c r="X12" s="23"/>
      <c r="Y12" s="23"/>
      <c r="Z12" s="23"/>
      <c r="AA12" s="23"/>
      <c r="AB12" s="21"/>
      <c r="AC12" s="23"/>
      <c r="AD12" s="23"/>
      <c r="AE12" s="23"/>
      <c r="AF12" s="23"/>
      <c r="AG12" s="23"/>
      <c r="AH12" s="23"/>
      <c r="AK12" s="23"/>
      <c r="AL12" s="23"/>
      <c r="AM12" s="23"/>
      <c r="AR12" s="23"/>
      <c r="AS12" s="23"/>
      <c r="AT12" s="23"/>
      <c r="AU12" s="23"/>
      <c r="AV12" s="23"/>
      <c r="AW12" s="23"/>
      <c r="AX12" s="21"/>
      <c r="AY12" s="23"/>
      <c r="AZ12" s="23"/>
      <c r="BA12" s="23"/>
    </row>
    <row r="13" spans="1:53" x14ac:dyDescent="0.2">
      <c r="C13" s="23"/>
      <c r="D13" s="23"/>
      <c r="E13" s="23"/>
      <c r="F13" s="23"/>
      <c r="G13" s="23"/>
      <c r="I13" s="21"/>
      <c r="J13" s="21"/>
      <c r="K13" s="23"/>
      <c r="L13" s="23"/>
      <c r="M13" s="23"/>
      <c r="N13" s="23"/>
      <c r="O13" s="23"/>
      <c r="P13" s="23"/>
      <c r="Q13" s="23"/>
      <c r="R13" s="23"/>
      <c r="S13" s="21"/>
      <c r="T13" s="23"/>
      <c r="U13" s="23"/>
      <c r="V13" s="151"/>
      <c r="W13" s="23"/>
      <c r="X13" s="23"/>
      <c r="Y13" s="23"/>
      <c r="Z13" s="23"/>
      <c r="AA13" s="23"/>
      <c r="AB13" s="21"/>
      <c r="AC13" s="23"/>
      <c r="AD13" s="23"/>
      <c r="AE13" s="23"/>
      <c r="AF13" s="23"/>
      <c r="AG13" s="23"/>
      <c r="AH13" s="23"/>
      <c r="AK13" s="23"/>
      <c r="AL13" s="23"/>
      <c r="AM13" s="23"/>
      <c r="AR13" s="23"/>
      <c r="AS13" s="23"/>
      <c r="AT13" s="23"/>
      <c r="AU13" s="23"/>
      <c r="AV13" s="23"/>
      <c r="AW13" s="23"/>
      <c r="AX13" s="21"/>
      <c r="AY13" s="23"/>
      <c r="AZ13" s="23"/>
      <c r="BA13" s="23"/>
    </row>
    <row r="14" spans="1:53" x14ac:dyDescent="0.2">
      <c r="C14" s="23"/>
      <c r="D14" s="23"/>
      <c r="E14" s="23"/>
      <c r="F14" s="23"/>
      <c r="G14" s="23"/>
      <c r="I14" s="21"/>
      <c r="J14" s="21"/>
      <c r="K14" s="23"/>
      <c r="L14" s="23"/>
      <c r="M14" s="23"/>
      <c r="N14" s="23"/>
      <c r="O14" s="23"/>
      <c r="P14" s="23"/>
      <c r="Q14" s="23"/>
      <c r="R14" s="23"/>
      <c r="S14" s="21"/>
      <c r="T14" s="23"/>
      <c r="U14" s="23"/>
      <c r="V14" s="151"/>
      <c r="W14" s="23"/>
      <c r="X14" s="23"/>
      <c r="Y14" s="23"/>
      <c r="Z14" s="23"/>
      <c r="AA14" s="23"/>
      <c r="AB14" s="21"/>
      <c r="AC14" s="23"/>
      <c r="AD14" s="23"/>
      <c r="AE14" s="23"/>
      <c r="AF14" s="23"/>
      <c r="AG14" s="23"/>
      <c r="AH14" s="23"/>
      <c r="AK14" s="23"/>
      <c r="AL14" s="23"/>
      <c r="AM14" s="23"/>
      <c r="AR14" s="23"/>
      <c r="AS14" s="23"/>
      <c r="AT14" s="23"/>
      <c r="AU14" s="23"/>
      <c r="AV14" s="23"/>
      <c r="AW14" s="23"/>
      <c r="AX14" s="21"/>
      <c r="AY14" s="23"/>
      <c r="AZ14" s="23"/>
      <c r="BA14" s="23"/>
    </row>
    <row r="15" spans="1:53" x14ac:dyDescent="0.2">
      <c r="C15" s="23"/>
      <c r="D15" s="23"/>
      <c r="E15" s="23"/>
      <c r="F15" s="23"/>
      <c r="G15" s="23"/>
      <c r="I15" s="21"/>
      <c r="J15" s="21"/>
      <c r="K15" s="23"/>
      <c r="L15" s="23"/>
      <c r="M15" s="23"/>
      <c r="N15" s="23"/>
      <c r="O15" s="23"/>
      <c r="P15" s="23"/>
      <c r="Q15" s="23"/>
      <c r="R15" s="23"/>
      <c r="S15" s="21"/>
      <c r="T15" s="23"/>
      <c r="U15" s="23"/>
      <c r="V15" s="151"/>
      <c r="W15" s="23"/>
      <c r="X15" s="23"/>
      <c r="Y15" s="23"/>
      <c r="Z15" s="23"/>
      <c r="AA15" s="23"/>
      <c r="AB15" s="21"/>
      <c r="AC15" s="23"/>
      <c r="AD15" s="23"/>
      <c r="AE15" s="23"/>
      <c r="AF15" s="23"/>
      <c r="AG15" s="23"/>
      <c r="AH15" s="23"/>
      <c r="AK15" s="23"/>
      <c r="AL15" s="23"/>
      <c r="AM15" s="23"/>
      <c r="AR15" s="23"/>
      <c r="AS15" s="23"/>
      <c r="AT15" s="23"/>
      <c r="AU15" s="23"/>
      <c r="AV15" s="23"/>
      <c r="AW15" s="23"/>
      <c r="AX15" s="21"/>
      <c r="AY15" s="23"/>
      <c r="AZ15" s="23"/>
      <c r="BA15" s="23"/>
    </row>
    <row r="16" spans="1:53" x14ac:dyDescent="0.2">
      <c r="C16" s="23"/>
      <c r="D16" s="23"/>
      <c r="E16" s="23"/>
      <c r="F16" s="23"/>
      <c r="G16" s="23"/>
      <c r="I16" s="21"/>
      <c r="J16" s="21"/>
      <c r="K16" s="23"/>
      <c r="L16" s="23"/>
      <c r="M16" s="23"/>
      <c r="N16" s="23"/>
      <c r="O16" s="23"/>
      <c r="P16" s="23"/>
      <c r="Q16" s="23"/>
      <c r="R16" s="23"/>
      <c r="S16" s="21"/>
      <c r="T16" s="23"/>
      <c r="U16" s="23"/>
      <c r="V16" s="151"/>
      <c r="W16" s="23"/>
      <c r="X16" s="23"/>
      <c r="Y16" s="23"/>
      <c r="Z16" s="23"/>
      <c r="AA16" s="23"/>
      <c r="AB16" s="21"/>
      <c r="AC16" s="23"/>
      <c r="AD16" s="23"/>
      <c r="AE16" s="23"/>
      <c r="AF16" s="23"/>
      <c r="AG16" s="23"/>
      <c r="AH16" s="23"/>
      <c r="AK16" s="23"/>
      <c r="AL16" s="23"/>
      <c r="AM16" s="23"/>
      <c r="AR16" s="23"/>
      <c r="AS16" s="23"/>
      <c r="AT16" s="23"/>
      <c r="AU16" s="23"/>
      <c r="AV16" s="23"/>
      <c r="AW16" s="23"/>
      <c r="AX16" s="21"/>
      <c r="AY16" s="23"/>
      <c r="AZ16" s="23"/>
      <c r="BA16" s="23"/>
    </row>
    <row r="17" spans="3:53" x14ac:dyDescent="0.2">
      <c r="C17" s="23"/>
      <c r="D17" s="23"/>
      <c r="E17" s="23"/>
      <c r="F17" s="23"/>
      <c r="G17" s="23"/>
      <c r="I17" s="21"/>
      <c r="J17" s="21"/>
      <c r="K17" s="23"/>
      <c r="L17" s="23"/>
      <c r="M17" s="23"/>
      <c r="N17" s="23"/>
      <c r="O17" s="23"/>
      <c r="P17" s="23"/>
      <c r="Q17" s="23"/>
      <c r="R17" s="23"/>
      <c r="S17" s="21"/>
      <c r="T17" s="23"/>
      <c r="U17" s="23"/>
      <c r="V17" s="151"/>
      <c r="W17" s="23"/>
      <c r="X17" s="23"/>
      <c r="Y17" s="23"/>
      <c r="Z17" s="23"/>
      <c r="AA17" s="23"/>
      <c r="AB17" s="21"/>
      <c r="AC17" s="23"/>
      <c r="AD17" s="23"/>
      <c r="AE17" s="23"/>
      <c r="AF17" s="23"/>
      <c r="AG17" s="23"/>
      <c r="AH17" s="23"/>
      <c r="AK17" s="23"/>
      <c r="AL17" s="23"/>
      <c r="AM17" s="23"/>
      <c r="AR17" s="23"/>
      <c r="AS17" s="23"/>
      <c r="AT17" s="23"/>
      <c r="AU17" s="23"/>
      <c r="AV17" s="23"/>
      <c r="AW17" s="23"/>
      <c r="AX17" s="21"/>
      <c r="AY17" s="23"/>
      <c r="AZ17" s="23"/>
      <c r="BA17" s="23"/>
    </row>
    <row r="18" spans="3:53" x14ac:dyDescent="0.2">
      <c r="C18" s="23"/>
      <c r="D18" s="23"/>
      <c r="E18" s="23"/>
      <c r="F18" s="23"/>
      <c r="G18" s="23"/>
      <c r="I18" s="21"/>
      <c r="J18" s="21"/>
      <c r="K18" s="23"/>
      <c r="L18" s="23"/>
      <c r="M18" s="23"/>
      <c r="N18" s="23"/>
      <c r="O18" s="23"/>
      <c r="P18" s="23"/>
      <c r="Q18" s="23"/>
      <c r="R18" s="23"/>
      <c r="S18" s="21"/>
      <c r="T18" s="23"/>
      <c r="U18" s="23"/>
      <c r="V18" s="151"/>
      <c r="W18" s="23"/>
      <c r="X18" s="23"/>
      <c r="Y18" s="23"/>
      <c r="Z18" s="23"/>
      <c r="AA18" s="23"/>
      <c r="AB18" s="21"/>
      <c r="AC18" s="23"/>
      <c r="AD18" s="23"/>
      <c r="AE18" s="23"/>
      <c r="AF18" s="23"/>
      <c r="AG18" s="23"/>
      <c r="AH18" s="23"/>
      <c r="AK18" s="23"/>
      <c r="AL18" s="23"/>
      <c r="AM18" s="23"/>
      <c r="AR18" s="23"/>
      <c r="AS18" s="23"/>
      <c r="AT18" s="23"/>
      <c r="AU18" s="23"/>
      <c r="AV18" s="23"/>
      <c r="AW18" s="23"/>
      <c r="AX18" s="21"/>
      <c r="AY18" s="23"/>
      <c r="AZ18" s="23"/>
      <c r="BA18" s="23"/>
    </row>
    <row r="19" spans="3:53" x14ac:dyDescent="0.2">
      <c r="C19" s="23"/>
      <c r="D19" s="23"/>
      <c r="E19" s="23"/>
      <c r="F19" s="23"/>
      <c r="G19" s="23"/>
      <c r="I19" s="21"/>
      <c r="J19" s="21"/>
      <c r="K19" s="23"/>
      <c r="L19" s="23"/>
      <c r="M19" s="23"/>
      <c r="N19" s="23"/>
      <c r="O19" s="23"/>
      <c r="P19" s="23"/>
      <c r="Q19" s="23"/>
      <c r="R19" s="23"/>
      <c r="S19" s="21"/>
      <c r="T19" s="23"/>
      <c r="U19" s="23"/>
      <c r="V19" s="151"/>
      <c r="W19" s="23"/>
      <c r="X19" s="23"/>
      <c r="Y19" s="23"/>
      <c r="Z19" s="23"/>
      <c r="AA19" s="23"/>
      <c r="AB19" s="21"/>
      <c r="AC19" s="23"/>
      <c r="AD19" s="23"/>
      <c r="AE19" s="23"/>
      <c r="AF19" s="23"/>
      <c r="AG19" s="23"/>
      <c r="AH19" s="23"/>
      <c r="AK19" s="23"/>
      <c r="AL19" s="23"/>
      <c r="AM19" s="23"/>
      <c r="AR19" s="23"/>
      <c r="AS19" s="23"/>
      <c r="AT19" s="23"/>
      <c r="AU19" s="23"/>
      <c r="AV19" s="23"/>
      <c r="AW19" s="23"/>
      <c r="AX19" s="21"/>
      <c r="AY19" s="23"/>
      <c r="AZ19" s="23"/>
      <c r="BA19" s="23"/>
    </row>
    <row r="20" spans="3:53" x14ac:dyDescent="0.2">
      <c r="D20" s="23"/>
      <c r="G20" s="23"/>
      <c r="I20" s="21"/>
      <c r="J20" s="21"/>
      <c r="K20" s="23"/>
      <c r="L20" s="23"/>
      <c r="M20" s="23"/>
      <c r="Q20" s="23"/>
      <c r="R20" s="23"/>
      <c r="S20" s="21"/>
      <c r="U20" s="23"/>
      <c r="W20" s="23"/>
      <c r="X20" s="23"/>
      <c r="AB20" s="21"/>
      <c r="AC20" s="23"/>
      <c r="AG20" s="23"/>
      <c r="AH20" s="23"/>
      <c r="AK20" s="23"/>
      <c r="AM20" s="23"/>
      <c r="AX20" s="21"/>
      <c r="AY20" s="23"/>
    </row>
    <row r="21" spans="3:53" x14ac:dyDescent="0.2">
      <c r="D21" s="4"/>
      <c r="S21" s="21"/>
    </row>
    <row r="22" spans="3:53" x14ac:dyDescent="0.2">
      <c r="D22" s="4"/>
      <c r="S22" s="21"/>
    </row>
    <row r="23" spans="3:53" x14ac:dyDescent="0.2">
      <c r="D23" s="4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1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3.375" style="2" customWidth="1"/>
    <col min="18" max="19" width="11.625" style="2" customWidth="1"/>
    <col min="20" max="20" width="11.625" style="148" customWidth="1"/>
    <col min="21" max="30" width="11.625" style="2" customWidth="1"/>
    <col min="31" max="31" width="9" style="2" customWidth="1"/>
    <col min="32" max="16384" width="9" style="2"/>
  </cols>
  <sheetData>
    <row r="1" spans="1:30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162</v>
      </c>
      <c r="M1" s="22" t="s">
        <v>219</v>
      </c>
      <c r="N1" s="22" t="s">
        <v>195</v>
      </c>
      <c r="O1" s="22" t="s">
        <v>9</v>
      </c>
      <c r="P1" s="22" t="s">
        <v>10</v>
      </c>
      <c r="Q1" s="22" t="s">
        <v>220</v>
      </c>
      <c r="R1" s="22" t="s">
        <v>11</v>
      </c>
      <c r="S1" s="22" t="s">
        <v>12</v>
      </c>
      <c r="T1" s="160" t="s">
        <v>14</v>
      </c>
      <c r="U1" s="164" t="s">
        <v>15</v>
      </c>
      <c r="V1" s="22" t="s">
        <v>188</v>
      </c>
      <c r="W1" s="22" t="s">
        <v>189</v>
      </c>
      <c r="X1" s="22" t="s">
        <v>171</v>
      </c>
      <c r="Y1" s="22" t="s">
        <v>17</v>
      </c>
      <c r="Z1" s="22" t="s">
        <v>18</v>
      </c>
      <c r="AA1" s="22" t="s">
        <v>19</v>
      </c>
      <c r="AB1" s="22" t="s">
        <v>20</v>
      </c>
      <c r="AC1" s="164" t="s">
        <v>24</v>
      </c>
      <c r="AD1" s="164" t="s">
        <v>25</v>
      </c>
    </row>
    <row r="2" spans="1:30" x14ac:dyDescent="0.2">
      <c r="A2" s="23" t="s">
        <v>52</v>
      </c>
      <c r="B2" s="23">
        <v>9943</v>
      </c>
      <c r="C2" s="23" t="s">
        <v>221</v>
      </c>
      <c r="D2" s="23" t="s">
        <v>222</v>
      </c>
      <c r="E2" s="21" t="s">
        <v>223</v>
      </c>
      <c r="F2" s="23" t="s">
        <v>224</v>
      </c>
      <c r="G2" s="23" t="s">
        <v>225</v>
      </c>
      <c r="H2" s="23" t="s">
        <v>226</v>
      </c>
      <c r="I2" s="23"/>
      <c r="J2" s="21" t="s">
        <v>92</v>
      </c>
      <c r="K2" s="21" t="s">
        <v>93</v>
      </c>
      <c r="L2" s="23" t="s">
        <v>176</v>
      </c>
      <c r="M2" s="23" t="s">
        <v>94</v>
      </c>
      <c r="N2" s="23" t="s">
        <v>227</v>
      </c>
      <c r="O2" s="23" t="s">
        <v>228</v>
      </c>
      <c r="P2" s="23" t="s">
        <v>94</v>
      </c>
      <c r="Q2" s="23" t="s">
        <v>229</v>
      </c>
      <c r="R2" s="21" t="s">
        <v>97</v>
      </c>
      <c r="S2" s="155">
        <v>0</v>
      </c>
      <c r="T2" s="170">
        <v>0</v>
      </c>
      <c r="U2" s="171">
        <v>0</v>
      </c>
      <c r="V2" s="23" t="s">
        <v>94</v>
      </c>
      <c r="W2" s="23" t="s">
        <v>211</v>
      </c>
      <c r="X2" s="2" t="s">
        <v>230</v>
      </c>
      <c r="Y2" s="155">
        <v>45</v>
      </c>
      <c r="Z2" s="155">
        <v>3.681</v>
      </c>
      <c r="AA2" s="155">
        <v>1E-3</v>
      </c>
      <c r="AB2" s="155">
        <v>0</v>
      </c>
      <c r="AC2" s="171">
        <v>1</v>
      </c>
      <c r="AD2" s="171">
        <v>2.4816762250429198E-11</v>
      </c>
    </row>
    <row r="3" spans="1:30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3"/>
      <c r="R3" s="21"/>
      <c r="S3" s="23"/>
      <c r="T3" s="151"/>
      <c r="U3" s="23"/>
      <c r="V3" s="23"/>
      <c r="W3" s="23"/>
      <c r="Y3" s="23"/>
      <c r="Z3" s="23"/>
      <c r="AA3" s="23"/>
      <c r="AB3" s="23"/>
      <c r="AC3" s="23"/>
      <c r="AD3" s="23"/>
    </row>
    <row r="4" spans="1:30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3"/>
      <c r="R4" s="21"/>
      <c r="S4" s="23"/>
      <c r="T4" s="151"/>
      <c r="U4" s="23"/>
      <c r="V4" s="23"/>
      <c r="W4" s="23"/>
      <c r="Y4" s="23"/>
      <c r="Z4" s="23"/>
      <c r="AA4" s="23"/>
      <c r="AB4" s="23"/>
      <c r="AC4" s="23"/>
      <c r="AD4" s="23"/>
    </row>
    <row r="5" spans="1:30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3"/>
      <c r="R5" s="21"/>
      <c r="S5" s="23"/>
      <c r="T5" s="151"/>
      <c r="U5" s="23"/>
      <c r="V5" s="23"/>
      <c r="W5" s="23"/>
      <c r="Y5" s="23"/>
      <c r="Z5" s="23"/>
      <c r="AA5" s="23"/>
      <c r="AB5" s="23"/>
      <c r="AC5" s="23"/>
      <c r="AD5" s="23"/>
    </row>
    <row r="6" spans="1:30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3"/>
      <c r="R6" s="21"/>
      <c r="S6" s="23"/>
      <c r="T6" s="151"/>
      <c r="U6" s="23"/>
      <c r="V6" s="23"/>
      <c r="W6" s="23"/>
      <c r="Y6" s="23"/>
      <c r="Z6" s="23"/>
      <c r="AA6" s="23"/>
      <c r="AB6" s="23"/>
      <c r="AC6" s="23"/>
      <c r="AD6" s="23"/>
    </row>
    <row r="7" spans="1:30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3"/>
      <c r="R7" s="21"/>
      <c r="S7" s="23"/>
      <c r="T7" s="151"/>
      <c r="U7" s="23"/>
      <c r="V7" s="23"/>
      <c r="W7" s="23"/>
      <c r="Y7" s="23"/>
      <c r="Z7" s="23"/>
      <c r="AA7" s="23"/>
      <c r="AB7" s="23"/>
      <c r="AC7" s="23"/>
      <c r="AD7" s="23"/>
    </row>
    <row r="8" spans="1:30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3"/>
      <c r="R8" s="21"/>
      <c r="S8" s="23"/>
      <c r="T8" s="151"/>
      <c r="U8" s="23"/>
      <c r="V8" s="23"/>
      <c r="W8" s="23"/>
      <c r="Y8" s="23"/>
      <c r="Z8" s="23"/>
      <c r="AA8" s="23"/>
      <c r="AB8" s="23"/>
      <c r="AC8" s="23"/>
      <c r="AD8" s="23"/>
    </row>
    <row r="9" spans="1:30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3"/>
      <c r="R9" s="21"/>
      <c r="S9" s="23"/>
      <c r="T9" s="151"/>
      <c r="U9" s="23"/>
      <c r="V9" s="23"/>
      <c r="W9" s="23"/>
      <c r="Y9" s="23"/>
      <c r="Z9" s="23"/>
      <c r="AA9" s="23"/>
      <c r="AB9" s="23"/>
      <c r="AC9" s="23"/>
      <c r="AD9" s="23"/>
    </row>
    <row r="10" spans="1:30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3"/>
      <c r="R10" s="21"/>
      <c r="S10" s="23"/>
      <c r="T10" s="151"/>
      <c r="U10" s="23"/>
      <c r="V10" s="23"/>
      <c r="W10" s="23"/>
      <c r="Y10" s="23"/>
      <c r="Z10" s="23"/>
      <c r="AA10" s="23"/>
      <c r="AB10" s="23"/>
      <c r="AC10" s="23"/>
      <c r="AD10" s="23"/>
    </row>
    <row r="11" spans="1:30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3"/>
      <c r="R11" s="21"/>
      <c r="S11" s="23"/>
      <c r="T11" s="151"/>
      <c r="U11" s="23"/>
      <c r="V11" s="23"/>
      <c r="W11" s="23"/>
      <c r="Y11" s="23"/>
      <c r="Z11" s="23"/>
      <c r="AA11" s="23"/>
      <c r="AB11" s="23"/>
      <c r="AC11" s="23"/>
      <c r="AD11" s="23"/>
    </row>
    <row r="12" spans="1:30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3"/>
      <c r="R12" s="21"/>
      <c r="S12" s="23"/>
      <c r="T12" s="151"/>
      <c r="U12" s="23"/>
      <c r="V12" s="23"/>
      <c r="W12" s="23"/>
      <c r="Y12" s="23"/>
      <c r="Z12" s="23"/>
      <c r="AA12" s="23"/>
      <c r="AB12" s="23"/>
      <c r="AC12" s="23"/>
      <c r="AD12" s="23"/>
    </row>
    <row r="13" spans="1:30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3"/>
      <c r="R13" s="21"/>
      <c r="S13" s="23"/>
      <c r="T13" s="151"/>
      <c r="U13" s="23"/>
      <c r="V13" s="23"/>
      <c r="W13" s="23"/>
      <c r="Y13" s="23"/>
      <c r="Z13" s="23"/>
      <c r="AA13" s="23"/>
      <c r="AB13" s="23"/>
      <c r="AC13" s="23"/>
      <c r="AD13" s="23"/>
    </row>
    <row r="14" spans="1:30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151"/>
      <c r="U14" s="23"/>
      <c r="V14" s="23"/>
      <c r="W14" s="23"/>
      <c r="Y14" s="23"/>
      <c r="Z14" s="23"/>
      <c r="AA14" s="23"/>
      <c r="AB14" s="23"/>
      <c r="AC14" s="23"/>
      <c r="AD14" s="23"/>
    </row>
    <row r="15" spans="1:30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151"/>
      <c r="U15" s="23"/>
      <c r="V15" s="23"/>
      <c r="W15" s="23"/>
      <c r="Y15" s="23"/>
      <c r="Z15" s="23"/>
      <c r="AA15" s="23"/>
      <c r="AB15" s="23"/>
      <c r="AC15" s="23"/>
      <c r="AD15" s="23"/>
    </row>
    <row r="16" spans="1:30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151"/>
      <c r="U16" s="23"/>
      <c r="V16" s="23"/>
      <c r="W16" s="23"/>
      <c r="Y16" s="23"/>
      <c r="Z16" s="23"/>
      <c r="AA16" s="23"/>
      <c r="AB16" s="23"/>
      <c r="AC16" s="23"/>
      <c r="AD16" s="23"/>
    </row>
    <row r="17" spans="1:30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151"/>
      <c r="U17" s="23"/>
      <c r="V17" s="23"/>
      <c r="W17" s="23"/>
      <c r="Y17" s="23"/>
      <c r="Z17" s="23"/>
      <c r="AA17" s="23"/>
      <c r="AB17" s="23"/>
      <c r="AC17" s="23"/>
      <c r="AD17" s="23"/>
    </row>
    <row r="18" spans="1:30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151"/>
      <c r="U18" s="23"/>
      <c r="V18" s="23"/>
      <c r="W18" s="23"/>
      <c r="Y18" s="23"/>
      <c r="Z18" s="23"/>
      <c r="AA18" s="23"/>
      <c r="AB18" s="23"/>
      <c r="AC18" s="23"/>
      <c r="AD18" s="23"/>
    </row>
    <row r="19" spans="1:30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151"/>
      <c r="U19" s="23"/>
      <c r="V19" s="23"/>
      <c r="W19" s="23"/>
      <c r="Y19" s="23"/>
      <c r="Z19" s="23"/>
      <c r="AA19" s="23"/>
      <c r="AB19" s="23"/>
      <c r="AC19" s="23"/>
      <c r="AD19" s="23"/>
    </row>
    <row r="20" spans="1:30" x14ac:dyDescent="0.2">
      <c r="E20" s="21"/>
      <c r="H20" s="23"/>
      <c r="I20" s="23"/>
      <c r="J20" s="21"/>
      <c r="K20" s="21"/>
      <c r="L20" s="23"/>
      <c r="M20" s="23"/>
      <c r="P20" s="23"/>
      <c r="Q20" s="23"/>
      <c r="V20" s="23"/>
      <c r="W20" s="23"/>
    </row>
    <row r="21" spans="1:30" x14ac:dyDescent="0.2">
      <c r="T21" s="14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0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4" width="11.625" style="2" customWidth="1"/>
    <col min="15" max="15" width="11.625" style="148" customWidth="1"/>
    <col min="16" max="22" width="11.625" style="2" customWidth="1"/>
    <col min="23" max="23" width="9" style="2" customWidth="1"/>
    <col min="24" max="16384" width="9" style="2"/>
  </cols>
  <sheetData>
    <row r="1" spans="1:22" ht="66.75" customHeight="1" x14ac:dyDescent="0.2">
      <c r="A1" s="22" t="s">
        <v>0</v>
      </c>
      <c r="B1" s="22" t="s">
        <v>1</v>
      </c>
      <c r="C1" s="22" t="s">
        <v>213</v>
      </c>
      <c r="D1" s="22" t="s">
        <v>214</v>
      </c>
      <c r="E1" s="22" t="s">
        <v>215</v>
      </c>
      <c r="F1" s="22" t="s">
        <v>5</v>
      </c>
      <c r="G1" s="22" t="s">
        <v>216</v>
      </c>
      <c r="H1" s="22" t="s">
        <v>6</v>
      </c>
      <c r="I1" s="22" t="s">
        <v>7</v>
      </c>
      <c r="J1" s="22" t="s">
        <v>162</v>
      </c>
      <c r="K1" s="22" t="s">
        <v>217</v>
      </c>
      <c r="L1" s="22" t="s">
        <v>10</v>
      </c>
      <c r="M1" s="22" t="s">
        <v>11</v>
      </c>
      <c r="N1" s="22" t="s">
        <v>12</v>
      </c>
      <c r="O1" s="146" t="s">
        <v>14</v>
      </c>
      <c r="P1" s="22" t="s">
        <v>15</v>
      </c>
      <c r="Q1" s="22" t="s">
        <v>172</v>
      </c>
      <c r="R1" s="22" t="s">
        <v>18</v>
      </c>
      <c r="S1" s="22" t="s">
        <v>218</v>
      </c>
      <c r="T1" s="22" t="s">
        <v>20</v>
      </c>
      <c r="U1" s="22" t="s">
        <v>24</v>
      </c>
      <c r="V1" s="22" t="s">
        <v>25</v>
      </c>
    </row>
    <row r="2" spans="1:22" x14ac:dyDescent="0.2">
      <c r="A2" s="23"/>
      <c r="B2" s="23"/>
      <c r="C2" s="23"/>
      <c r="E2" s="21"/>
      <c r="F2" s="23"/>
      <c r="G2" s="23"/>
      <c r="H2" s="21"/>
      <c r="I2" s="21"/>
      <c r="J2" s="23"/>
      <c r="K2" s="23"/>
      <c r="M2" s="21"/>
      <c r="N2" s="23"/>
      <c r="O2" s="151"/>
      <c r="P2" s="23"/>
      <c r="R2" s="23"/>
      <c r="S2" s="23"/>
      <c r="T2" s="23"/>
      <c r="U2" s="23"/>
      <c r="V2" s="23"/>
    </row>
    <row r="3" spans="1:22" x14ac:dyDescent="0.2">
      <c r="A3" s="23"/>
      <c r="B3" s="23"/>
      <c r="C3" s="23"/>
      <c r="E3" s="21"/>
      <c r="F3" s="23"/>
      <c r="G3" s="23"/>
      <c r="H3" s="21"/>
      <c r="I3" s="21"/>
      <c r="J3" s="23"/>
      <c r="K3" s="23"/>
      <c r="M3" s="21"/>
      <c r="N3" s="23"/>
      <c r="O3" s="151"/>
      <c r="P3" s="23"/>
      <c r="R3" s="23"/>
      <c r="T3" s="23"/>
      <c r="U3" s="23"/>
      <c r="V3" s="23"/>
    </row>
    <row r="4" spans="1:22" x14ac:dyDescent="0.2">
      <c r="A4" s="23"/>
      <c r="B4" s="23"/>
      <c r="C4" s="23"/>
      <c r="E4" s="21"/>
      <c r="F4" s="23"/>
      <c r="G4" s="23"/>
      <c r="H4" s="21"/>
      <c r="I4" s="21"/>
      <c r="J4" s="23"/>
      <c r="K4" s="23"/>
      <c r="M4" s="21"/>
      <c r="N4" s="23"/>
      <c r="O4" s="151"/>
      <c r="P4" s="23"/>
      <c r="R4" s="23"/>
      <c r="T4" s="23"/>
      <c r="U4" s="23"/>
      <c r="V4" s="23"/>
    </row>
    <row r="5" spans="1:22" x14ac:dyDescent="0.2">
      <c r="A5" s="23"/>
      <c r="B5" s="23"/>
      <c r="C5" s="23"/>
      <c r="E5" s="21"/>
      <c r="F5" s="23"/>
      <c r="G5" s="23"/>
      <c r="H5" s="21"/>
      <c r="I5" s="21"/>
      <c r="J5" s="23"/>
      <c r="K5" s="23"/>
      <c r="M5" s="21"/>
      <c r="N5" s="23"/>
      <c r="O5" s="151"/>
      <c r="P5" s="23"/>
      <c r="R5" s="23"/>
      <c r="T5" s="23"/>
      <c r="U5" s="23"/>
      <c r="V5" s="23"/>
    </row>
    <row r="6" spans="1:22" x14ac:dyDescent="0.2">
      <c r="A6" s="23"/>
      <c r="B6" s="23"/>
      <c r="C6" s="23"/>
      <c r="E6" s="21"/>
      <c r="F6" s="23"/>
      <c r="G6" s="23"/>
      <c r="H6" s="21"/>
      <c r="I6" s="21"/>
      <c r="J6" s="23"/>
      <c r="K6" s="23"/>
      <c r="M6" s="21"/>
      <c r="N6" s="23"/>
      <c r="O6" s="151"/>
      <c r="P6" s="23"/>
      <c r="R6" s="23"/>
      <c r="T6" s="23"/>
      <c r="U6" s="23"/>
      <c r="V6" s="23"/>
    </row>
    <row r="7" spans="1:22" x14ac:dyDescent="0.2">
      <c r="A7" s="23"/>
      <c r="B7" s="23"/>
      <c r="C7" s="23"/>
      <c r="E7" s="21"/>
      <c r="F7" s="23"/>
      <c r="G7" s="23"/>
      <c r="H7" s="21"/>
      <c r="I7" s="21"/>
      <c r="J7" s="23"/>
      <c r="K7" s="23"/>
      <c r="M7" s="21"/>
      <c r="N7" s="23"/>
      <c r="O7" s="151"/>
      <c r="P7" s="23"/>
      <c r="R7" s="23"/>
      <c r="S7" s="23"/>
      <c r="T7" s="23"/>
      <c r="U7" s="23"/>
      <c r="V7" s="23"/>
    </row>
    <row r="8" spans="1:22" x14ac:dyDescent="0.2">
      <c r="A8" s="23"/>
      <c r="B8" s="23"/>
      <c r="C8" s="23"/>
      <c r="E8" s="21"/>
      <c r="F8" s="23"/>
      <c r="G8" s="23"/>
      <c r="H8" s="21"/>
      <c r="I8" s="21"/>
      <c r="J8" s="23"/>
      <c r="K8" s="23"/>
      <c r="M8" s="21"/>
      <c r="N8" s="23"/>
      <c r="O8" s="151"/>
      <c r="P8" s="23"/>
      <c r="R8" s="23"/>
      <c r="S8" s="23"/>
      <c r="T8" s="23"/>
      <c r="U8" s="23"/>
      <c r="V8" s="23"/>
    </row>
    <row r="9" spans="1:22" x14ac:dyDescent="0.2">
      <c r="A9" s="23"/>
      <c r="B9" s="23"/>
      <c r="C9" s="23"/>
      <c r="E9" s="21"/>
      <c r="F9" s="23"/>
      <c r="G9" s="23"/>
      <c r="H9" s="21"/>
      <c r="I9" s="21"/>
      <c r="J9" s="23"/>
      <c r="K9" s="23"/>
      <c r="M9" s="21"/>
      <c r="N9" s="23"/>
      <c r="O9" s="151"/>
      <c r="P9" s="23"/>
      <c r="R9" s="23"/>
      <c r="S9" s="23"/>
      <c r="T9" s="23"/>
      <c r="U9" s="23"/>
      <c r="V9" s="23"/>
    </row>
    <row r="10" spans="1:22" x14ac:dyDescent="0.2">
      <c r="A10" s="23"/>
      <c r="B10" s="23"/>
      <c r="C10" s="23"/>
      <c r="E10" s="21"/>
      <c r="F10" s="23"/>
      <c r="G10" s="23"/>
      <c r="H10" s="21"/>
      <c r="I10" s="21"/>
      <c r="J10" s="23"/>
      <c r="K10" s="23"/>
      <c r="M10" s="21"/>
      <c r="N10" s="23"/>
      <c r="O10" s="151"/>
      <c r="P10" s="23"/>
      <c r="R10" s="23"/>
      <c r="S10" s="23"/>
      <c r="T10" s="23"/>
      <c r="U10" s="23"/>
      <c r="V10" s="23"/>
    </row>
    <row r="11" spans="1:22" x14ac:dyDescent="0.2">
      <c r="A11" s="23"/>
      <c r="B11" s="23"/>
      <c r="C11" s="23"/>
      <c r="E11" s="21"/>
      <c r="F11" s="23"/>
      <c r="G11" s="23"/>
      <c r="H11" s="21"/>
      <c r="I11" s="21"/>
      <c r="J11" s="23"/>
      <c r="K11" s="23"/>
      <c r="M11" s="21"/>
      <c r="N11" s="23"/>
      <c r="O11" s="151"/>
      <c r="P11" s="23"/>
      <c r="R11" s="23"/>
      <c r="S11" s="23"/>
      <c r="T11" s="23"/>
      <c r="U11" s="23"/>
      <c r="V11" s="23"/>
    </row>
    <row r="12" spans="1:22" x14ac:dyDescent="0.2">
      <c r="A12" s="23"/>
      <c r="B12" s="23"/>
      <c r="C12" s="23"/>
      <c r="E12" s="21"/>
      <c r="F12" s="23"/>
      <c r="G12" s="23"/>
      <c r="H12" s="21"/>
      <c r="I12" s="21"/>
      <c r="J12" s="23"/>
      <c r="K12" s="23"/>
      <c r="M12" s="21"/>
      <c r="N12" s="23"/>
      <c r="O12" s="151"/>
      <c r="P12" s="23"/>
      <c r="R12" s="23"/>
      <c r="S12" s="23"/>
      <c r="T12" s="23"/>
      <c r="U12" s="23"/>
      <c r="V12" s="23"/>
    </row>
    <row r="13" spans="1:22" x14ac:dyDescent="0.2">
      <c r="A13" s="23"/>
      <c r="B13" s="23"/>
      <c r="C13" s="23"/>
      <c r="E13" s="21"/>
      <c r="F13" s="23"/>
      <c r="G13" s="23"/>
      <c r="H13" s="21"/>
      <c r="I13" s="21"/>
      <c r="J13" s="23"/>
      <c r="K13" s="23"/>
      <c r="M13" s="21"/>
      <c r="N13" s="23"/>
      <c r="O13" s="151"/>
      <c r="P13" s="23"/>
      <c r="R13" s="23"/>
      <c r="S13" s="23"/>
      <c r="T13" s="23"/>
      <c r="U13" s="23"/>
      <c r="V13" s="23"/>
    </row>
    <row r="14" spans="1:22" x14ac:dyDescent="0.2">
      <c r="A14" s="23"/>
      <c r="B14" s="23"/>
      <c r="C14" s="23"/>
      <c r="E14" s="21"/>
      <c r="F14" s="23"/>
      <c r="G14" s="23"/>
      <c r="H14" s="21"/>
      <c r="I14" s="21"/>
      <c r="J14" s="23"/>
      <c r="K14" s="23"/>
      <c r="M14" s="21"/>
      <c r="N14" s="23"/>
      <c r="O14" s="151"/>
      <c r="P14" s="23"/>
      <c r="R14" s="23"/>
      <c r="S14" s="23"/>
      <c r="T14" s="23"/>
      <c r="U14" s="23"/>
      <c r="V14" s="23"/>
    </row>
    <row r="15" spans="1:22" x14ac:dyDescent="0.2">
      <c r="A15" s="23"/>
      <c r="B15" s="23"/>
      <c r="C15" s="23"/>
      <c r="E15" s="21"/>
      <c r="F15" s="23"/>
      <c r="G15" s="23"/>
      <c r="H15" s="21"/>
      <c r="I15" s="21"/>
      <c r="J15" s="23"/>
      <c r="K15" s="23"/>
      <c r="M15" s="21"/>
      <c r="N15" s="23"/>
      <c r="O15" s="151"/>
      <c r="P15" s="23"/>
      <c r="R15" s="23"/>
      <c r="S15" s="23"/>
      <c r="T15" s="23"/>
      <c r="U15" s="23"/>
      <c r="V15" s="23"/>
    </row>
    <row r="16" spans="1:22" x14ac:dyDescent="0.2">
      <c r="A16" s="23"/>
      <c r="B16" s="23"/>
      <c r="C16" s="23"/>
      <c r="E16" s="21"/>
      <c r="F16" s="23"/>
      <c r="G16" s="23"/>
      <c r="H16" s="21"/>
      <c r="I16" s="21"/>
      <c r="J16" s="23"/>
      <c r="K16" s="23"/>
      <c r="M16" s="21"/>
      <c r="N16" s="23"/>
      <c r="O16" s="151"/>
      <c r="P16" s="23"/>
      <c r="R16" s="23"/>
      <c r="S16" s="23"/>
      <c r="T16" s="23"/>
      <c r="U16" s="23"/>
      <c r="V16" s="23"/>
    </row>
    <row r="17" spans="1:22" x14ac:dyDescent="0.2">
      <c r="A17" s="23"/>
      <c r="B17" s="23"/>
      <c r="C17" s="23"/>
      <c r="E17" s="21"/>
      <c r="F17" s="23"/>
      <c r="G17" s="23"/>
      <c r="H17" s="21"/>
      <c r="I17" s="21"/>
      <c r="J17" s="23"/>
      <c r="K17" s="23"/>
      <c r="M17" s="21"/>
      <c r="N17" s="23"/>
      <c r="O17" s="151"/>
      <c r="P17" s="23"/>
      <c r="R17" s="23"/>
      <c r="S17" s="23"/>
      <c r="T17" s="23"/>
      <c r="U17" s="23"/>
      <c r="V17" s="23"/>
    </row>
    <row r="18" spans="1:22" x14ac:dyDescent="0.2">
      <c r="A18" s="23"/>
      <c r="B18" s="23"/>
      <c r="C18" s="23"/>
      <c r="E18" s="21"/>
      <c r="F18" s="23"/>
      <c r="G18" s="23"/>
      <c r="H18" s="21"/>
      <c r="I18" s="21"/>
      <c r="J18" s="23"/>
      <c r="K18" s="23"/>
      <c r="M18" s="21"/>
      <c r="N18" s="23"/>
      <c r="O18" s="151"/>
      <c r="P18" s="23"/>
      <c r="R18" s="23"/>
      <c r="S18" s="23"/>
      <c r="T18" s="23"/>
      <c r="U18" s="23"/>
      <c r="V18" s="23"/>
    </row>
    <row r="19" spans="1:22" x14ac:dyDescent="0.2">
      <c r="A19" s="23"/>
      <c r="B19" s="23"/>
      <c r="C19" s="23"/>
      <c r="E19" s="21"/>
      <c r="F19" s="23"/>
      <c r="G19" s="23"/>
      <c r="H19" s="21"/>
      <c r="I19" s="21"/>
      <c r="J19" s="23"/>
      <c r="K19" s="23"/>
      <c r="M19" s="21"/>
      <c r="N19" s="23"/>
      <c r="O19" s="151"/>
      <c r="P19" s="23"/>
      <c r="R19" s="23"/>
      <c r="S19" s="23"/>
      <c r="T19" s="23"/>
      <c r="U19" s="23"/>
      <c r="V19" s="23"/>
    </row>
    <row r="20" spans="1:22" x14ac:dyDescent="0.2">
      <c r="E20" s="21"/>
      <c r="F20" s="23"/>
      <c r="H20" s="21"/>
      <c r="I20" s="21"/>
      <c r="J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zoomScale="70" zoomScaleNormal="70" workbookViewId="0"/>
  </sheetViews>
  <sheetFormatPr defaultColWidth="9" defaultRowHeight="14.25" x14ac:dyDescent="0.2"/>
  <cols>
    <col min="1" max="24" width="11.625" style="2" customWidth="1"/>
    <col min="25" max="25" width="9" style="2" customWidth="1"/>
    <col min="26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193</v>
      </c>
      <c r="D1" s="22" t="s">
        <v>5</v>
      </c>
      <c r="E1" s="22" t="s">
        <v>194</v>
      </c>
      <c r="F1" s="22" t="s">
        <v>162</v>
      </c>
      <c r="G1" s="22" t="s">
        <v>195</v>
      </c>
      <c r="H1" s="22" t="s">
        <v>196</v>
      </c>
      <c r="I1" s="22" t="s">
        <v>197</v>
      </c>
      <c r="J1" s="22" t="s">
        <v>198</v>
      </c>
      <c r="K1" s="173" t="s">
        <v>199</v>
      </c>
      <c r="L1" s="22" t="s">
        <v>200</v>
      </c>
      <c r="M1" s="22" t="s">
        <v>188</v>
      </c>
      <c r="N1" s="22" t="s">
        <v>201</v>
      </c>
      <c r="O1" s="22" t="s">
        <v>189</v>
      </c>
      <c r="P1" s="22" t="s">
        <v>171</v>
      </c>
      <c r="Q1" s="22" t="s">
        <v>11</v>
      </c>
      <c r="R1" s="22" t="s">
        <v>202</v>
      </c>
      <c r="S1" s="22" t="s">
        <v>20</v>
      </c>
      <c r="T1" s="22" t="s">
        <v>21</v>
      </c>
      <c r="U1" s="22" t="s">
        <v>203</v>
      </c>
      <c r="V1" s="22" t="s">
        <v>22</v>
      </c>
      <c r="W1" s="164" t="s">
        <v>24</v>
      </c>
      <c r="X1" s="164" t="s">
        <v>25</v>
      </c>
    </row>
    <row r="2" spans="1:24" x14ac:dyDescent="0.2">
      <c r="A2" s="23" t="s">
        <v>52</v>
      </c>
      <c r="B2" s="23">
        <v>9943</v>
      </c>
      <c r="C2" s="23" t="s">
        <v>204</v>
      </c>
      <c r="D2" s="23" t="s">
        <v>205</v>
      </c>
      <c r="E2" s="23" t="s">
        <v>31</v>
      </c>
      <c r="F2" s="23" t="s">
        <v>176</v>
      </c>
      <c r="G2" s="23" t="s">
        <v>206</v>
      </c>
      <c r="H2" s="23" t="s">
        <v>94</v>
      </c>
      <c r="I2" s="23" t="s">
        <v>94</v>
      </c>
      <c r="J2" s="23" t="s">
        <v>207</v>
      </c>
      <c r="K2" s="23"/>
      <c r="L2" s="23" t="s">
        <v>208</v>
      </c>
      <c r="M2" s="23" t="s">
        <v>209</v>
      </c>
      <c r="N2" s="23" t="s">
        <v>210</v>
      </c>
      <c r="O2" s="23" t="s">
        <v>211</v>
      </c>
      <c r="P2" s="23" t="s">
        <v>212</v>
      </c>
      <c r="Q2" s="21" t="s">
        <v>35</v>
      </c>
      <c r="R2" s="155">
        <v>777.93399999999997</v>
      </c>
      <c r="S2" s="155">
        <v>777.93399999999997</v>
      </c>
      <c r="T2" s="23"/>
      <c r="U2" s="23"/>
      <c r="V2" s="23" t="s">
        <v>37</v>
      </c>
      <c r="W2" s="171">
        <v>1</v>
      </c>
      <c r="X2" s="171">
        <v>4.2901802289970397E-4</v>
      </c>
    </row>
    <row r="3" spans="1:24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</row>
    <row r="20" spans="1:24" x14ac:dyDescent="0.2">
      <c r="D20" s="23"/>
      <c r="E20" s="23"/>
      <c r="F20" s="23"/>
      <c r="H20" s="23"/>
      <c r="I20" s="23"/>
      <c r="L20" s="23"/>
      <c r="M20" s="23"/>
      <c r="O20" s="23"/>
      <c r="V20" s="23"/>
    </row>
    <row r="21" spans="1:24" x14ac:dyDescent="0.2">
      <c r="D21" s="23"/>
      <c r="E21" s="23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4" width="9" style="2" customWidth="1"/>
    <col min="25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187</v>
      </c>
      <c r="M1" s="22" t="s">
        <v>162</v>
      </c>
      <c r="N1" s="22" t="s">
        <v>11</v>
      </c>
      <c r="O1" s="22" t="s">
        <v>188</v>
      </c>
      <c r="P1" s="22" t="s">
        <v>189</v>
      </c>
      <c r="Q1" s="22" t="s">
        <v>171</v>
      </c>
      <c r="R1" s="22" t="s">
        <v>190</v>
      </c>
      <c r="S1" s="22" t="s">
        <v>191</v>
      </c>
      <c r="T1" s="22" t="s">
        <v>192</v>
      </c>
      <c r="U1" s="22" t="s">
        <v>20</v>
      </c>
      <c r="V1" s="22" t="s">
        <v>24</v>
      </c>
      <c r="W1" s="22" t="s">
        <v>25</v>
      </c>
    </row>
    <row r="2" spans="1:23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1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1"/>
      <c r="O3" s="23"/>
      <c r="P3" s="23"/>
      <c r="Q3" s="23"/>
      <c r="R3" s="23"/>
      <c r="S3" s="23"/>
      <c r="T3" s="23"/>
      <c r="U3" s="23"/>
      <c r="V3" s="23"/>
      <c r="W3" s="23"/>
    </row>
    <row r="4" spans="1:23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1"/>
      <c r="O4" s="23"/>
      <c r="P4" s="23"/>
      <c r="Q4" s="23"/>
      <c r="R4" s="23"/>
      <c r="S4" s="23"/>
      <c r="T4" s="23"/>
      <c r="U4" s="23"/>
      <c r="V4" s="23"/>
      <c r="W4" s="23"/>
    </row>
    <row r="5" spans="1:23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1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1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1"/>
      <c r="O7" s="23"/>
      <c r="P7" s="23"/>
      <c r="Q7" s="23"/>
      <c r="R7" s="23"/>
      <c r="S7" s="23"/>
      <c r="T7" s="23"/>
      <c r="U7" s="23"/>
      <c r="V7" s="23"/>
      <c r="W7" s="23"/>
    </row>
    <row r="8" spans="1:23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1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1"/>
      <c r="O9" s="23"/>
      <c r="P9" s="23"/>
      <c r="Q9" s="23"/>
      <c r="R9" s="23"/>
      <c r="S9" s="23"/>
      <c r="T9" s="23"/>
      <c r="U9" s="23"/>
      <c r="V9" s="23"/>
      <c r="W9" s="23"/>
    </row>
    <row r="10" spans="1:23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1"/>
      <c r="O10" s="23"/>
      <c r="P10" s="23"/>
      <c r="Q10" s="23"/>
      <c r="R10" s="23"/>
      <c r="S10" s="23"/>
      <c r="T10" s="23"/>
      <c r="U10" s="23"/>
      <c r="V10" s="23"/>
      <c r="W10" s="23"/>
    </row>
    <row r="11" spans="1:23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1"/>
      <c r="O11" s="23"/>
      <c r="P11" s="23"/>
      <c r="Q11" s="23"/>
      <c r="R11" s="23"/>
      <c r="S11" s="23"/>
      <c r="T11" s="23"/>
      <c r="U11" s="23"/>
      <c r="V11" s="23"/>
      <c r="W11" s="23"/>
    </row>
    <row r="12" spans="1:23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1"/>
      <c r="O12" s="23"/>
      <c r="P12" s="23"/>
      <c r="Q12" s="23"/>
      <c r="R12" s="23"/>
      <c r="S12" s="23"/>
      <c r="T12" s="23"/>
      <c r="U12" s="23"/>
      <c r="V12" s="23"/>
      <c r="W12" s="23"/>
    </row>
    <row r="13" spans="1:23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1"/>
      <c r="O13" s="23"/>
      <c r="P13" s="23"/>
      <c r="Q13" s="23"/>
      <c r="R13" s="23"/>
      <c r="S13" s="23"/>
      <c r="T13" s="23"/>
      <c r="U13" s="23"/>
      <c r="V13" s="23"/>
      <c r="W13" s="23"/>
    </row>
    <row r="14" spans="1:23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1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1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" x14ac:dyDescent="0.25">
      <c r="A16" s="3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1"/>
      <c r="O16" s="23"/>
      <c r="P16" s="23"/>
      <c r="Q16" s="23"/>
      <c r="R16" s="23"/>
      <c r="S16" s="23"/>
      <c r="T16" s="23"/>
      <c r="U16" s="23"/>
      <c r="V16" s="23"/>
      <c r="W16" s="23"/>
    </row>
    <row r="17" spans="1:23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1"/>
      <c r="O17" s="23"/>
      <c r="P17" s="23"/>
      <c r="Q17" s="23"/>
      <c r="R17" s="23"/>
      <c r="S17" s="23"/>
      <c r="T17" s="23"/>
      <c r="U17" s="23"/>
      <c r="V17" s="23"/>
      <c r="W17" s="23"/>
    </row>
    <row r="18" spans="1:23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1"/>
      <c r="O18" s="23"/>
      <c r="P18" s="23"/>
      <c r="Q18" s="23"/>
      <c r="R18" s="23"/>
      <c r="S18" s="23"/>
      <c r="T18" s="23"/>
      <c r="U18" s="23"/>
      <c r="V18" s="23"/>
      <c r="W18" s="23"/>
    </row>
    <row r="19" spans="1:23" x14ac:dyDescent="0.2">
      <c r="A19" s="30"/>
      <c r="B19" s="23"/>
      <c r="C19" s="23"/>
      <c r="D19" s="23"/>
      <c r="E19" s="21"/>
      <c r="F19" s="23"/>
      <c r="G19" s="23"/>
      <c r="H19" s="23"/>
      <c r="J19" s="21"/>
      <c r="K19" s="21"/>
      <c r="L19" s="23"/>
      <c r="M19" s="23"/>
      <c r="N19" s="21"/>
      <c r="O19" s="23"/>
      <c r="P19" s="23"/>
      <c r="Q19" s="23"/>
      <c r="R19" s="23"/>
      <c r="S19" s="23"/>
      <c r="T19" s="23"/>
      <c r="U19" s="23"/>
      <c r="V19" s="23"/>
      <c r="W19" s="23"/>
    </row>
    <row r="20" spans="1:23" x14ac:dyDescent="0.2">
      <c r="A20" s="11"/>
      <c r="E20" s="21"/>
      <c r="H20" s="23"/>
      <c r="I20" s="23"/>
      <c r="J20" s="21"/>
      <c r="K20" s="21"/>
      <c r="L20" s="23"/>
      <c r="M20" s="23"/>
      <c r="O20" s="23"/>
      <c r="P20" s="23"/>
    </row>
    <row r="22" spans="1:23" x14ac:dyDescent="0.2">
      <c r="A22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I20" xr:uid="{00000000-0002-0000-1B00-000008000000}">
      <formula1>$C$862:$C$864</formula1>
    </dataValidation>
    <dataValidation type="list" allowBlank="1" showInputMessage="1" showErrorMessage="1" sqref="L2:L20" xr:uid="{00000000-0002-0000-1B00-000009000000}">
      <formula1>Industry_Sector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0"/>
  <sheetViews>
    <sheetView rightToLeft="1" zoomScale="70" zoomScaleNormal="70" workbookViewId="0"/>
  </sheetViews>
  <sheetFormatPr defaultColWidth="9" defaultRowHeight="14.25" x14ac:dyDescent="0.2"/>
  <cols>
    <col min="1" max="18" width="11.625" style="2" customWidth="1"/>
    <col min="19" max="19" width="9" style="2" customWidth="1"/>
    <col min="20" max="16384" width="9" style="2"/>
  </cols>
  <sheetData>
    <row r="1" spans="1:18" ht="66.75" customHeight="1" x14ac:dyDescent="0.2">
      <c r="A1" s="22" t="s">
        <v>0</v>
      </c>
      <c r="B1" s="22" t="s">
        <v>1</v>
      </c>
      <c r="C1" s="22" t="s">
        <v>168</v>
      </c>
      <c r="D1" s="22" t="s">
        <v>169</v>
      </c>
      <c r="E1" s="22" t="s">
        <v>5</v>
      </c>
      <c r="F1" s="22" t="s">
        <v>6</v>
      </c>
      <c r="G1" s="22" t="s">
        <v>7</v>
      </c>
      <c r="H1" s="22" t="s">
        <v>162</v>
      </c>
      <c r="I1" s="22" t="s">
        <v>170</v>
      </c>
      <c r="J1" s="22" t="s">
        <v>11</v>
      </c>
      <c r="K1" s="22" t="s">
        <v>171</v>
      </c>
      <c r="L1" s="22" t="s">
        <v>172</v>
      </c>
      <c r="M1" s="22" t="s">
        <v>18</v>
      </c>
      <c r="N1" s="22" t="s">
        <v>20</v>
      </c>
      <c r="O1" s="22" t="s">
        <v>21</v>
      </c>
      <c r="P1" s="22" t="s">
        <v>22</v>
      </c>
      <c r="Q1" s="164" t="s">
        <v>24</v>
      </c>
      <c r="R1" s="164" t="s">
        <v>25</v>
      </c>
    </row>
    <row r="2" spans="1:18" x14ac:dyDescent="0.2">
      <c r="A2" s="23" t="s">
        <v>26</v>
      </c>
      <c r="B2" s="23">
        <v>14078</v>
      </c>
      <c r="C2" s="30" t="s">
        <v>173</v>
      </c>
      <c r="D2" s="30" t="s">
        <v>174</v>
      </c>
      <c r="E2" s="30" t="s">
        <v>175</v>
      </c>
      <c r="F2" s="21"/>
      <c r="G2" s="21" t="s">
        <v>31</v>
      </c>
      <c r="H2" s="23" t="s">
        <v>176</v>
      </c>
      <c r="I2" s="23" t="s">
        <v>177</v>
      </c>
      <c r="J2" s="21" t="s">
        <v>35</v>
      </c>
      <c r="K2" s="23" t="s">
        <v>178</v>
      </c>
      <c r="L2" s="152">
        <v>-0.30199999999999999</v>
      </c>
      <c r="M2" s="155">
        <v>1</v>
      </c>
      <c r="N2" s="155">
        <v>-0.30199999999999999</v>
      </c>
      <c r="O2" s="23"/>
      <c r="P2" s="21" t="s">
        <v>37</v>
      </c>
      <c r="Q2" s="171">
        <v>1.00036396122159</v>
      </c>
      <c r="R2" s="171">
        <v>-3.2212566003044798E-4</v>
      </c>
    </row>
    <row r="3" spans="1:18" x14ac:dyDescent="0.2">
      <c r="A3" s="23" t="s">
        <v>26</v>
      </c>
      <c r="B3" s="23">
        <v>14078</v>
      </c>
      <c r="C3" s="30" t="s">
        <v>179</v>
      </c>
      <c r="D3" s="23" t="s">
        <v>180</v>
      </c>
      <c r="E3" s="30" t="s">
        <v>181</v>
      </c>
      <c r="F3" s="21"/>
      <c r="G3" s="21" t="s">
        <v>31</v>
      </c>
      <c r="H3" s="23" t="s">
        <v>176</v>
      </c>
      <c r="I3" s="23" t="s">
        <v>177</v>
      </c>
      <c r="J3" s="21" t="s">
        <v>35</v>
      </c>
      <c r="K3" s="23" t="s">
        <v>178</v>
      </c>
      <c r="L3" s="152">
        <v>0</v>
      </c>
      <c r="M3" s="155">
        <v>1</v>
      </c>
      <c r="N3" s="155">
        <v>0</v>
      </c>
      <c r="O3" s="23"/>
      <c r="P3" s="21" t="s">
        <v>37</v>
      </c>
      <c r="Q3" s="171">
        <v>-9.26446745855805E-4</v>
      </c>
      <c r="R3" s="171">
        <v>2.98323691236772E-7</v>
      </c>
    </row>
    <row r="4" spans="1:18" x14ac:dyDescent="0.2">
      <c r="A4" s="23" t="s">
        <v>26</v>
      </c>
      <c r="B4" s="23">
        <v>14078</v>
      </c>
      <c r="C4" s="30" t="s">
        <v>182</v>
      </c>
      <c r="D4" s="23" t="s">
        <v>183</v>
      </c>
      <c r="E4" s="30" t="s">
        <v>175</v>
      </c>
      <c r="F4" s="21"/>
      <c r="G4" s="21" t="s">
        <v>31</v>
      </c>
      <c r="H4" s="23" t="s">
        <v>176</v>
      </c>
      <c r="I4" s="23" t="s">
        <v>177</v>
      </c>
      <c r="J4" s="21" t="s">
        <v>35</v>
      </c>
      <c r="K4" s="23" t="s">
        <v>178</v>
      </c>
      <c r="L4" s="152">
        <v>0</v>
      </c>
      <c r="M4" s="155">
        <v>1</v>
      </c>
      <c r="N4" s="155">
        <v>0</v>
      </c>
      <c r="O4" s="23"/>
      <c r="P4" s="21" t="s">
        <v>37</v>
      </c>
      <c r="Q4" s="171">
        <v>5.6248552426959599E-4</v>
      </c>
      <c r="R4" s="171">
        <v>-1.81125098250897E-7</v>
      </c>
    </row>
    <row r="5" spans="1:18" x14ac:dyDescent="0.2">
      <c r="A5" s="23" t="s">
        <v>26</v>
      </c>
      <c r="B5" s="23">
        <v>14079</v>
      </c>
      <c r="C5" s="30" t="s">
        <v>173</v>
      </c>
      <c r="D5" s="23" t="s">
        <v>174</v>
      </c>
      <c r="E5" s="30" t="s">
        <v>175</v>
      </c>
      <c r="F5" s="21"/>
      <c r="G5" s="21" t="s">
        <v>31</v>
      </c>
      <c r="H5" s="23" t="s">
        <v>176</v>
      </c>
      <c r="I5" s="23" t="s">
        <v>177</v>
      </c>
      <c r="J5" s="21" t="s">
        <v>35</v>
      </c>
      <c r="K5" s="23" t="s">
        <v>178</v>
      </c>
      <c r="L5" s="152">
        <v>-0.40799999999999997</v>
      </c>
      <c r="M5" s="155">
        <v>1</v>
      </c>
      <c r="N5" s="155">
        <v>-0.40799999999999997</v>
      </c>
      <c r="O5" s="23"/>
      <c r="P5" s="21" t="s">
        <v>37</v>
      </c>
      <c r="Q5" s="171">
        <v>1</v>
      </c>
      <c r="R5" s="171">
        <v>-3.1692220932757098E-4</v>
      </c>
    </row>
    <row r="6" spans="1:18" x14ac:dyDescent="0.2">
      <c r="A6" s="23" t="s">
        <v>52</v>
      </c>
      <c r="B6" s="23">
        <v>1434</v>
      </c>
      <c r="C6" s="30" t="s">
        <v>173</v>
      </c>
      <c r="D6" s="23" t="s">
        <v>174</v>
      </c>
      <c r="E6" s="30" t="s">
        <v>175</v>
      </c>
      <c r="F6" s="21"/>
      <c r="G6" s="21" t="s">
        <v>31</v>
      </c>
      <c r="H6" s="23" t="s">
        <v>176</v>
      </c>
      <c r="I6" s="23" t="s">
        <v>177</v>
      </c>
      <c r="J6" s="21" t="s">
        <v>35</v>
      </c>
      <c r="K6" s="23" t="s">
        <v>178</v>
      </c>
      <c r="L6" s="152">
        <v>-7.2320000000000002</v>
      </c>
      <c r="M6" s="155">
        <v>1</v>
      </c>
      <c r="N6" s="155">
        <v>-7.2320000000000002</v>
      </c>
      <c r="O6" s="23"/>
      <c r="P6" s="21" t="s">
        <v>37</v>
      </c>
      <c r="Q6" s="171">
        <v>1.00002489041304</v>
      </c>
      <c r="R6" s="171">
        <v>-3.1835571614770698E-4</v>
      </c>
    </row>
    <row r="7" spans="1:18" x14ac:dyDescent="0.2">
      <c r="A7" s="23" t="s">
        <v>52</v>
      </c>
      <c r="B7" s="23">
        <v>1434</v>
      </c>
      <c r="C7" s="30" t="s">
        <v>179</v>
      </c>
      <c r="D7" s="23" t="s">
        <v>180</v>
      </c>
      <c r="E7" s="30" t="s">
        <v>181</v>
      </c>
      <c r="F7" s="21"/>
      <c r="G7" s="21" t="s">
        <v>31</v>
      </c>
      <c r="H7" s="23" t="s">
        <v>176</v>
      </c>
      <c r="I7" s="23" t="s">
        <v>177</v>
      </c>
      <c r="J7" s="21" t="s">
        <v>35</v>
      </c>
      <c r="K7" s="23" t="s">
        <v>178</v>
      </c>
      <c r="L7" s="152">
        <v>0</v>
      </c>
      <c r="M7" s="155">
        <v>1</v>
      </c>
      <c r="N7" s="155">
        <v>0</v>
      </c>
      <c r="O7" s="23"/>
      <c r="P7" s="21" t="s">
        <v>37</v>
      </c>
      <c r="Q7" s="171">
        <v>-2.4890413042576399E-5</v>
      </c>
      <c r="R7" s="171">
        <v>7.9238080425265997E-9</v>
      </c>
    </row>
    <row r="8" spans="1:18" x14ac:dyDescent="0.2">
      <c r="A8" s="23" t="s">
        <v>52</v>
      </c>
      <c r="B8" s="23">
        <v>9938</v>
      </c>
      <c r="C8" s="30" t="s">
        <v>173</v>
      </c>
      <c r="D8" s="23" t="s">
        <v>174</v>
      </c>
      <c r="E8" s="30" t="s">
        <v>175</v>
      </c>
      <c r="F8" s="21"/>
      <c r="G8" s="21" t="s">
        <v>31</v>
      </c>
      <c r="H8" s="23" t="s">
        <v>176</v>
      </c>
      <c r="I8" s="23" t="s">
        <v>177</v>
      </c>
      <c r="J8" s="21" t="s">
        <v>35</v>
      </c>
      <c r="K8" s="23" t="s">
        <v>178</v>
      </c>
      <c r="L8" s="152">
        <v>-18.547999999999998</v>
      </c>
      <c r="M8" s="155">
        <v>1</v>
      </c>
      <c r="N8" s="155">
        <v>-18.547999999999998</v>
      </c>
      <c r="O8" s="23"/>
      <c r="P8" s="21" t="s">
        <v>37</v>
      </c>
      <c r="Q8" s="171">
        <v>1.04853216926677</v>
      </c>
      <c r="R8" s="171">
        <v>-3.1577477405763499E-4</v>
      </c>
    </row>
    <row r="9" spans="1:18" x14ac:dyDescent="0.2">
      <c r="A9" s="23" t="s">
        <v>52</v>
      </c>
      <c r="B9" s="23">
        <v>9938</v>
      </c>
      <c r="C9" s="30" t="s">
        <v>179</v>
      </c>
      <c r="D9" s="23" t="s">
        <v>180</v>
      </c>
      <c r="E9" s="30" t="s">
        <v>181</v>
      </c>
      <c r="F9" s="21"/>
      <c r="G9" s="21" t="s">
        <v>31</v>
      </c>
      <c r="H9" s="23" t="s">
        <v>176</v>
      </c>
      <c r="I9" s="23" t="s">
        <v>177</v>
      </c>
      <c r="J9" s="21" t="s">
        <v>35</v>
      </c>
      <c r="K9" s="23" t="s">
        <v>178</v>
      </c>
      <c r="L9" s="152">
        <v>-5.2469999999999999</v>
      </c>
      <c r="M9" s="155">
        <v>1</v>
      </c>
      <c r="N9" s="155">
        <v>-5.2469999999999999</v>
      </c>
      <c r="O9" s="23"/>
      <c r="P9" s="21" t="s">
        <v>37</v>
      </c>
      <c r="Q9" s="171">
        <v>0.29660915865777299</v>
      </c>
      <c r="R9" s="171">
        <v>-8.9326482108871005E-5</v>
      </c>
    </row>
    <row r="10" spans="1:18" x14ac:dyDescent="0.2">
      <c r="A10" s="23" t="s">
        <v>52</v>
      </c>
      <c r="B10" s="23">
        <v>9938</v>
      </c>
      <c r="C10" s="30" t="s">
        <v>182</v>
      </c>
      <c r="D10" s="23" t="s">
        <v>183</v>
      </c>
      <c r="E10" s="30" t="s">
        <v>175</v>
      </c>
      <c r="F10" s="21"/>
      <c r="G10" s="21" t="s">
        <v>31</v>
      </c>
      <c r="H10" s="23" t="s">
        <v>176</v>
      </c>
      <c r="I10" s="23" t="s">
        <v>177</v>
      </c>
      <c r="J10" s="21" t="s">
        <v>35</v>
      </c>
      <c r="K10" s="23" t="s">
        <v>178</v>
      </c>
      <c r="L10" s="152">
        <v>6.1050000000000004</v>
      </c>
      <c r="M10" s="155">
        <v>1</v>
      </c>
      <c r="N10" s="155">
        <v>6.1050000000000004</v>
      </c>
      <c r="O10" s="23"/>
      <c r="P10" s="21" t="s">
        <v>37</v>
      </c>
      <c r="Q10" s="171">
        <v>-0.345141327924539</v>
      </c>
      <c r="R10" s="171">
        <v>1.03942375863906E-4</v>
      </c>
    </row>
    <row r="11" spans="1:18" x14ac:dyDescent="0.2">
      <c r="A11" s="23" t="s">
        <v>52</v>
      </c>
      <c r="B11" s="23">
        <v>9942</v>
      </c>
      <c r="C11" s="30" t="s">
        <v>173</v>
      </c>
      <c r="D11" s="23" t="s">
        <v>174</v>
      </c>
      <c r="E11" s="30" t="s">
        <v>175</v>
      </c>
      <c r="F11" s="21"/>
      <c r="G11" s="21" t="s">
        <v>31</v>
      </c>
      <c r="H11" s="23" t="s">
        <v>176</v>
      </c>
      <c r="I11" s="23" t="s">
        <v>177</v>
      </c>
      <c r="J11" s="21" t="s">
        <v>35</v>
      </c>
      <c r="K11" s="23" t="s">
        <v>178</v>
      </c>
      <c r="L11" s="152">
        <v>-26.983000000000001</v>
      </c>
      <c r="M11" s="155">
        <v>1</v>
      </c>
      <c r="N11" s="155">
        <v>-26.983000000000001</v>
      </c>
      <c r="O11" s="23"/>
      <c r="P11" s="21" t="s">
        <v>37</v>
      </c>
      <c r="Q11" s="171">
        <v>1.15411739344666</v>
      </c>
      <c r="R11" s="171">
        <v>-3.1594564656164199E-4</v>
      </c>
    </row>
    <row r="12" spans="1:18" x14ac:dyDescent="0.2">
      <c r="A12" s="23" t="s">
        <v>52</v>
      </c>
      <c r="B12" s="23">
        <v>9942</v>
      </c>
      <c r="C12" s="30" t="s">
        <v>179</v>
      </c>
      <c r="D12" s="23" t="s">
        <v>180</v>
      </c>
      <c r="E12" s="30" t="s">
        <v>181</v>
      </c>
      <c r="F12" s="21"/>
      <c r="G12" s="21" t="s">
        <v>31</v>
      </c>
      <c r="H12" s="23" t="s">
        <v>176</v>
      </c>
      <c r="I12" s="23" t="s">
        <v>177</v>
      </c>
      <c r="J12" s="21" t="s">
        <v>35</v>
      </c>
      <c r="K12" s="23" t="s">
        <v>178</v>
      </c>
      <c r="L12" s="152">
        <v>-1.425</v>
      </c>
      <c r="M12" s="155">
        <v>1</v>
      </c>
      <c r="N12" s="155">
        <v>-1.425</v>
      </c>
      <c r="O12" s="23"/>
      <c r="P12" s="21" t="s">
        <v>37</v>
      </c>
      <c r="Q12" s="171">
        <v>6.09418199611289E-2</v>
      </c>
      <c r="R12" s="171">
        <v>-1.66831405709613E-5</v>
      </c>
    </row>
    <row r="13" spans="1:18" x14ac:dyDescent="0.2">
      <c r="A13" s="23" t="s">
        <v>52</v>
      </c>
      <c r="B13" s="23">
        <v>9942</v>
      </c>
      <c r="C13" s="30" t="s">
        <v>182</v>
      </c>
      <c r="D13" s="23" t="s">
        <v>183</v>
      </c>
      <c r="E13" s="30" t="s">
        <v>175</v>
      </c>
      <c r="F13" s="21"/>
      <c r="G13" s="21" t="s">
        <v>31</v>
      </c>
      <c r="H13" s="23" t="s">
        <v>176</v>
      </c>
      <c r="I13" s="23" t="s">
        <v>177</v>
      </c>
      <c r="J13" s="21" t="s">
        <v>35</v>
      </c>
      <c r="K13" s="23" t="s">
        <v>178</v>
      </c>
      <c r="L13" s="152">
        <v>5.0279999999999996</v>
      </c>
      <c r="M13" s="155">
        <v>1</v>
      </c>
      <c r="N13" s="155">
        <v>5.0279999999999996</v>
      </c>
      <c r="O13" s="23"/>
      <c r="P13" s="21" t="s">
        <v>37</v>
      </c>
      <c r="Q13" s="171">
        <v>-0.21505921340779099</v>
      </c>
      <c r="R13" s="171">
        <v>5.88735795985583E-5</v>
      </c>
    </row>
    <row r="14" spans="1:18" x14ac:dyDescent="0.2">
      <c r="A14" s="23" t="s">
        <v>52</v>
      </c>
      <c r="B14" s="23">
        <v>9943</v>
      </c>
      <c r="C14" s="30" t="s">
        <v>173</v>
      </c>
      <c r="D14" s="23" t="s">
        <v>174</v>
      </c>
      <c r="E14" s="30" t="s">
        <v>175</v>
      </c>
      <c r="F14" s="21"/>
      <c r="G14" s="21" t="s">
        <v>31</v>
      </c>
      <c r="H14" s="23" t="s">
        <v>176</v>
      </c>
      <c r="I14" s="23" t="s">
        <v>177</v>
      </c>
      <c r="J14" s="21" t="s">
        <v>35</v>
      </c>
      <c r="K14" s="23" t="s">
        <v>178</v>
      </c>
      <c r="L14" s="152">
        <v>-568.23400000000004</v>
      </c>
      <c r="M14" s="155">
        <v>1</v>
      </c>
      <c r="N14" s="155">
        <v>-568.23400000000004</v>
      </c>
      <c r="O14" s="23"/>
      <c r="P14" s="21" t="s">
        <v>37</v>
      </c>
      <c r="Q14" s="171">
        <v>1.0725043315176801</v>
      </c>
      <c r="R14" s="171">
        <v>-3.1337191159942898E-4</v>
      </c>
    </row>
    <row r="15" spans="1:18" x14ac:dyDescent="0.2">
      <c r="A15" s="23" t="s">
        <v>52</v>
      </c>
      <c r="B15" s="23">
        <v>9943</v>
      </c>
      <c r="C15" s="30" t="s">
        <v>179</v>
      </c>
      <c r="D15" s="23" t="s">
        <v>180</v>
      </c>
      <c r="E15" s="30" t="s">
        <v>181</v>
      </c>
      <c r="F15" s="21"/>
      <c r="G15" s="21" t="s">
        <v>31</v>
      </c>
      <c r="H15" s="23" t="s">
        <v>176</v>
      </c>
      <c r="I15" s="23" t="s">
        <v>177</v>
      </c>
      <c r="J15" s="21" t="s">
        <v>35</v>
      </c>
      <c r="K15" s="23" t="s">
        <v>178</v>
      </c>
      <c r="L15" s="152">
        <v>-101.982</v>
      </c>
      <c r="M15" s="155">
        <v>1</v>
      </c>
      <c r="N15" s="155">
        <v>-101.982</v>
      </c>
      <c r="O15" s="23"/>
      <c r="P15" s="21" t="s">
        <v>37</v>
      </c>
      <c r="Q15" s="171">
        <v>0.192483893635815</v>
      </c>
      <c r="R15" s="171">
        <v>-5.6241307310526397E-5</v>
      </c>
    </row>
    <row r="16" spans="1:18" x14ac:dyDescent="0.2">
      <c r="A16" s="23" t="s">
        <v>52</v>
      </c>
      <c r="B16" s="23">
        <v>9943</v>
      </c>
      <c r="C16" s="30" t="s">
        <v>182</v>
      </c>
      <c r="D16" s="23" t="s">
        <v>183</v>
      </c>
      <c r="E16" s="30" t="s">
        <v>175</v>
      </c>
      <c r="F16" s="21"/>
      <c r="G16" s="21" t="s">
        <v>31</v>
      </c>
      <c r="H16" s="23" t="s">
        <v>176</v>
      </c>
      <c r="I16" s="23" t="s">
        <v>177</v>
      </c>
      <c r="J16" s="21" t="s">
        <v>35</v>
      </c>
      <c r="K16" s="23" t="s">
        <v>178</v>
      </c>
      <c r="L16" s="152">
        <v>140.39599999999999</v>
      </c>
      <c r="M16" s="155">
        <v>1</v>
      </c>
      <c r="N16" s="155">
        <v>140.39599999999999</v>
      </c>
      <c r="O16" s="23"/>
      <c r="P16" s="21" t="s">
        <v>37</v>
      </c>
      <c r="Q16" s="171">
        <v>-0.26498822515349402</v>
      </c>
      <c r="R16" s="171">
        <v>7.7426136405605195E-5</v>
      </c>
    </row>
    <row r="17" spans="1:18" x14ac:dyDescent="0.2">
      <c r="A17" s="23" t="s">
        <v>52</v>
      </c>
      <c r="B17" s="23">
        <v>12468</v>
      </c>
      <c r="C17" s="30" t="s">
        <v>173</v>
      </c>
      <c r="D17" s="23" t="s">
        <v>174</v>
      </c>
      <c r="E17" s="30" t="s">
        <v>175</v>
      </c>
      <c r="F17" s="21"/>
      <c r="G17" s="21" t="s">
        <v>31</v>
      </c>
      <c r="H17" s="23" t="s">
        <v>176</v>
      </c>
      <c r="I17" s="23" t="s">
        <v>177</v>
      </c>
      <c r="J17" s="21" t="s">
        <v>35</v>
      </c>
      <c r="K17" s="23" t="s">
        <v>178</v>
      </c>
      <c r="L17" s="152">
        <v>-3.8450000000000002</v>
      </c>
      <c r="M17" s="155">
        <v>1</v>
      </c>
      <c r="N17" s="155">
        <v>-3.8450000000000002</v>
      </c>
      <c r="O17" s="23"/>
      <c r="P17" s="21" t="s">
        <v>37</v>
      </c>
      <c r="Q17" s="171">
        <v>1.2170013450431201</v>
      </c>
      <c r="R17" s="171">
        <v>-3.1301241427392798E-4</v>
      </c>
    </row>
    <row r="18" spans="1:18" x14ac:dyDescent="0.2">
      <c r="A18" s="23" t="s">
        <v>52</v>
      </c>
      <c r="B18" s="23">
        <v>12468</v>
      </c>
      <c r="C18" s="30" t="s">
        <v>179</v>
      </c>
      <c r="D18" s="23" t="s">
        <v>180</v>
      </c>
      <c r="E18" s="30" t="s">
        <v>181</v>
      </c>
      <c r="F18" s="21"/>
      <c r="G18" s="21" t="s">
        <v>31</v>
      </c>
      <c r="H18" s="23" t="s">
        <v>176</v>
      </c>
      <c r="I18" s="23" t="s">
        <v>177</v>
      </c>
      <c r="J18" s="21" t="s">
        <v>35</v>
      </c>
      <c r="K18" s="23" t="s">
        <v>178</v>
      </c>
      <c r="L18" s="152">
        <v>0</v>
      </c>
      <c r="M18" s="155">
        <v>1</v>
      </c>
      <c r="N18" s="155">
        <v>0</v>
      </c>
      <c r="O18" s="23"/>
      <c r="P18" s="21" t="s">
        <v>37</v>
      </c>
      <c r="Q18" s="171">
        <v>-1.42416330405887E-4</v>
      </c>
      <c r="R18" s="171">
        <v>3.6629441367462402E-8</v>
      </c>
    </row>
    <row r="19" spans="1:18" x14ac:dyDescent="0.2">
      <c r="A19" s="23" t="s">
        <v>52</v>
      </c>
      <c r="B19" s="23">
        <v>12468</v>
      </c>
      <c r="C19" s="30" t="s">
        <v>182</v>
      </c>
      <c r="D19" s="23" t="s">
        <v>183</v>
      </c>
      <c r="E19" s="30" t="s">
        <v>175</v>
      </c>
      <c r="F19" s="21"/>
      <c r="G19" s="21" t="s">
        <v>31</v>
      </c>
      <c r="H19" s="23" t="s">
        <v>176</v>
      </c>
      <c r="I19" s="23" t="s">
        <v>177</v>
      </c>
      <c r="J19" s="21" t="s">
        <v>35</v>
      </c>
      <c r="K19" s="23" t="s">
        <v>178</v>
      </c>
      <c r="L19" s="152">
        <v>0.68500000000000005</v>
      </c>
      <c r="M19" s="155">
        <v>1</v>
      </c>
      <c r="N19" s="155">
        <v>0.68500000000000005</v>
      </c>
      <c r="O19" s="23"/>
      <c r="P19" s="21" t="s">
        <v>37</v>
      </c>
      <c r="Q19" s="171">
        <v>-0.216858928712715</v>
      </c>
      <c r="R19" s="171">
        <v>5.5776057364028E-5</v>
      </c>
    </row>
    <row r="20" spans="1:18" x14ac:dyDescent="0.2">
      <c r="E20" s="30"/>
      <c r="F20" s="21"/>
      <c r="G20" s="21"/>
      <c r="H20" s="23"/>
      <c r="P20" s="21"/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Q54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3" width="11.625" style="2" customWidth="1"/>
    <col min="14" max="14" width="11.625" style="148" customWidth="1"/>
    <col min="15" max="18" width="11.625" style="2" customWidth="1"/>
    <col min="19" max="19" width="9" style="2" customWidth="1"/>
    <col min="20" max="16384" width="9" style="2"/>
  </cols>
  <sheetData>
    <row r="1" spans="1:17" s="3" customFormat="1" ht="66.75" customHeight="1" x14ac:dyDescent="0.2">
      <c r="A1" s="22" t="s">
        <v>0</v>
      </c>
      <c r="B1" s="22" t="s">
        <v>1</v>
      </c>
      <c r="C1" s="22" t="s">
        <v>213</v>
      </c>
      <c r="D1" s="22" t="s">
        <v>214</v>
      </c>
      <c r="E1" s="22" t="s">
        <v>215</v>
      </c>
      <c r="F1" s="22" t="s">
        <v>5</v>
      </c>
      <c r="G1" s="22" t="s">
        <v>6</v>
      </c>
      <c r="H1" s="22" t="s">
        <v>162</v>
      </c>
      <c r="I1" s="22" t="s">
        <v>217</v>
      </c>
      <c r="J1" s="22" t="s">
        <v>10</v>
      </c>
      <c r="K1" s="22" t="s">
        <v>11</v>
      </c>
      <c r="L1" s="22" t="s">
        <v>172</v>
      </c>
      <c r="M1" s="22" t="s">
        <v>18</v>
      </c>
      <c r="N1" s="160" t="s">
        <v>14</v>
      </c>
      <c r="O1" s="22" t="s">
        <v>20</v>
      </c>
      <c r="P1" s="164" t="s">
        <v>24</v>
      </c>
      <c r="Q1" s="164" t="s">
        <v>25</v>
      </c>
    </row>
    <row r="2" spans="1:17" x14ac:dyDescent="0.2">
      <c r="A2" s="2" t="s">
        <v>26</v>
      </c>
      <c r="B2" s="2">
        <v>14077</v>
      </c>
      <c r="C2" s="2" t="s">
        <v>1227</v>
      </c>
      <c r="D2" s="2" t="s">
        <v>1228</v>
      </c>
      <c r="E2" s="4" t="s">
        <v>369</v>
      </c>
      <c r="F2" s="2" t="s">
        <v>1005</v>
      </c>
      <c r="G2" s="2" t="s">
        <v>92</v>
      </c>
      <c r="H2" s="2" t="s">
        <v>176</v>
      </c>
      <c r="I2" s="2" t="s">
        <v>1229</v>
      </c>
      <c r="J2" s="2" t="s">
        <v>466</v>
      </c>
      <c r="K2" s="2" t="s">
        <v>97</v>
      </c>
      <c r="L2" s="15">
        <v>3.1320000000000001</v>
      </c>
      <c r="M2" s="152">
        <v>3.681</v>
      </c>
      <c r="N2" s="161">
        <v>3.7999999999999999E-2</v>
      </c>
      <c r="O2" s="152">
        <v>11.53</v>
      </c>
      <c r="P2" s="165">
        <v>1.6735465295265199E-2</v>
      </c>
      <c r="Q2" s="165">
        <v>1.3383484160536499E-3</v>
      </c>
    </row>
    <row r="3" spans="1:17" x14ac:dyDescent="0.2">
      <c r="A3" s="2" t="s">
        <v>26</v>
      </c>
      <c r="B3" s="2">
        <v>14077</v>
      </c>
      <c r="C3" s="2" t="s">
        <v>1227</v>
      </c>
      <c r="D3" s="2" t="s">
        <v>1228</v>
      </c>
      <c r="E3" s="21" t="s">
        <v>369</v>
      </c>
      <c r="F3" s="2" t="s">
        <v>1005</v>
      </c>
      <c r="G3" s="2" t="s">
        <v>92</v>
      </c>
      <c r="H3" s="2" t="s">
        <v>176</v>
      </c>
      <c r="I3" s="2" t="s">
        <v>1229</v>
      </c>
      <c r="J3" s="2" t="s">
        <v>466</v>
      </c>
      <c r="K3" s="2" t="s">
        <v>1230</v>
      </c>
      <c r="L3" s="152">
        <v>2.484</v>
      </c>
      <c r="M3" s="152">
        <v>3.9790000000000001</v>
      </c>
      <c r="N3" s="162">
        <v>0</v>
      </c>
      <c r="O3" s="152">
        <v>9.8859999999999992</v>
      </c>
      <c r="P3" s="165">
        <v>1.4348412246142001E-2</v>
      </c>
      <c r="Q3" s="165">
        <v>1.1474538928978499E-3</v>
      </c>
    </row>
    <row r="4" spans="1:17" x14ac:dyDescent="0.2">
      <c r="A4" s="2" t="s">
        <v>26</v>
      </c>
      <c r="B4" s="2">
        <v>14077</v>
      </c>
      <c r="C4" s="2" t="s">
        <v>1227</v>
      </c>
      <c r="D4" s="2" t="s">
        <v>1228</v>
      </c>
      <c r="E4" s="21" t="s">
        <v>369</v>
      </c>
      <c r="F4" s="2" t="s">
        <v>1003</v>
      </c>
      <c r="G4" s="2" t="s">
        <v>31</v>
      </c>
      <c r="H4" s="2" t="s">
        <v>176</v>
      </c>
      <c r="I4" s="2" t="s">
        <v>1229</v>
      </c>
      <c r="J4" s="2" t="s">
        <v>466</v>
      </c>
      <c r="K4" s="2" t="s">
        <v>35</v>
      </c>
      <c r="L4" s="152">
        <v>0</v>
      </c>
      <c r="M4" s="152">
        <v>1</v>
      </c>
      <c r="N4" s="162">
        <v>3.7999999999999999E-2</v>
      </c>
      <c r="O4" s="152">
        <v>667.54700000000003</v>
      </c>
      <c r="P4" s="165">
        <v>0.968916064400274</v>
      </c>
      <c r="Q4" s="165">
        <v>7.7484985161776099E-2</v>
      </c>
    </row>
    <row r="5" spans="1:17" x14ac:dyDescent="0.2">
      <c r="A5" s="2" t="s">
        <v>26</v>
      </c>
      <c r="B5" s="2">
        <v>14078</v>
      </c>
      <c r="C5" s="2" t="s">
        <v>1227</v>
      </c>
      <c r="D5" s="2" t="s">
        <v>1228</v>
      </c>
      <c r="E5" s="21" t="s">
        <v>369</v>
      </c>
      <c r="F5" s="2" t="s">
        <v>1005</v>
      </c>
      <c r="G5" s="2" t="s">
        <v>92</v>
      </c>
      <c r="H5" s="2" t="s">
        <v>176</v>
      </c>
      <c r="I5" s="2" t="s">
        <v>1229</v>
      </c>
      <c r="J5" s="2" t="s">
        <v>466</v>
      </c>
      <c r="K5" s="2" t="s">
        <v>97</v>
      </c>
      <c r="L5" s="152">
        <v>0.22700000000000001</v>
      </c>
      <c r="M5" s="152">
        <v>3.681</v>
      </c>
      <c r="N5" s="162">
        <v>3.7999999999999999E-2</v>
      </c>
      <c r="O5" s="152">
        <v>0.83499999999999996</v>
      </c>
      <c r="P5" s="165">
        <v>1.93998378124874E-2</v>
      </c>
      <c r="Q5" s="165">
        <v>8.8948490102847097E-4</v>
      </c>
    </row>
    <row r="6" spans="1:17" x14ac:dyDescent="0.2">
      <c r="A6" s="2" t="s">
        <v>26</v>
      </c>
      <c r="B6" s="2">
        <v>14078</v>
      </c>
      <c r="C6" s="2" t="s">
        <v>1227</v>
      </c>
      <c r="D6" s="2" t="s">
        <v>1228</v>
      </c>
      <c r="E6" s="21" t="s">
        <v>369</v>
      </c>
      <c r="F6" s="2" t="s">
        <v>1005</v>
      </c>
      <c r="G6" s="2" t="s">
        <v>92</v>
      </c>
      <c r="H6" s="2" t="s">
        <v>176</v>
      </c>
      <c r="I6" s="2" t="s">
        <v>1229</v>
      </c>
      <c r="J6" s="2" t="s">
        <v>466</v>
      </c>
      <c r="K6" s="2" t="s">
        <v>1230</v>
      </c>
      <c r="L6" s="152">
        <v>2.9000000000000001E-2</v>
      </c>
      <c r="M6" s="152">
        <v>3.9790000000000001</v>
      </c>
      <c r="N6" s="162">
        <v>0</v>
      </c>
      <c r="O6" s="152">
        <v>0.115</v>
      </c>
      <c r="P6" s="165">
        <v>2.6749921925278198E-3</v>
      </c>
      <c r="Q6" s="165">
        <v>1.2264871431507499E-4</v>
      </c>
    </row>
    <row r="7" spans="1:17" x14ac:dyDescent="0.2">
      <c r="A7" s="2" t="s">
        <v>26</v>
      </c>
      <c r="B7" s="2">
        <v>14078</v>
      </c>
      <c r="C7" s="2" t="s">
        <v>1227</v>
      </c>
      <c r="D7" s="2" t="s">
        <v>1228</v>
      </c>
      <c r="E7" s="21" t="s">
        <v>369</v>
      </c>
      <c r="F7" s="2" t="s">
        <v>1003</v>
      </c>
      <c r="G7" s="2" t="s">
        <v>31</v>
      </c>
      <c r="H7" s="2" t="s">
        <v>176</v>
      </c>
      <c r="I7" s="2" t="s">
        <v>1229</v>
      </c>
      <c r="J7" s="2" t="s">
        <v>466</v>
      </c>
      <c r="K7" s="2" t="s">
        <v>35</v>
      </c>
      <c r="L7" s="152">
        <v>0</v>
      </c>
      <c r="M7" s="152">
        <v>1</v>
      </c>
      <c r="N7" s="162">
        <v>3.7999999999999999E-2</v>
      </c>
      <c r="O7" s="152">
        <v>42.084000000000003</v>
      </c>
      <c r="P7" s="165">
        <v>0.977925402369893</v>
      </c>
      <c r="Q7" s="165">
        <v>4.4837997520799103E-2</v>
      </c>
    </row>
    <row r="8" spans="1:17" x14ac:dyDescent="0.2">
      <c r="A8" s="2" t="s">
        <v>26</v>
      </c>
      <c r="B8" s="2">
        <v>14079</v>
      </c>
      <c r="C8" s="2" t="s">
        <v>1227</v>
      </c>
      <c r="D8" s="2" t="s">
        <v>1228</v>
      </c>
      <c r="E8" s="21" t="s">
        <v>369</v>
      </c>
      <c r="F8" s="2" t="s">
        <v>1005</v>
      </c>
      <c r="G8" s="2" t="s">
        <v>92</v>
      </c>
      <c r="H8" s="2" t="s">
        <v>176</v>
      </c>
      <c r="I8" s="2" t="s">
        <v>1229</v>
      </c>
      <c r="J8" s="2" t="s">
        <v>466</v>
      </c>
      <c r="K8" s="2" t="s">
        <v>97</v>
      </c>
      <c r="L8" s="152">
        <v>1.052</v>
      </c>
      <c r="M8" s="152">
        <v>3.681</v>
      </c>
      <c r="N8" s="162">
        <v>3.7999999999999999E-2</v>
      </c>
      <c r="O8" s="152">
        <v>3.871</v>
      </c>
      <c r="P8" s="165">
        <v>5.59299641281268E-2</v>
      </c>
      <c r="Q8" s="165">
        <v>3.00984739168069E-3</v>
      </c>
    </row>
    <row r="9" spans="1:17" x14ac:dyDescent="0.2">
      <c r="A9" s="2" t="s">
        <v>26</v>
      </c>
      <c r="B9" s="2">
        <v>14079</v>
      </c>
      <c r="C9" s="2" t="s">
        <v>1227</v>
      </c>
      <c r="D9" s="2" t="s">
        <v>1228</v>
      </c>
      <c r="E9" s="21" t="s">
        <v>369</v>
      </c>
      <c r="F9" s="2" t="s">
        <v>1005</v>
      </c>
      <c r="G9" s="2" t="s">
        <v>92</v>
      </c>
      <c r="H9" s="2" t="s">
        <v>176</v>
      </c>
      <c r="I9" s="2" t="s">
        <v>1229</v>
      </c>
      <c r="J9" s="2" t="s">
        <v>466</v>
      </c>
      <c r="K9" s="2" t="s">
        <v>1230</v>
      </c>
      <c r="L9" s="152">
        <v>0.14899999999999999</v>
      </c>
      <c r="M9" s="152">
        <v>3.9790000000000001</v>
      </c>
      <c r="N9" s="162">
        <v>0</v>
      </c>
      <c r="O9" s="152">
        <v>0.59399999999999997</v>
      </c>
      <c r="P9" s="165">
        <v>8.5871938425509699E-3</v>
      </c>
      <c r="Q9" s="165">
        <v>4.6211620893675201E-4</v>
      </c>
    </row>
    <row r="10" spans="1:17" x14ac:dyDescent="0.2">
      <c r="A10" s="2" t="s">
        <v>26</v>
      </c>
      <c r="B10" s="2">
        <v>14079</v>
      </c>
      <c r="C10" s="2" t="s">
        <v>1227</v>
      </c>
      <c r="D10" s="2" t="s">
        <v>1228</v>
      </c>
      <c r="E10" s="21" t="s">
        <v>369</v>
      </c>
      <c r="F10" s="2" t="s">
        <v>1003</v>
      </c>
      <c r="G10" s="2" t="s">
        <v>31</v>
      </c>
      <c r="H10" s="2" t="s">
        <v>176</v>
      </c>
      <c r="I10" s="2" t="s">
        <v>1229</v>
      </c>
      <c r="J10" s="2" t="s">
        <v>466</v>
      </c>
      <c r="K10" s="2" t="s">
        <v>35</v>
      </c>
      <c r="L10" s="152">
        <v>0</v>
      </c>
      <c r="M10" s="152">
        <v>1</v>
      </c>
      <c r="N10" s="162">
        <v>3.7999999999999999E-2</v>
      </c>
      <c r="O10" s="152">
        <v>64.739999999999995</v>
      </c>
      <c r="P10" s="165">
        <v>0.93548255303375505</v>
      </c>
      <c r="Q10" s="165">
        <v>5.0342598392539697E-2</v>
      </c>
    </row>
    <row r="11" spans="1:17" x14ac:dyDescent="0.2">
      <c r="A11" s="2" t="s">
        <v>52</v>
      </c>
      <c r="B11" s="2">
        <v>1434</v>
      </c>
      <c r="C11" s="2" t="s">
        <v>1227</v>
      </c>
      <c r="D11" s="2" t="s">
        <v>1228</v>
      </c>
      <c r="E11" s="21" t="s">
        <v>369</v>
      </c>
      <c r="F11" s="2" t="s">
        <v>1005</v>
      </c>
      <c r="G11" s="2" t="s">
        <v>92</v>
      </c>
      <c r="H11" s="2" t="s">
        <v>176</v>
      </c>
      <c r="I11" s="2" t="s">
        <v>1229</v>
      </c>
      <c r="J11" s="2" t="s">
        <v>466</v>
      </c>
      <c r="K11" s="2" t="s">
        <v>97</v>
      </c>
      <c r="L11" s="152">
        <v>11.811</v>
      </c>
      <c r="M11" s="152">
        <v>3.681</v>
      </c>
      <c r="N11" s="162">
        <v>3.7999999999999999E-2</v>
      </c>
      <c r="O11" s="152">
        <v>43.476999999999997</v>
      </c>
      <c r="P11" s="165">
        <v>2.19070610757118E-2</v>
      </c>
      <c r="Q11" s="165">
        <v>1.9139219510861099E-3</v>
      </c>
    </row>
    <row r="12" spans="1:17" x14ac:dyDescent="0.2">
      <c r="A12" s="2" t="s">
        <v>52</v>
      </c>
      <c r="B12" s="2">
        <v>1434</v>
      </c>
      <c r="C12" s="2" t="s">
        <v>1227</v>
      </c>
      <c r="D12" s="2" t="s">
        <v>1228</v>
      </c>
      <c r="E12" s="21" t="s">
        <v>369</v>
      </c>
      <c r="F12" s="2" t="s">
        <v>1005</v>
      </c>
      <c r="G12" s="2" t="s">
        <v>92</v>
      </c>
      <c r="H12" s="2" t="s">
        <v>176</v>
      </c>
      <c r="I12" s="2" t="s">
        <v>1229</v>
      </c>
      <c r="J12" s="2" t="s">
        <v>466</v>
      </c>
      <c r="K12" s="2" t="s">
        <v>1230</v>
      </c>
      <c r="L12" s="152">
        <v>9.1219999999999999</v>
      </c>
      <c r="M12" s="152">
        <v>3.9790000000000001</v>
      </c>
      <c r="N12" s="162">
        <v>0</v>
      </c>
      <c r="O12" s="152">
        <v>36.298000000000002</v>
      </c>
      <c r="P12" s="165">
        <v>1.8289445677112499E-2</v>
      </c>
      <c r="Q12" s="165">
        <v>1.5978670727965401E-3</v>
      </c>
    </row>
    <row r="13" spans="1:17" x14ac:dyDescent="0.2">
      <c r="A13" s="2" t="s">
        <v>52</v>
      </c>
      <c r="B13" s="2">
        <v>1434</v>
      </c>
      <c r="C13" s="2" t="s">
        <v>1227</v>
      </c>
      <c r="D13" s="2" t="s">
        <v>1228</v>
      </c>
      <c r="E13" s="21" t="s">
        <v>369</v>
      </c>
      <c r="F13" s="2" t="s">
        <v>1003</v>
      </c>
      <c r="G13" s="2" t="s">
        <v>31</v>
      </c>
      <c r="H13" s="2" t="s">
        <v>176</v>
      </c>
      <c r="I13" s="2" t="s">
        <v>1229</v>
      </c>
      <c r="J13" s="2" t="s">
        <v>466</v>
      </c>
      <c r="K13" s="2" t="s">
        <v>35</v>
      </c>
      <c r="L13" s="152">
        <v>0</v>
      </c>
      <c r="M13" s="152">
        <v>1</v>
      </c>
      <c r="N13" s="162">
        <v>3.7999999999999999E-2</v>
      </c>
      <c r="O13" s="152">
        <v>1904.8510000000001</v>
      </c>
      <c r="P13" s="165">
        <v>0.95980352347957298</v>
      </c>
      <c r="Q13" s="165">
        <v>8.3853741310558894E-2</v>
      </c>
    </row>
    <row r="14" spans="1:17" x14ac:dyDescent="0.2">
      <c r="A14" s="2" t="s">
        <v>52</v>
      </c>
      <c r="B14" s="2">
        <v>9938</v>
      </c>
      <c r="C14" s="2" t="s">
        <v>1227</v>
      </c>
      <c r="D14" s="2" t="s">
        <v>1228</v>
      </c>
      <c r="E14" s="21" t="s">
        <v>369</v>
      </c>
      <c r="F14" s="2" t="s">
        <v>1005</v>
      </c>
      <c r="G14" s="2" t="s">
        <v>31</v>
      </c>
      <c r="H14" s="2" t="s">
        <v>176</v>
      </c>
      <c r="I14" s="2" t="s">
        <v>1229</v>
      </c>
      <c r="J14" s="2" t="s">
        <v>466</v>
      </c>
      <c r="K14" s="2" t="s">
        <v>1231</v>
      </c>
      <c r="L14" s="152">
        <v>0.98199999999999998</v>
      </c>
      <c r="M14" s="152">
        <v>2.7280000000000002</v>
      </c>
      <c r="N14" s="162">
        <v>0</v>
      </c>
      <c r="O14" s="152">
        <v>2.6779999999999999</v>
      </c>
      <c r="P14" s="165">
        <v>2.8315710151297199E-4</v>
      </c>
      <c r="Q14" s="165">
        <v>4.5586028101401997E-5</v>
      </c>
    </row>
    <row r="15" spans="1:17" x14ac:dyDescent="0.2">
      <c r="A15" s="2" t="s">
        <v>52</v>
      </c>
      <c r="B15" s="2">
        <v>9938</v>
      </c>
      <c r="C15" s="2" t="s">
        <v>1227</v>
      </c>
      <c r="D15" s="2" t="s">
        <v>1228</v>
      </c>
      <c r="E15" s="21" t="s">
        <v>369</v>
      </c>
      <c r="F15" s="2" t="s">
        <v>1005</v>
      </c>
      <c r="G15" s="2" t="s">
        <v>31</v>
      </c>
      <c r="H15" s="2" t="s">
        <v>176</v>
      </c>
      <c r="I15" s="2" t="s">
        <v>1229</v>
      </c>
      <c r="J15" s="2" t="s">
        <v>466</v>
      </c>
      <c r="K15" s="2" t="s">
        <v>1232</v>
      </c>
      <c r="L15" s="152">
        <v>47.615000000000002</v>
      </c>
      <c r="M15" s="152">
        <v>4.0739999999999998</v>
      </c>
      <c r="N15" s="162">
        <v>0</v>
      </c>
      <c r="O15" s="152">
        <v>193.982</v>
      </c>
      <c r="P15" s="165">
        <v>2.05130993013093E-2</v>
      </c>
      <c r="Q15" s="165">
        <v>3.3024448837759399E-3</v>
      </c>
    </row>
    <row r="16" spans="1:17" x14ac:dyDescent="0.2">
      <c r="A16" s="2" t="s">
        <v>52</v>
      </c>
      <c r="B16" s="2">
        <v>9938</v>
      </c>
      <c r="C16" s="2" t="s">
        <v>1227</v>
      </c>
      <c r="D16" s="2" t="s">
        <v>1228</v>
      </c>
      <c r="E16" s="21" t="s">
        <v>369</v>
      </c>
      <c r="F16" s="2" t="s">
        <v>1005</v>
      </c>
      <c r="G16" s="2" t="s">
        <v>92</v>
      </c>
      <c r="H16" s="2" t="s">
        <v>176</v>
      </c>
      <c r="I16" s="2" t="s">
        <v>1229</v>
      </c>
      <c r="J16" s="2" t="s">
        <v>466</v>
      </c>
      <c r="K16" s="2" t="s">
        <v>97</v>
      </c>
      <c r="L16" s="152">
        <v>1101.7619999999999</v>
      </c>
      <c r="M16" s="152">
        <v>3.681</v>
      </c>
      <c r="N16" s="162">
        <v>3.7999999999999999E-2</v>
      </c>
      <c r="O16" s="152">
        <v>4055.585</v>
      </c>
      <c r="P16" s="165">
        <v>0.42886854330060997</v>
      </c>
      <c r="Q16" s="165">
        <v>6.9044404545203802E-2</v>
      </c>
    </row>
    <row r="17" spans="1:17" x14ac:dyDescent="0.2">
      <c r="A17" s="2" t="s">
        <v>52</v>
      </c>
      <c r="B17" s="2">
        <v>9938</v>
      </c>
      <c r="C17" s="2" t="s">
        <v>1227</v>
      </c>
      <c r="D17" s="2" t="s">
        <v>1228</v>
      </c>
      <c r="E17" s="21" t="s">
        <v>369</v>
      </c>
      <c r="F17" s="2" t="s">
        <v>1005</v>
      </c>
      <c r="G17" s="2" t="s">
        <v>92</v>
      </c>
      <c r="H17" s="2" t="s">
        <v>176</v>
      </c>
      <c r="I17" s="2" t="s">
        <v>1229</v>
      </c>
      <c r="J17" s="2" t="s">
        <v>466</v>
      </c>
      <c r="K17" s="2" t="s">
        <v>1233</v>
      </c>
      <c r="L17" s="152">
        <v>5</v>
      </c>
      <c r="M17" s="152">
        <v>0.47</v>
      </c>
      <c r="N17" s="162">
        <v>0</v>
      </c>
      <c r="O17" s="152">
        <v>2.3519999999999999</v>
      </c>
      <c r="P17" s="165">
        <v>2.4871843830943002E-4</v>
      </c>
      <c r="Q17" s="165">
        <v>4.0041678833158601E-5</v>
      </c>
    </row>
    <row r="18" spans="1:17" x14ac:dyDescent="0.2">
      <c r="A18" s="2" t="s">
        <v>52</v>
      </c>
      <c r="B18" s="2">
        <v>9938</v>
      </c>
      <c r="C18" s="2" t="s">
        <v>1227</v>
      </c>
      <c r="D18" s="2" t="s">
        <v>1228</v>
      </c>
      <c r="E18" s="21" t="s">
        <v>369</v>
      </c>
      <c r="F18" s="2" t="s">
        <v>1005</v>
      </c>
      <c r="G18" s="2" t="s">
        <v>92</v>
      </c>
      <c r="H18" s="2" t="s">
        <v>176</v>
      </c>
      <c r="I18" s="2" t="s">
        <v>1229</v>
      </c>
      <c r="J18" s="2" t="s">
        <v>466</v>
      </c>
      <c r="K18" s="2" t="s">
        <v>1230</v>
      </c>
      <c r="L18" s="152">
        <v>177.43</v>
      </c>
      <c r="M18" s="152">
        <v>3.9790000000000001</v>
      </c>
      <c r="N18" s="162">
        <v>0</v>
      </c>
      <c r="O18" s="152">
        <v>706.01300000000003</v>
      </c>
      <c r="P18" s="165">
        <v>7.4659237481182195E-2</v>
      </c>
      <c r="Q18" s="165">
        <v>1.20195399644268E-2</v>
      </c>
    </row>
    <row r="19" spans="1:17" x14ac:dyDescent="0.2">
      <c r="A19" s="2" t="s">
        <v>52</v>
      </c>
      <c r="B19" s="2">
        <v>9938</v>
      </c>
      <c r="C19" s="2" t="s">
        <v>1227</v>
      </c>
      <c r="D19" s="2" t="s">
        <v>1228</v>
      </c>
      <c r="E19" s="21" t="s">
        <v>369</v>
      </c>
      <c r="F19" s="2" t="s">
        <v>1005</v>
      </c>
      <c r="G19" s="2" t="s">
        <v>92</v>
      </c>
      <c r="H19" s="2" t="s">
        <v>176</v>
      </c>
      <c r="I19" s="2" t="s">
        <v>1229</v>
      </c>
      <c r="J19" s="2" t="s">
        <v>466</v>
      </c>
      <c r="K19" s="2" t="s">
        <v>1234</v>
      </c>
      <c r="L19" s="152">
        <v>3.3130000000000002</v>
      </c>
      <c r="M19" s="152">
        <v>0.53300000000000003</v>
      </c>
      <c r="N19" s="162">
        <v>0</v>
      </c>
      <c r="O19" s="152">
        <v>1.768</v>
      </c>
      <c r="P19" s="165">
        <v>1.86909104605938E-4</v>
      </c>
      <c r="Q19" s="165">
        <v>3.0090870578373502E-5</v>
      </c>
    </row>
    <row r="20" spans="1:17" x14ac:dyDescent="0.2">
      <c r="A20" s="2" t="s">
        <v>52</v>
      </c>
      <c r="B20" s="2">
        <v>9938</v>
      </c>
      <c r="C20" s="2" t="s">
        <v>1227</v>
      </c>
      <c r="D20" s="2" t="s">
        <v>1228</v>
      </c>
      <c r="E20" s="21" t="s">
        <v>369</v>
      </c>
      <c r="F20" s="2" t="s">
        <v>1005</v>
      </c>
      <c r="G20" s="2" t="s">
        <v>92</v>
      </c>
      <c r="H20" s="2" t="s">
        <v>176</v>
      </c>
      <c r="I20" s="2" t="s">
        <v>1229</v>
      </c>
      <c r="J20" s="2" t="s">
        <v>466</v>
      </c>
      <c r="K20" s="2" t="s">
        <v>1235</v>
      </c>
      <c r="L20" s="152">
        <v>16.129000000000001</v>
      </c>
      <c r="M20" s="152">
        <v>4.6539999999999999</v>
      </c>
      <c r="N20" s="162">
        <v>0</v>
      </c>
      <c r="O20" s="152">
        <v>75.054000000000002</v>
      </c>
      <c r="P20" s="165">
        <v>7.9367951152521203E-3</v>
      </c>
      <c r="Q20" s="165">
        <v>1.2777605196046199E-3</v>
      </c>
    </row>
    <row r="21" spans="1:17" x14ac:dyDescent="0.2">
      <c r="A21" s="2" t="s">
        <v>52</v>
      </c>
      <c r="B21" s="2">
        <v>9938</v>
      </c>
      <c r="C21" s="2" t="s">
        <v>1227</v>
      </c>
      <c r="D21" s="2" t="s">
        <v>1228</v>
      </c>
      <c r="E21" s="4" t="s">
        <v>369</v>
      </c>
      <c r="F21" s="2" t="s">
        <v>1003</v>
      </c>
      <c r="G21" s="2" t="s">
        <v>31</v>
      </c>
      <c r="H21" s="2" t="s">
        <v>176</v>
      </c>
      <c r="I21" s="2" t="s">
        <v>1229</v>
      </c>
      <c r="J21" s="2" t="s">
        <v>466</v>
      </c>
      <c r="K21" s="2" t="s">
        <v>35</v>
      </c>
      <c r="L21" s="152">
        <v>0</v>
      </c>
      <c r="M21" s="152">
        <v>1</v>
      </c>
      <c r="N21" s="163">
        <v>3.7999999999999999E-2</v>
      </c>
      <c r="O21" s="152">
        <v>4419.0450000000001</v>
      </c>
      <c r="P21" s="165">
        <v>0.46730355813431601</v>
      </c>
      <c r="Q21" s="165">
        <v>7.5232134455296903E-2</v>
      </c>
    </row>
    <row r="22" spans="1:17" x14ac:dyDescent="0.2">
      <c r="A22" s="2" t="s">
        <v>52</v>
      </c>
      <c r="B22" s="2">
        <v>9942</v>
      </c>
      <c r="C22" s="2" t="s">
        <v>1227</v>
      </c>
      <c r="D22" s="2" t="s">
        <v>1228</v>
      </c>
      <c r="E22" s="4" t="s">
        <v>369</v>
      </c>
      <c r="F22" s="2" t="s">
        <v>1005</v>
      </c>
      <c r="G22" s="2" t="s">
        <v>31</v>
      </c>
      <c r="H22" s="2" t="s">
        <v>176</v>
      </c>
      <c r="I22" s="2" t="s">
        <v>1229</v>
      </c>
      <c r="J22" s="2" t="s">
        <v>466</v>
      </c>
      <c r="K22" s="2" t="s">
        <v>1231</v>
      </c>
      <c r="L22" s="152">
        <v>1.9330000000000001</v>
      </c>
      <c r="M22" s="152">
        <v>2.7280000000000002</v>
      </c>
      <c r="N22" s="163">
        <v>0</v>
      </c>
      <c r="O22" s="152">
        <v>5.274</v>
      </c>
      <c r="P22" s="165">
        <v>4.9139096854267995E-4</v>
      </c>
      <c r="Q22" s="165">
        <v>6.1748481385685605E-5</v>
      </c>
    </row>
    <row r="23" spans="1:17" x14ac:dyDescent="0.2">
      <c r="A23" s="2" t="s">
        <v>52</v>
      </c>
      <c r="B23" s="2">
        <v>9942</v>
      </c>
      <c r="C23" s="2" t="s">
        <v>1227</v>
      </c>
      <c r="D23" s="2" t="s">
        <v>1228</v>
      </c>
      <c r="E23" s="4" t="s">
        <v>369</v>
      </c>
      <c r="F23" s="2" t="s">
        <v>1005</v>
      </c>
      <c r="G23" s="2" t="s">
        <v>31</v>
      </c>
      <c r="H23" s="2" t="s">
        <v>176</v>
      </c>
      <c r="I23" s="2" t="s">
        <v>1229</v>
      </c>
      <c r="J23" s="2" t="s">
        <v>466</v>
      </c>
      <c r="K23" s="2" t="s">
        <v>1232</v>
      </c>
      <c r="L23" s="152">
        <v>42.533000000000001</v>
      </c>
      <c r="M23" s="152">
        <v>4.0739999999999998</v>
      </c>
      <c r="N23" s="163">
        <v>0</v>
      </c>
      <c r="O23" s="152">
        <v>173.28100000000001</v>
      </c>
      <c r="P23" s="165">
        <v>1.6146324833753101E-2</v>
      </c>
      <c r="Q23" s="165">
        <v>2.0289567824192602E-3</v>
      </c>
    </row>
    <row r="24" spans="1:17" x14ac:dyDescent="0.2">
      <c r="A24" s="2" t="s">
        <v>52</v>
      </c>
      <c r="B24" s="2">
        <v>9942</v>
      </c>
      <c r="C24" s="2" t="s">
        <v>1227</v>
      </c>
      <c r="D24" s="2" t="s">
        <v>1228</v>
      </c>
      <c r="E24" s="4" t="s">
        <v>369</v>
      </c>
      <c r="F24" s="2" t="s">
        <v>1005</v>
      </c>
      <c r="G24" s="2" t="s">
        <v>92</v>
      </c>
      <c r="H24" s="2" t="s">
        <v>176</v>
      </c>
      <c r="I24" s="2" t="s">
        <v>1229</v>
      </c>
      <c r="J24" s="2" t="s">
        <v>466</v>
      </c>
      <c r="K24" s="2" t="s">
        <v>97</v>
      </c>
      <c r="L24" s="152">
        <v>1006.721</v>
      </c>
      <c r="M24" s="152">
        <v>3.681</v>
      </c>
      <c r="N24" s="163">
        <v>3.7999999999999999E-2</v>
      </c>
      <c r="O24" s="152">
        <v>3705.739</v>
      </c>
      <c r="P24" s="165">
        <v>0.34530003308135299</v>
      </c>
      <c r="Q24" s="165">
        <v>4.3390607540945599E-2</v>
      </c>
    </row>
    <row r="25" spans="1:17" x14ac:dyDescent="0.2">
      <c r="A25" s="2" t="s">
        <v>52</v>
      </c>
      <c r="B25" s="2">
        <v>9942</v>
      </c>
      <c r="C25" s="2" t="s">
        <v>1227</v>
      </c>
      <c r="D25" s="2" t="s">
        <v>1228</v>
      </c>
      <c r="E25" s="4" t="s">
        <v>369</v>
      </c>
      <c r="F25" s="2" t="s">
        <v>1005</v>
      </c>
      <c r="G25" s="2" t="s">
        <v>92</v>
      </c>
      <c r="H25" s="2" t="s">
        <v>176</v>
      </c>
      <c r="I25" s="2" t="s">
        <v>1229</v>
      </c>
      <c r="J25" s="2" t="s">
        <v>466</v>
      </c>
      <c r="K25" s="2" t="s">
        <v>1233</v>
      </c>
      <c r="L25" s="152">
        <v>8.35</v>
      </c>
      <c r="M25" s="152">
        <v>0.47</v>
      </c>
      <c r="N25" s="163">
        <v>0</v>
      </c>
      <c r="O25" s="152">
        <v>3.9279999999999999</v>
      </c>
      <c r="P25" s="165">
        <v>3.6599531999786001E-4</v>
      </c>
      <c r="Q25" s="165">
        <v>4.5991189604399503E-5</v>
      </c>
    </row>
    <row r="26" spans="1:17" x14ac:dyDescent="0.2">
      <c r="A26" s="2" t="s">
        <v>52</v>
      </c>
      <c r="B26" s="2">
        <v>9942</v>
      </c>
      <c r="C26" s="2" t="s">
        <v>1227</v>
      </c>
      <c r="D26" s="2" t="s">
        <v>1228</v>
      </c>
      <c r="E26" s="4" t="s">
        <v>369</v>
      </c>
      <c r="F26" s="2" t="s">
        <v>1005</v>
      </c>
      <c r="G26" s="2" t="s">
        <v>92</v>
      </c>
      <c r="H26" s="2" t="s">
        <v>176</v>
      </c>
      <c r="I26" s="2" t="s">
        <v>1229</v>
      </c>
      <c r="J26" s="2" t="s">
        <v>466</v>
      </c>
      <c r="K26" s="2" t="s">
        <v>1230</v>
      </c>
      <c r="L26" s="152">
        <v>187.08799999999999</v>
      </c>
      <c r="M26" s="152">
        <v>3.9790000000000001</v>
      </c>
      <c r="N26" s="163">
        <v>0</v>
      </c>
      <c r="O26" s="152">
        <v>744.44200000000001</v>
      </c>
      <c r="P26" s="165">
        <v>6.9366912888523993E-2</v>
      </c>
      <c r="Q26" s="165">
        <v>8.7166875329078592E-3</v>
      </c>
    </row>
    <row r="27" spans="1:17" x14ac:dyDescent="0.2">
      <c r="A27" s="2" t="s">
        <v>52</v>
      </c>
      <c r="B27" s="2">
        <v>9942</v>
      </c>
      <c r="C27" s="2" t="s">
        <v>1227</v>
      </c>
      <c r="D27" s="2" t="s">
        <v>1228</v>
      </c>
      <c r="E27" s="4" t="s">
        <v>369</v>
      </c>
      <c r="F27" s="2" t="s">
        <v>1005</v>
      </c>
      <c r="G27" s="2" t="s">
        <v>92</v>
      </c>
      <c r="H27" s="2" t="s">
        <v>176</v>
      </c>
      <c r="I27" s="2" t="s">
        <v>1229</v>
      </c>
      <c r="J27" s="2" t="s">
        <v>466</v>
      </c>
      <c r="K27" s="2" t="s">
        <v>1234</v>
      </c>
      <c r="L27" s="152">
        <v>6.91</v>
      </c>
      <c r="M27" s="152">
        <v>0.53300000000000003</v>
      </c>
      <c r="N27" s="163">
        <v>0</v>
      </c>
      <c r="O27" s="152">
        <v>3.6869999999999998</v>
      </c>
      <c r="P27" s="165">
        <v>3.4352778396872798E-4</v>
      </c>
      <c r="Q27" s="165">
        <v>4.3167905663322002E-5</v>
      </c>
    </row>
    <row r="28" spans="1:17" x14ac:dyDescent="0.2">
      <c r="A28" s="2" t="s">
        <v>52</v>
      </c>
      <c r="B28" s="2">
        <v>9942</v>
      </c>
      <c r="C28" s="2" t="s">
        <v>1227</v>
      </c>
      <c r="D28" s="2" t="s">
        <v>1228</v>
      </c>
      <c r="E28" s="4" t="s">
        <v>369</v>
      </c>
      <c r="F28" s="2" t="s">
        <v>1005</v>
      </c>
      <c r="G28" s="2" t="s">
        <v>92</v>
      </c>
      <c r="H28" s="2" t="s">
        <v>176</v>
      </c>
      <c r="I28" s="2" t="s">
        <v>1229</v>
      </c>
      <c r="J28" s="2" t="s">
        <v>466</v>
      </c>
      <c r="K28" s="2" t="s">
        <v>1235</v>
      </c>
      <c r="L28" s="152">
        <v>9.9429999999999996</v>
      </c>
      <c r="M28" s="152">
        <v>4.6539999999999999</v>
      </c>
      <c r="N28" s="163">
        <v>0</v>
      </c>
      <c r="O28" s="152">
        <v>46.27</v>
      </c>
      <c r="P28" s="165">
        <v>4.3114231401578202E-3</v>
      </c>
      <c r="Q28" s="165">
        <v>5.4177599622026197E-4</v>
      </c>
    </row>
    <row r="29" spans="1:17" x14ac:dyDescent="0.2">
      <c r="A29" s="2" t="s">
        <v>52</v>
      </c>
      <c r="B29" s="2">
        <v>9942</v>
      </c>
      <c r="C29" s="2" t="s">
        <v>1227</v>
      </c>
      <c r="D29" s="2" t="s">
        <v>1228</v>
      </c>
      <c r="E29" s="4" t="s">
        <v>369</v>
      </c>
      <c r="F29" s="2" t="s">
        <v>1003</v>
      </c>
      <c r="G29" s="2" t="s">
        <v>31</v>
      </c>
      <c r="H29" s="2" t="s">
        <v>176</v>
      </c>
      <c r="I29" s="2" t="s">
        <v>1229</v>
      </c>
      <c r="J29" s="2" t="s">
        <v>466</v>
      </c>
      <c r="K29" s="2" t="s">
        <v>35</v>
      </c>
      <c r="L29" s="152">
        <v>0</v>
      </c>
      <c r="M29" s="152">
        <v>1</v>
      </c>
      <c r="N29" s="163">
        <v>3.7999999999999999E-2</v>
      </c>
      <c r="O29" s="152">
        <v>6049.32</v>
      </c>
      <c r="P29" s="165">
        <v>0.56367439757449</v>
      </c>
      <c r="Q29" s="165">
        <v>7.0831660071898395E-2</v>
      </c>
    </row>
    <row r="30" spans="1:17" x14ac:dyDescent="0.2">
      <c r="A30" s="2" t="s">
        <v>52</v>
      </c>
      <c r="B30" s="2">
        <v>9943</v>
      </c>
      <c r="C30" s="2" t="s">
        <v>1227</v>
      </c>
      <c r="D30" s="2" t="s">
        <v>1228</v>
      </c>
      <c r="E30" s="4" t="s">
        <v>369</v>
      </c>
      <c r="F30" s="2" t="s">
        <v>1005</v>
      </c>
      <c r="G30" s="2" t="s">
        <v>31</v>
      </c>
      <c r="H30" s="2" t="s">
        <v>176</v>
      </c>
      <c r="I30" s="2" t="s">
        <v>1229</v>
      </c>
      <c r="J30" s="2" t="s">
        <v>466</v>
      </c>
      <c r="K30" s="2" t="s">
        <v>1231</v>
      </c>
      <c r="L30" s="152">
        <v>1E-3</v>
      </c>
      <c r="M30" s="152">
        <v>2.7280000000000002</v>
      </c>
      <c r="N30" s="163">
        <v>0</v>
      </c>
      <c r="O30" s="152">
        <v>3.0000000000000001E-3</v>
      </c>
      <c r="P30" s="165">
        <v>2.11808298038645E-8</v>
      </c>
      <c r="Q30" s="165">
        <v>1.4743583304619401E-9</v>
      </c>
    </row>
    <row r="31" spans="1:17" x14ac:dyDescent="0.2">
      <c r="A31" s="2" t="s">
        <v>52</v>
      </c>
      <c r="B31" s="2">
        <v>9943</v>
      </c>
      <c r="C31" s="2" t="s">
        <v>1227</v>
      </c>
      <c r="D31" s="2" t="s">
        <v>1228</v>
      </c>
      <c r="E31" s="4" t="s">
        <v>369</v>
      </c>
      <c r="F31" s="2" t="s">
        <v>1005</v>
      </c>
      <c r="G31" s="2" t="s">
        <v>31</v>
      </c>
      <c r="H31" s="2" t="s">
        <v>176</v>
      </c>
      <c r="I31" s="2" t="s">
        <v>1229</v>
      </c>
      <c r="J31" s="2" t="s">
        <v>466</v>
      </c>
      <c r="K31" s="2" t="s">
        <v>1231</v>
      </c>
      <c r="L31" s="152">
        <v>1.8979999999999999</v>
      </c>
      <c r="M31" s="152">
        <v>2.7280000000000002</v>
      </c>
      <c r="N31" s="163">
        <v>0</v>
      </c>
      <c r="O31" s="152">
        <v>5.1779999999999999</v>
      </c>
      <c r="P31" s="165">
        <v>4.102164792626E-5</v>
      </c>
      <c r="Q31" s="165">
        <v>2.85544092981303E-6</v>
      </c>
    </row>
    <row r="32" spans="1:17" x14ac:dyDescent="0.2">
      <c r="A32" s="2" t="s">
        <v>52</v>
      </c>
      <c r="B32" s="2">
        <v>9943</v>
      </c>
      <c r="C32" s="2" t="s">
        <v>1227</v>
      </c>
      <c r="D32" s="2" t="s">
        <v>1228</v>
      </c>
      <c r="E32" s="4" t="s">
        <v>369</v>
      </c>
      <c r="F32" s="2" t="s">
        <v>1005</v>
      </c>
      <c r="G32" s="2" t="s">
        <v>31</v>
      </c>
      <c r="H32" s="2" t="s">
        <v>176</v>
      </c>
      <c r="I32" s="2" t="s">
        <v>1229</v>
      </c>
      <c r="J32" s="2" t="s">
        <v>466</v>
      </c>
      <c r="K32" s="2" t="s">
        <v>1232</v>
      </c>
      <c r="L32" s="152">
        <v>4.2220000000000004</v>
      </c>
      <c r="M32" s="152">
        <v>4.0739999999999998</v>
      </c>
      <c r="N32" s="163">
        <v>0</v>
      </c>
      <c r="O32" s="152">
        <v>17.2</v>
      </c>
      <c r="P32" s="165">
        <v>1.36270711838893E-4</v>
      </c>
      <c r="Q32" s="165">
        <v>9.4855518437239593E-6</v>
      </c>
    </row>
    <row r="33" spans="1:17" x14ac:dyDescent="0.2">
      <c r="A33" s="2" t="s">
        <v>52</v>
      </c>
      <c r="B33" s="2">
        <v>9943</v>
      </c>
      <c r="C33" s="2" t="s">
        <v>1227</v>
      </c>
      <c r="D33" s="2" t="s">
        <v>1228</v>
      </c>
      <c r="E33" s="4" t="s">
        <v>369</v>
      </c>
      <c r="F33" s="2" t="s">
        <v>1003</v>
      </c>
      <c r="G33" s="2" t="s">
        <v>31</v>
      </c>
      <c r="H33" s="2" t="s">
        <v>176</v>
      </c>
      <c r="I33" s="2" t="s">
        <v>1229</v>
      </c>
      <c r="J33" s="2" t="s">
        <v>466</v>
      </c>
      <c r="K33" s="2" t="s">
        <v>35</v>
      </c>
      <c r="L33" s="152">
        <v>0</v>
      </c>
      <c r="M33" s="152">
        <v>1</v>
      </c>
      <c r="N33" s="163">
        <v>3.7999999999999999E-2</v>
      </c>
      <c r="O33" s="152">
        <v>-1E-3</v>
      </c>
      <c r="P33" s="165">
        <v>-7.5265531725683913E-9</v>
      </c>
      <c r="Q33" s="165">
        <v>-5.2390942528683804E-10</v>
      </c>
    </row>
    <row r="34" spans="1:17" x14ac:dyDescent="0.2">
      <c r="A34" s="2" t="s">
        <v>52</v>
      </c>
      <c r="B34" s="2">
        <v>9943</v>
      </c>
      <c r="C34" s="2" t="s">
        <v>1227</v>
      </c>
      <c r="D34" s="2" t="s">
        <v>1228</v>
      </c>
      <c r="E34" s="4" t="s">
        <v>369</v>
      </c>
      <c r="F34" s="2" t="s">
        <v>1005</v>
      </c>
      <c r="G34" s="2" t="s">
        <v>92</v>
      </c>
      <c r="H34" s="2" t="s">
        <v>176</v>
      </c>
      <c r="I34" s="2" t="s">
        <v>1229</v>
      </c>
      <c r="J34" s="2" t="s">
        <v>466</v>
      </c>
      <c r="K34" s="2" t="s">
        <v>97</v>
      </c>
      <c r="L34" s="152">
        <v>2520.7840000000001</v>
      </c>
      <c r="M34" s="152">
        <v>3.681</v>
      </c>
      <c r="N34" s="163">
        <v>3.7999999999999999E-2</v>
      </c>
      <c r="O34" s="152">
        <v>9279.0059999999994</v>
      </c>
      <c r="P34" s="165">
        <v>7.3514661636324002E-2</v>
      </c>
      <c r="Q34" s="165">
        <v>5.1172194289965901E-3</v>
      </c>
    </row>
    <row r="35" spans="1:17" x14ac:dyDescent="0.2">
      <c r="A35" s="2" t="s">
        <v>52</v>
      </c>
      <c r="B35" s="2">
        <v>9943</v>
      </c>
      <c r="C35" s="2" t="s">
        <v>1227</v>
      </c>
      <c r="D35" s="2" t="s">
        <v>1228</v>
      </c>
      <c r="E35" s="4" t="s">
        <v>369</v>
      </c>
      <c r="F35" s="2" t="s">
        <v>1005</v>
      </c>
      <c r="G35" s="2" t="s">
        <v>92</v>
      </c>
      <c r="H35" s="2" t="s">
        <v>176</v>
      </c>
      <c r="I35" s="2" t="s">
        <v>1229</v>
      </c>
      <c r="J35" s="2" t="s">
        <v>466</v>
      </c>
      <c r="K35" s="2" t="s">
        <v>1233</v>
      </c>
      <c r="L35" s="152">
        <v>1E-3</v>
      </c>
      <c r="M35" s="152">
        <v>0.47</v>
      </c>
      <c r="N35" s="163">
        <v>0</v>
      </c>
      <c r="O35" s="152">
        <v>0</v>
      </c>
      <c r="P35" s="165">
        <v>2.3106359786033999E-9</v>
      </c>
      <c r="Q35" s="165">
        <v>1.6083909059584801E-10</v>
      </c>
    </row>
    <row r="36" spans="1:17" x14ac:dyDescent="0.2">
      <c r="A36" s="2" t="s">
        <v>52</v>
      </c>
      <c r="B36" s="2">
        <v>9943</v>
      </c>
      <c r="C36" s="2" t="s">
        <v>1227</v>
      </c>
      <c r="D36" s="2" t="s">
        <v>1228</v>
      </c>
      <c r="E36" s="4" t="s">
        <v>369</v>
      </c>
      <c r="F36" s="2" t="s">
        <v>1005</v>
      </c>
      <c r="G36" s="2" t="s">
        <v>92</v>
      </c>
      <c r="H36" s="2" t="s">
        <v>176</v>
      </c>
      <c r="I36" s="2" t="s">
        <v>1229</v>
      </c>
      <c r="J36" s="2" t="s">
        <v>466</v>
      </c>
      <c r="K36" s="2" t="s">
        <v>1230</v>
      </c>
      <c r="L36" s="152">
        <v>8.2439999999999998</v>
      </c>
      <c r="M36" s="152">
        <v>3.9790000000000001</v>
      </c>
      <c r="N36" s="163">
        <v>0</v>
      </c>
      <c r="O36" s="152">
        <v>32.802</v>
      </c>
      <c r="P36" s="165">
        <v>2.5987865192733699E-4</v>
      </c>
      <c r="Q36" s="165">
        <v>1.8089671600514099E-5</v>
      </c>
    </row>
    <row r="37" spans="1:17" x14ac:dyDescent="0.2">
      <c r="A37" s="2" t="s">
        <v>52</v>
      </c>
      <c r="B37" s="2">
        <v>9943</v>
      </c>
      <c r="C37" s="2" t="s">
        <v>1227</v>
      </c>
      <c r="D37" s="2" t="s">
        <v>1228</v>
      </c>
      <c r="E37" s="4" t="s">
        <v>369</v>
      </c>
      <c r="F37" s="2" t="s">
        <v>1003</v>
      </c>
      <c r="G37" s="2" t="s">
        <v>31</v>
      </c>
      <c r="H37" s="2" t="s">
        <v>176</v>
      </c>
      <c r="I37" s="2" t="s">
        <v>1229</v>
      </c>
      <c r="J37" s="2" t="s">
        <v>466</v>
      </c>
      <c r="K37" s="2" t="s">
        <v>35</v>
      </c>
      <c r="L37" s="152">
        <v>0</v>
      </c>
      <c r="M37" s="152">
        <v>1</v>
      </c>
      <c r="N37" s="163">
        <v>3.7999999999999999E-2</v>
      </c>
      <c r="O37" s="152">
        <v>9588.0450000000001</v>
      </c>
      <c r="P37" s="165">
        <v>7.59630849887106E-2</v>
      </c>
      <c r="Q37" s="165">
        <v>5.2876496434648701E-3</v>
      </c>
    </row>
    <row r="38" spans="1:17" x14ac:dyDescent="0.2">
      <c r="A38" s="2" t="s">
        <v>52</v>
      </c>
      <c r="B38" s="2">
        <v>9943</v>
      </c>
      <c r="C38" s="2" t="s">
        <v>1227</v>
      </c>
      <c r="D38" s="2" t="s">
        <v>1228</v>
      </c>
      <c r="E38" s="4" t="s">
        <v>369</v>
      </c>
      <c r="F38" s="2" t="s">
        <v>1005</v>
      </c>
      <c r="G38" s="2" t="s">
        <v>92</v>
      </c>
      <c r="H38" s="2" t="s">
        <v>176</v>
      </c>
      <c r="I38" s="2" t="s">
        <v>1229</v>
      </c>
      <c r="J38" s="2" t="s">
        <v>466</v>
      </c>
      <c r="K38" s="2" t="s">
        <v>97</v>
      </c>
      <c r="L38" s="152">
        <v>5139.3239999999996</v>
      </c>
      <c r="M38" s="152">
        <v>3.681</v>
      </c>
      <c r="N38" s="163">
        <v>3.7999999999999999E-2</v>
      </c>
      <c r="O38" s="152">
        <v>18917.849999999999</v>
      </c>
      <c r="P38" s="165">
        <v>0.149880217486833</v>
      </c>
      <c r="Q38" s="165">
        <v>1.04328843236747E-2</v>
      </c>
    </row>
    <row r="39" spans="1:17" x14ac:dyDescent="0.2">
      <c r="A39" s="2" t="s">
        <v>52</v>
      </c>
      <c r="B39" s="2">
        <v>9943</v>
      </c>
      <c r="C39" s="2" t="s">
        <v>1227</v>
      </c>
      <c r="D39" s="2" t="s">
        <v>1228</v>
      </c>
      <c r="E39" s="4" t="s">
        <v>369</v>
      </c>
      <c r="F39" s="2" t="s">
        <v>1005</v>
      </c>
      <c r="G39" s="2" t="s">
        <v>92</v>
      </c>
      <c r="H39" s="2" t="s">
        <v>176</v>
      </c>
      <c r="I39" s="2" t="s">
        <v>1229</v>
      </c>
      <c r="J39" s="2" t="s">
        <v>466</v>
      </c>
      <c r="K39" s="2" t="s">
        <v>1234</v>
      </c>
      <c r="L39" s="152">
        <v>0.50700000000000001</v>
      </c>
      <c r="M39" s="152">
        <v>0.53300000000000003</v>
      </c>
      <c r="N39" s="163">
        <v>0</v>
      </c>
      <c r="O39" s="152">
        <v>0.27100000000000002</v>
      </c>
      <c r="P39" s="165">
        <v>2.1444435444702301E-6</v>
      </c>
      <c r="Q39" s="165">
        <v>1.4927074308572101E-7</v>
      </c>
    </row>
    <row r="40" spans="1:17" x14ac:dyDescent="0.2">
      <c r="A40" s="2" t="s">
        <v>52</v>
      </c>
      <c r="B40" s="2">
        <v>9943</v>
      </c>
      <c r="C40" s="2" t="s">
        <v>1227</v>
      </c>
      <c r="D40" s="2" t="s">
        <v>1228</v>
      </c>
      <c r="E40" s="4" t="s">
        <v>369</v>
      </c>
      <c r="F40" s="2" t="s">
        <v>1003</v>
      </c>
      <c r="G40" s="2" t="s">
        <v>31</v>
      </c>
      <c r="H40" s="2" t="s">
        <v>176</v>
      </c>
      <c r="I40" s="2" t="s">
        <v>1229</v>
      </c>
      <c r="J40" s="2" t="s">
        <v>466</v>
      </c>
      <c r="K40" s="2" t="s">
        <v>35</v>
      </c>
      <c r="L40" s="152">
        <v>0</v>
      </c>
      <c r="M40" s="152">
        <v>1</v>
      </c>
      <c r="N40" s="163">
        <v>3.7999999999999999E-2</v>
      </c>
      <c r="O40" s="152">
        <v>5397.7820000000002</v>
      </c>
      <c r="P40" s="165">
        <v>4.2764938189503901E-2</v>
      </c>
      <c r="Q40" s="165">
        <v>2.97678813602862E-3</v>
      </c>
    </row>
    <row r="41" spans="1:17" x14ac:dyDescent="0.2">
      <c r="A41" s="2" t="s">
        <v>52</v>
      </c>
      <c r="B41" s="2">
        <v>9943</v>
      </c>
      <c r="C41" s="2" t="s">
        <v>1227</v>
      </c>
      <c r="D41" s="2" t="s">
        <v>1228</v>
      </c>
      <c r="E41" s="4" t="s">
        <v>369</v>
      </c>
      <c r="F41" s="2" t="s">
        <v>1005</v>
      </c>
      <c r="G41" s="2" t="s">
        <v>92</v>
      </c>
      <c r="H41" s="2" t="s">
        <v>176</v>
      </c>
      <c r="I41" s="2" t="s">
        <v>1229</v>
      </c>
      <c r="J41" s="2" t="s">
        <v>466</v>
      </c>
      <c r="K41" s="2" t="s">
        <v>97</v>
      </c>
      <c r="L41" s="152">
        <v>5409.8490000000002</v>
      </c>
      <c r="M41" s="152">
        <v>3.681</v>
      </c>
      <c r="N41" s="163">
        <v>3.7999999999999999E-2</v>
      </c>
      <c r="O41" s="152">
        <v>19913.655999999999</v>
      </c>
      <c r="P41" s="165">
        <v>0.15776967191817501</v>
      </c>
      <c r="Q41" s="165">
        <v>1.0982054633401E-2</v>
      </c>
    </row>
    <row r="42" spans="1:17" x14ac:dyDescent="0.2">
      <c r="A42" s="2" t="s">
        <v>52</v>
      </c>
      <c r="B42" s="2">
        <v>9943</v>
      </c>
      <c r="C42" s="2" t="s">
        <v>1227</v>
      </c>
      <c r="D42" s="2" t="s">
        <v>1228</v>
      </c>
      <c r="E42" s="4" t="s">
        <v>369</v>
      </c>
      <c r="F42" s="2" t="s">
        <v>1005</v>
      </c>
      <c r="G42" s="2" t="s">
        <v>92</v>
      </c>
      <c r="H42" s="2" t="s">
        <v>176</v>
      </c>
      <c r="I42" s="2" t="s">
        <v>1229</v>
      </c>
      <c r="J42" s="2" t="s">
        <v>466</v>
      </c>
      <c r="K42" s="2" t="s">
        <v>1233</v>
      </c>
      <c r="L42" s="152">
        <v>24.158000000000001</v>
      </c>
      <c r="M42" s="152">
        <v>0.47</v>
      </c>
      <c r="N42" s="163">
        <v>0</v>
      </c>
      <c r="O42" s="152">
        <v>11.364000000000001</v>
      </c>
      <c r="P42" s="165">
        <v>9.0034042711248003E-5</v>
      </c>
      <c r="Q42" s="165">
        <v>6.2671029476038696E-6</v>
      </c>
    </row>
    <row r="43" spans="1:17" x14ac:dyDescent="0.2">
      <c r="A43" s="2" t="s">
        <v>52</v>
      </c>
      <c r="B43" s="2">
        <v>9943</v>
      </c>
      <c r="C43" s="2" t="s">
        <v>1227</v>
      </c>
      <c r="D43" s="2" t="s">
        <v>1228</v>
      </c>
      <c r="E43" s="4" t="s">
        <v>369</v>
      </c>
      <c r="F43" s="2" t="s">
        <v>1005</v>
      </c>
      <c r="G43" s="2" t="s">
        <v>92</v>
      </c>
      <c r="H43" s="2" t="s">
        <v>176</v>
      </c>
      <c r="I43" s="2" t="s">
        <v>1229</v>
      </c>
      <c r="J43" s="2" t="s">
        <v>466</v>
      </c>
      <c r="K43" s="2" t="s">
        <v>1230</v>
      </c>
      <c r="L43" s="152">
        <v>853.65099999999995</v>
      </c>
      <c r="M43" s="152">
        <v>3.9790000000000001</v>
      </c>
      <c r="N43" s="163">
        <v>0</v>
      </c>
      <c r="O43" s="152">
        <v>3396.7629999999999</v>
      </c>
      <c r="P43" s="165">
        <v>2.6911492344360001E-2</v>
      </c>
      <c r="Q43" s="165">
        <v>1.8732591352880201E-3</v>
      </c>
    </row>
    <row r="44" spans="1:17" x14ac:dyDescent="0.2">
      <c r="A44" s="2" t="s">
        <v>52</v>
      </c>
      <c r="B44" s="2">
        <v>9943</v>
      </c>
      <c r="C44" s="2" t="s">
        <v>1227</v>
      </c>
      <c r="D44" s="2" t="s">
        <v>1228</v>
      </c>
      <c r="E44" s="4" t="s">
        <v>369</v>
      </c>
      <c r="F44" s="2" t="s">
        <v>1005</v>
      </c>
      <c r="G44" s="2" t="s">
        <v>92</v>
      </c>
      <c r="H44" s="2" t="s">
        <v>176</v>
      </c>
      <c r="I44" s="2" t="s">
        <v>1229</v>
      </c>
      <c r="J44" s="2" t="s">
        <v>466</v>
      </c>
      <c r="K44" s="2" t="s">
        <v>1234</v>
      </c>
      <c r="L44" s="152">
        <v>0.32900000000000001</v>
      </c>
      <c r="M44" s="152">
        <v>0.53300000000000003</v>
      </c>
      <c r="N44" s="163">
        <v>0</v>
      </c>
      <c r="O44" s="152">
        <v>0.17499999999999999</v>
      </c>
      <c r="P44" s="165">
        <v>1.38857316099214E-6</v>
      </c>
      <c r="Q44" s="165">
        <v>9.66560057524804E-8</v>
      </c>
    </row>
    <row r="45" spans="1:17" x14ac:dyDescent="0.2">
      <c r="A45" s="2" t="s">
        <v>52</v>
      </c>
      <c r="B45" s="2">
        <v>9943</v>
      </c>
      <c r="C45" s="2" t="s">
        <v>1227</v>
      </c>
      <c r="D45" s="2" t="s">
        <v>1228</v>
      </c>
      <c r="E45" s="4" t="s">
        <v>369</v>
      </c>
      <c r="F45" s="2" t="s">
        <v>1005</v>
      </c>
      <c r="G45" s="2" t="s">
        <v>92</v>
      </c>
      <c r="H45" s="2" t="s">
        <v>176</v>
      </c>
      <c r="I45" s="2" t="s">
        <v>1229</v>
      </c>
      <c r="J45" s="2" t="s">
        <v>466</v>
      </c>
      <c r="K45" s="2" t="s">
        <v>1235</v>
      </c>
      <c r="L45" s="152">
        <v>67.998999999999995</v>
      </c>
      <c r="M45" s="152">
        <v>4.6539999999999999</v>
      </c>
      <c r="N45" s="163">
        <v>0</v>
      </c>
      <c r="O45" s="152">
        <v>316.43299999999999</v>
      </c>
      <c r="P45" s="165">
        <v>2.5070021660609002E-3</v>
      </c>
      <c r="Q45" s="165">
        <v>1.7450777718555901E-4</v>
      </c>
    </row>
    <row r="46" spans="1:17" x14ac:dyDescent="0.2">
      <c r="A46" s="2" t="s">
        <v>52</v>
      </c>
      <c r="B46" s="2">
        <v>9943</v>
      </c>
      <c r="C46" s="2" t="s">
        <v>1227</v>
      </c>
      <c r="D46" s="2" t="s">
        <v>1228</v>
      </c>
      <c r="E46" s="4" t="s">
        <v>369</v>
      </c>
      <c r="F46" s="2" t="s">
        <v>1003</v>
      </c>
      <c r="G46" s="2" t="s">
        <v>31</v>
      </c>
      <c r="H46" s="2" t="s">
        <v>176</v>
      </c>
      <c r="I46" s="2" t="s">
        <v>1229</v>
      </c>
      <c r="J46" s="2" t="s">
        <v>466</v>
      </c>
      <c r="K46" s="2" t="s">
        <v>35</v>
      </c>
      <c r="L46" s="152">
        <v>0</v>
      </c>
      <c r="M46" s="152">
        <v>1</v>
      </c>
      <c r="N46" s="163">
        <v>3.7999999999999999E-2</v>
      </c>
      <c r="O46" s="152">
        <v>40951.017999999996</v>
      </c>
      <c r="P46" s="165">
        <v>0.32444212371967601</v>
      </c>
      <c r="Q46" s="165">
        <v>2.2583815284309298E-2</v>
      </c>
    </row>
    <row r="47" spans="1:17" x14ac:dyDescent="0.2">
      <c r="A47" s="2" t="s">
        <v>52</v>
      </c>
      <c r="B47" s="2">
        <v>9943</v>
      </c>
      <c r="C47" s="2" t="s">
        <v>1227</v>
      </c>
      <c r="D47" s="2" t="s">
        <v>1228</v>
      </c>
      <c r="E47" s="4" t="s">
        <v>369</v>
      </c>
      <c r="F47" s="2" t="s">
        <v>1005</v>
      </c>
      <c r="G47" s="2" t="s">
        <v>92</v>
      </c>
      <c r="H47" s="2" t="s">
        <v>176</v>
      </c>
      <c r="I47" s="2" t="s">
        <v>1229</v>
      </c>
      <c r="J47" s="2" t="s">
        <v>466</v>
      </c>
      <c r="K47" s="2" t="s">
        <v>97</v>
      </c>
      <c r="L47" s="152">
        <v>2874.7</v>
      </c>
      <c r="M47" s="152">
        <v>3.681</v>
      </c>
      <c r="N47" s="163">
        <v>3.7999999999999999E-2</v>
      </c>
      <c r="O47" s="152">
        <v>10581.772000000001</v>
      </c>
      <c r="P47" s="165">
        <v>8.3836071731630393E-2</v>
      </c>
      <c r="Q47" s="165">
        <v>5.8356736679023996E-3</v>
      </c>
    </row>
    <row r="48" spans="1:17" x14ac:dyDescent="0.2">
      <c r="A48" s="2" t="s">
        <v>52</v>
      </c>
      <c r="B48" s="2">
        <v>9943</v>
      </c>
      <c r="C48" s="2" t="s">
        <v>1227</v>
      </c>
      <c r="D48" s="2" t="s">
        <v>1228</v>
      </c>
      <c r="E48" s="4" t="s">
        <v>369</v>
      </c>
      <c r="F48" s="2" t="s">
        <v>1005</v>
      </c>
      <c r="G48" s="2" t="s">
        <v>92</v>
      </c>
      <c r="H48" s="2" t="s">
        <v>176</v>
      </c>
      <c r="I48" s="2" t="s">
        <v>1229</v>
      </c>
      <c r="J48" s="2" t="s">
        <v>466</v>
      </c>
      <c r="K48" s="2" t="s">
        <v>1230</v>
      </c>
      <c r="L48" s="152">
        <v>357.024</v>
      </c>
      <c r="M48" s="152">
        <v>3.9790000000000001</v>
      </c>
      <c r="N48" s="163">
        <v>0</v>
      </c>
      <c r="O48" s="152">
        <v>1420.634</v>
      </c>
      <c r="P48" s="165">
        <v>1.1255242137876801E-2</v>
      </c>
      <c r="Q48" s="165">
        <v>7.8345655769904404E-4</v>
      </c>
    </row>
    <row r="49" spans="1:17" x14ac:dyDescent="0.2">
      <c r="A49" s="2" t="s">
        <v>52</v>
      </c>
      <c r="B49" s="2">
        <v>9943</v>
      </c>
      <c r="C49" s="2" t="s">
        <v>1227</v>
      </c>
      <c r="D49" s="2" t="s">
        <v>1228</v>
      </c>
      <c r="E49" s="4" t="s">
        <v>369</v>
      </c>
      <c r="F49" s="2" t="s">
        <v>1003</v>
      </c>
      <c r="G49" s="2" t="s">
        <v>31</v>
      </c>
      <c r="H49" s="2" t="s">
        <v>176</v>
      </c>
      <c r="I49" s="2" t="s">
        <v>1229</v>
      </c>
      <c r="J49" s="2" t="s">
        <v>466</v>
      </c>
      <c r="K49" s="2" t="s">
        <v>35</v>
      </c>
      <c r="L49" s="152">
        <v>0</v>
      </c>
      <c r="M49" s="152">
        <v>1</v>
      </c>
      <c r="N49" s="163">
        <v>3.7999999999999999E-2</v>
      </c>
      <c r="O49" s="152">
        <v>6389.8440000000001</v>
      </c>
      <c r="P49" s="165">
        <v>5.0624739011012797E-2</v>
      </c>
      <c r="Q49" s="165">
        <v>3.5238943129003602E-3</v>
      </c>
    </row>
    <row r="50" spans="1:17" x14ac:dyDescent="0.2">
      <c r="A50" s="2" t="s">
        <v>52</v>
      </c>
      <c r="B50" s="2">
        <v>12468</v>
      </c>
      <c r="C50" s="2" t="s">
        <v>1227</v>
      </c>
      <c r="D50" s="2" t="s">
        <v>1228</v>
      </c>
      <c r="E50" s="4" t="s">
        <v>369</v>
      </c>
      <c r="F50" s="2" t="s">
        <v>1005</v>
      </c>
      <c r="G50" s="2" t="s">
        <v>31</v>
      </c>
      <c r="H50" s="2" t="s">
        <v>176</v>
      </c>
      <c r="I50" s="2" t="s">
        <v>1229</v>
      </c>
      <c r="J50" s="2" t="s">
        <v>466</v>
      </c>
      <c r="K50" s="2" t="s">
        <v>1232</v>
      </c>
      <c r="L50" s="152">
        <v>14.664</v>
      </c>
      <c r="M50" s="152">
        <v>4.0739999999999998</v>
      </c>
      <c r="N50" s="163">
        <v>0</v>
      </c>
      <c r="O50" s="152">
        <v>59.741</v>
      </c>
      <c r="P50" s="165">
        <v>3.8890802607544503E-2</v>
      </c>
      <c r="Q50" s="165">
        <v>4.8628742045294399E-3</v>
      </c>
    </row>
    <row r="51" spans="1:17" x14ac:dyDescent="0.2">
      <c r="A51" s="2" t="s">
        <v>52</v>
      </c>
      <c r="B51" s="2">
        <v>12468</v>
      </c>
      <c r="C51" s="2" t="s">
        <v>1227</v>
      </c>
      <c r="D51" s="2" t="s">
        <v>1228</v>
      </c>
      <c r="E51" s="4" t="s">
        <v>369</v>
      </c>
      <c r="F51" s="2" t="s">
        <v>1005</v>
      </c>
      <c r="G51" s="2" t="s">
        <v>92</v>
      </c>
      <c r="H51" s="2" t="s">
        <v>176</v>
      </c>
      <c r="I51" s="2" t="s">
        <v>1229</v>
      </c>
      <c r="J51" s="2" t="s">
        <v>466</v>
      </c>
      <c r="K51" s="2" t="s">
        <v>97</v>
      </c>
      <c r="L51" s="152">
        <v>108.083</v>
      </c>
      <c r="M51" s="152">
        <v>3.681</v>
      </c>
      <c r="N51" s="163">
        <v>3.7999999999999999E-2</v>
      </c>
      <c r="O51" s="152">
        <v>397.85500000000002</v>
      </c>
      <c r="P51" s="165">
        <v>0.25899813002059102</v>
      </c>
      <c r="Q51" s="165">
        <v>3.2384914711278398E-2</v>
      </c>
    </row>
    <row r="52" spans="1:17" x14ac:dyDescent="0.2">
      <c r="A52" s="2" t="s">
        <v>52</v>
      </c>
      <c r="B52" s="2">
        <v>12468</v>
      </c>
      <c r="C52" s="2" t="s">
        <v>1227</v>
      </c>
      <c r="D52" s="2" t="s">
        <v>1228</v>
      </c>
      <c r="E52" s="4" t="s">
        <v>369</v>
      </c>
      <c r="F52" s="2" t="s">
        <v>1005</v>
      </c>
      <c r="G52" s="2" t="s">
        <v>92</v>
      </c>
      <c r="H52" s="2" t="s">
        <v>176</v>
      </c>
      <c r="I52" s="2" t="s">
        <v>1229</v>
      </c>
      <c r="J52" s="2" t="s">
        <v>466</v>
      </c>
      <c r="K52" s="2" t="s">
        <v>1230</v>
      </c>
      <c r="L52" s="152">
        <v>84.26</v>
      </c>
      <c r="M52" s="152">
        <v>3.9790000000000001</v>
      </c>
      <c r="N52" s="163">
        <v>0</v>
      </c>
      <c r="O52" s="152">
        <v>335.279</v>
      </c>
      <c r="P52" s="165">
        <v>0.218261733435099</v>
      </c>
      <c r="Q52" s="165">
        <v>2.7291268942634901E-2</v>
      </c>
    </row>
    <row r="53" spans="1:17" x14ac:dyDescent="0.2">
      <c r="A53" s="2" t="s">
        <v>52</v>
      </c>
      <c r="B53" s="2">
        <v>12468</v>
      </c>
      <c r="C53" s="2" t="s">
        <v>1227</v>
      </c>
      <c r="D53" s="2" t="s">
        <v>1228</v>
      </c>
      <c r="E53" s="4" t="s">
        <v>369</v>
      </c>
      <c r="F53" s="2" t="s">
        <v>1005</v>
      </c>
      <c r="G53" s="2" t="s">
        <v>92</v>
      </c>
      <c r="H53" s="2" t="s">
        <v>176</v>
      </c>
      <c r="I53" s="2" t="s">
        <v>1229</v>
      </c>
      <c r="J53" s="2" t="s">
        <v>466</v>
      </c>
      <c r="K53" s="2" t="s">
        <v>1235</v>
      </c>
      <c r="L53" s="152">
        <v>0.157</v>
      </c>
      <c r="M53" s="152">
        <v>4.6539999999999999</v>
      </c>
      <c r="N53" s="163">
        <v>0</v>
      </c>
      <c r="O53" s="152">
        <v>0.73099999999999998</v>
      </c>
      <c r="P53" s="165">
        <v>4.7576151819446298E-4</v>
      </c>
      <c r="Q53" s="165">
        <v>5.9488831785816802E-5</v>
      </c>
    </row>
    <row r="54" spans="1:17" x14ac:dyDescent="0.2">
      <c r="A54" s="2" t="s">
        <v>52</v>
      </c>
      <c r="B54" s="2">
        <v>12468</v>
      </c>
      <c r="C54" s="2" t="s">
        <v>1227</v>
      </c>
      <c r="D54" s="2" t="s">
        <v>1228</v>
      </c>
      <c r="E54" s="4" t="s">
        <v>369</v>
      </c>
      <c r="F54" s="2" t="s">
        <v>1003</v>
      </c>
      <c r="G54" s="2" t="s">
        <v>31</v>
      </c>
      <c r="H54" s="2" t="s">
        <v>176</v>
      </c>
      <c r="I54" s="2" t="s">
        <v>1229</v>
      </c>
      <c r="J54" s="2" t="s">
        <v>466</v>
      </c>
      <c r="K54" s="2" t="s">
        <v>35</v>
      </c>
      <c r="L54" s="152">
        <v>0</v>
      </c>
      <c r="M54" s="152">
        <v>1</v>
      </c>
      <c r="N54" s="163">
        <v>3.7999999999999999E-2</v>
      </c>
      <c r="O54" s="152">
        <v>742.52499999999998</v>
      </c>
      <c r="P54" s="165">
        <v>0.48337365053689202</v>
      </c>
      <c r="Q54" s="165">
        <v>6.0440646598768903E-2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V22"/>
  <sheetViews>
    <sheetView rightToLeft="1" zoomScale="70" zoomScaleNormal="70" workbookViewId="0">
      <selection activeCell="A2" sqref="A2"/>
    </sheetView>
  </sheetViews>
  <sheetFormatPr defaultColWidth="11.625" defaultRowHeight="14.1" customHeight="1" x14ac:dyDescent="0.2"/>
  <cols>
    <col min="1" max="15" width="11.625" style="2" customWidth="1"/>
    <col min="16" max="16" width="11.625" style="148" customWidth="1"/>
    <col min="17" max="20" width="11.625" style="2" customWidth="1"/>
    <col min="21" max="16384" width="11.625" style="2"/>
  </cols>
  <sheetData>
    <row r="1" spans="1:22" ht="66.75" customHeight="1" x14ac:dyDescent="0.2">
      <c r="A1" s="22" t="s">
        <v>0</v>
      </c>
      <c r="B1" s="22" t="s">
        <v>1</v>
      </c>
      <c r="C1" s="22" t="s">
        <v>157</v>
      </c>
      <c r="D1" s="22" t="s">
        <v>158</v>
      </c>
      <c r="E1" s="22" t="s">
        <v>159</v>
      </c>
      <c r="F1" s="22" t="s">
        <v>160</v>
      </c>
      <c r="G1" s="22" t="s">
        <v>161</v>
      </c>
      <c r="H1" s="22" t="s">
        <v>6</v>
      </c>
      <c r="I1" s="22" t="s">
        <v>7</v>
      </c>
      <c r="J1" s="22" t="s">
        <v>162</v>
      </c>
      <c r="K1" s="22" t="s">
        <v>9</v>
      </c>
      <c r="L1" s="22" t="s">
        <v>10</v>
      </c>
      <c r="M1" s="22" t="s">
        <v>163</v>
      </c>
      <c r="N1" s="22" t="s">
        <v>11</v>
      </c>
      <c r="O1" s="22" t="s">
        <v>18</v>
      </c>
      <c r="P1" s="146" t="s">
        <v>14</v>
      </c>
      <c r="Q1" s="22" t="s">
        <v>164</v>
      </c>
      <c r="R1" s="22" t="s">
        <v>165</v>
      </c>
      <c r="S1" s="22" t="s">
        <v>166</v>
      </c>
      <c r="T1" s="22" t="s">
        <v>167</v>
      </c>
      <c r="U1" s="11"/>
      <c r="V1" s="11"/>
    </row>
    <row r="2" spans="1:22" ht="14.1" customHeight="1" x14ac:dyDescent="0.2">
      <c r="D2" s="23"/>
      <c r="G2" s="21"/>
      <c r="H2" s="21"/>
      <c r="I2" s="21"/>
      <c r="J2" s="23"/>
      <c r="K2" s="23"/>
      <c r="L2" s="23"/>
      <c r="M2" s="23"/>
      <c r="P2" s="147"/>
      <c r="Q2" s="23"/>
      <c r="R2" s="21"/>
      <c r="S2" s="21"/>
      <c r="T2" s="21"/>
    </row>
    <row r="3" spans="1:22" ht="14.1" customHeight="1" x14ac:dyDescent="0.2">
      <c r="D3" s="23"/>
      <c r="H3" s="21"/>
      <c r="I3" s="21"/>
      <c r="J3" s="23"/>
      <c r="K3" s="23"/>
      <c r="L3" s="23"/>
      <c r="M3" s="23"/>
      <c r="Q3" s="23"/>
    </row>
    <row r="4" spans="1:22" ht="14.1" customHeight="1" x14ac:dyDescent="0.2">
      <c r="D4" s="23"/>
      <c r="H4" s="21"/>
      <c r="I4" s="21"/>
      <c r="J4" s="23"/>
      <c r="K4" s="23"/>
      <c r="L4" s="23"/>
      <c r="M4" s="23"/>
      <c r="Q4" s="23"/>
    </row>
    <row r="5" spans="1:22" ht="14.1" customHeight="1" x14ac:dyDescent="0.2">
      <c r="D5" s="23"/>
      <c r="H5" s="21"/>
      <c r="I5" s="21"/>
      <c r="J5" s="23"/>
      <c r="K5" s="23"/>
      <c r="L5" s="23"/>
      <c r="M5" s="23"/>
      <c r="O5" s="11"/>
      <c r="Q5" s="23"/>
    </row>
    <row r="6" spans="1:22" ht="14.1" customHeight="1" x14ac:dyDescent="0.2">
      <c r="D6" s="23"/>
      <c r="H6" s="21"/>
      <c r="I6" s="21"/>
      <c r="J6" s="23"/>
      <c r="K6" s="23"/>
      <c r="L6" s="23"/>
      <c r="M6" s="23"/>
      <c r="O6" s="11"/>
      <c r="Q6" s="23"/>
    </row>
    <row r="7" spans="1:22" ht="14.1" customHeight="1" x14ac:dyDescent="0.2">
      <c r="D7" s="23"/>
      <c r="H7" s="21"/>
      <c r="I7" s="21"/>
      <c r="J7" s="23"/>
      <c r="K7" s="23"/>
      <c r="L7" s="23"/>
      <c r="M7" s="23"/>
      <c r="Q7" s="23"/>
    </row>
    <row r="8" spans="1:22" ht="14.1" customHeight="1" x14ac:dyDescent="0.2">
      <c r="D8" s="23"/>
      <c r="H8" s="21"/>
      <c r="I8" s="21"/>
      <c r="J8" s="23"/>
      <c r="K8" s="23"/>
      <c r="L8" s="23"/>
      <c r="M8" s="23"/>
      <c r="N8" s="11"/>
      <c r="Q8" s="23"/>
    </row>
    <row r="9" spans="1:22" ht="14.1" customHeight="1" x14ac:dyDescent="0.2">
      <c r="D9" s="23"/>
      <c r="H9" s="21"/>
      <c r="I9" s="21"/>
      <c r="J9" s="23"/>
      <c r="K9" s="23"/>
      <c r="L9" s="23"/>
      <c r="M9" s="23"/>
      <c r="Q9" s="23"/>
    </row>
    <row r="10" spans="1:22" ht="13.5" customHeight="1" x14ac:dyDescent="0.2">
      <c r="D10" s="23"/>
      <c r="H10" s="21"/>
      <c r="I10" s="21"/>
      <c r="J10" s="23"/>
      <c r="K10" s="23"/>
      <c r="L10" s="23"/>
      <c r="M10" s="23"/>
      <c r="Q10" s="23"/>
    </row>
    <row r="11" spans="1:22" ht="13.5" customHeight="1" x14ac:dyDescent="0.2">
      <c r="D11" s="23"/>
      <c r="H11" s="21"/>
      <c r="I11" s="21"/>
      <c r="J11" s="23"/>
      <c r="K11" s="23"/>
      <c r="L11" s="23"/>
      <c r="M11" s="23"/>
      <c r="Q11" s="23"/>
    </row>
    <row r="12" spans="1:22" ht="14.1" customHeight="1" x14ac:dyDescent="0.2">
      <c r="D12" s="23"/>
      <c r="H12" s="21"/>
      <c r="I12" s="21"/>
      <c r="J12" s="23"/>
      <c r="K12" s="23"/>
      <c r="L12" s="23"/>
      <c r="M12" s="23"/>
      <c r="Q12" s="23"/>
    </row>
    <row r="13" spans="1:22" ht="14.1" customHeight="1" x14ac:dyDescent="0.2">
      <c r="D13" s="23"/>
      <c r="H13" s="21"/>
      <c r="I13" s="21"/>
      <c r="J13" s="23"/>
      <c r="K13" s="23"/>
      <c r="L13" s="23"/>
      <c r="M13" s="23"/>
      <c r="Q13" s="23"/>
    </row>
    <row r="14" spans="1:22" ht="14.1" customHeight="1" x14ac:dyDescent="0.2">
      <c r="D14" s="23"/>
      <c r="H14" s="21"/>
      <c r="I14" s="21"/>
      <c r="J14" s="23"/>
      <c r="K14" s="23"/>
      <c r="L14" s="23"/>
      <c r="M14" s="23"/>
      <c r="Q14" s="23"/>
    </row>
    <row r="15" spans="1:22" ht="14.1" customHeight="1" x14ac:dyDescent="0.2">
      <c r="D15" s="23"/>
      <c r="H15" s="21"/>
      <c r="I15" s="21"/>
      <c r="J15" s="23"/>
      <c r="K15" s="23"/>
      <c r="L15" s="23"/>
      <c r="M15" s="23"/>
      <c r="Q15" s="23"/>
    </row>
    <row r="16" spans="1:22" ht="14.1" customHeight="1" x14ac:dyDescent="0.2">
      <c r="D16" s="23"/>
      <c r="H16" s="21"/>
      <c r="I16" s="21"/>
      <c r="J16" s="23"/>
      <c r="K16" s="23"/>
      <c r="L16" s="23"/>
      <c r="M16" s="23"/>
      <c r="Q16" s="23"/>
    </row>
    <row r="17" spans="4:17" ht="14.1" customHeight="1" x14ac:dyDescent="0.2">
      <c r="D17" s="23"/>
      <c r="H17" s="21"/>
      <c r="I17" s="21"/>
      <c r="J17" s="23"/>
      <c r="K17" s="23"/>
      <c r="L17" s="23"/>
      <c r="M17" s="23"/>
      <c r="Q17" s="23"/>
    </row>
    <row r="18" spans="4:17" ht="14.1" customHeight="1" x14ac:dyDescent="0.2">
      <c r="D18" s="23"/>
      <c r="H18" s="21"/>
      <c r="I18" s="21"/>
      <c r="J18" s="23"/>
      <c r="K18" s="23"/>
      <c r="L18" s="23"/>
      <c r="M18" s="23"/>
      <c r="Q18" s="23"/>
    </row>
    <row r="19" spans="4:17" ht="14.1" customHeight="1" x14ac:dyDescent="0.2">
      <c r="D19" s="23"/>
      <c r="H19" s="21"/>
      <c r="I19" s="21"/>
      <c r="J19" s="23"/>
      <c r="K19" s="23"/>
      <c r="L19" s="23"/>
      <c r="M19" s="23"/>
      <c r="Q19" s="23"/>
    </row>
    <row r="20" spans="4:17" ht="14.1" customHeight="1" x14ac:dyDescent="0.2">
      <c r="D20" s="23"/>
      <c r="H20" s="21"/>
      <c r="I20" s="21"/>
      <c r="J20" s="23"/>
      <c r="L20" s="23"/>
      <c r="M20" s="23"/>
      <c r="Q20" s="23"/>
    </row>
    <row r="21" spans="4:17" ht="14.1" customHeight="1" x14ac:dyDescent="0.2">
      <c r="D21" s="4"/>
    </row>
    <row r="22" spans="4:17" ht="14.1" customHeight="1" x14ac:dyDescent="0.2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V62"/>
  <sheetViews>
    <sheetView rightToLeft="1" zoomScale="70" zoomScaleNormal="70" workbookViewId="0">
      <selection activeCell="O26" activeCellId="2" sqref="O4:O21 O22 O26:O55"/>
    </sheetView>
  </sheetViews>
  <sheetFormatPr defaultColWidth="11.625" defaultRowHeight="14.1" customHeight="1" x14ac:dyDescent="0.2"/>
  <cols>
    <col min="1" max="3" width="11.625" style="2" customWidth="1"/>
    <col min="4" max="4" width="19.5" style="2" customWidth="1"/>
    <col min="5" max="8" width="11.625" style="2" customWidth="1"/>
    <col min="9" max="9" width="12.625" style="2" customWidth="1"/>
    <col min="10" max="23" width="11.625" style="2" customWidth="1"/>
    <col min="24" max="16384" width="11.625" style="2"/>
  </cols>
  <sheetData>
    <row r="1" spans="1:22" ht="66.75" customHeight="1" x14ac:dyDescent="0.2">
      <c r="A1" s="22" t="s">
        <v>0</v>
      </c>
      <c r="B1" s="22" t="s">
        <v>1</v>
      </c>
      <c r="C1" s="22" t="s">
        <v>5</v>
      </c>
      <c r="D1" s="22" t="s">
        <v>246</v>
      </c>
      <c r="E1" s="22" t="s">
        <v>247</v>
      </c>
      <c r="F1" s="22" t="s">
        <v>248</v>
      </c>
      <c r="G1" s="22" t="s">
        <v>249</v>
      </c>
      <c r="H1" s="22" t="s">
        <v>250</v>
      </c>
      <c r="I1" s="22" t="s">
        <v>251</v>
      </c>
      <c r="J1" s="22" t="s">
        <v>11</v>
      </c>
      <c r="K1" s="22" t="s">
        <v>252</v>
      </c>
      <c r="L1" s="22" t="s">
        <v>253</v>
      </c>
      <c r="M1" s="22" t="s">
        <v>254</v>
      </c>
      <c r="N1" s="22" t="s">
        <v>255</v>
      </c>
      <c r="O1" s="22" t="s">
        <v>256</v>
      </c>
      <c r="P1" s="22" t="s">
        <v>257</v>
      </c>
      <c r="Q1" s="22" t="s">
        <v>258</v>
      </c>
    </row>
    <row r="2" spans="1:22" ht="14.1" customHeight="1" x14ac:dyDescent="0.2">
      <c r="A2" s="30">
        <v>161</v>
      </c>
      <c r="B2" s="30">
        <v>9938</v>
      </c>
      <c r="C2" s="11" t="s">
        <v>1082</v>
      </c>
      <c r="D2" s="11" t="s">
        <v>3089</v>
      </c>
      <c r="E2" s="11">
        <v>107746</v>
      </c>
      <c r="F2" s="11" t="s">
        <v>368</v>
      </c>
      <c r="G2" s="11" t="s">
        <v>3091</v>
      </c>
      <c r="H2" s="11">
        <v>27970027</v>
      </c>
      <c r="I2" s="11" t="s">
        <v>34</v>
      </c>
      <c r="J2" s="11" t="s">
        <v>97</v>
      </c>
      <c r="K2" s="176">
        <v>44427</v>
      </c>
      <c r="L2" s="177">
        <v>50000</v>
      </c>
      <c r="M2" s="178">
        <v>184.05</v>
      </c>
      <c r="N2" s="178">
        <v>14000</v>
      </c>
      <c r="O2" s="178">
        <v>51.533999999999999</v>
      </c>
      <c r="P2" s="179">
        <v>0.28000000000000003</v>
      </c>
      <c r="Q2" s="180">
        <v>46023</v>
      </c>
      <c r="R2" s="11"/>
      <c r="V2" s="21"/>
    </row>
    <row r="3" spans="1:22" ht="14.1" customHeight="1" x14ac:dyDescent="0.2">
      <c r="A3" s="30">
        <v>161</v>
      </c>
      <c r="B3" s="30">
        <v>9938</v>
      </c>
      <c r="C3" s="11" t="s">
        <v>1080</v>
      </c>
      <c r="D3" s="11" t="s">
        <v>3094</v>
      </c>
      <c r="E3" s="11">
        <v>3935</v>
      </c>
      <c r="F3" s="11" t="s">
        <v>368</v>
      </c>
      <c r="G3" s="11" t="s">
        <v>3096</v>
      </c>
      <c r="H3" s="11">
        <v>27970029</v>
      </c>
      <c r="I3" s="11" t="s">
        <v>34</v>
      </c>
      <c r="J3" s="11" t="s">
        <v>97</v>
      </c>
      <c r="K3" s="176">
        <v>44441</v>
      </c>
      <c r="L3" s="177">
        <v>100000</v>
      </c>
      <c r="M3" s="178">
        <v>368.1</v>
      </c>
      <c r="N3" s="178">
        <v>47214</v>
      </c>
      <c r="O3" s="178">
        <v>173.79473400000001</v>
      </c>
      <c r="P3" s="179">
        <v>0.47214</v>
      </c>
      <c r="Q3" s="180">
        <v>45987</v>
      </c>
      <c r="V3" s="21"/>
    </row>
    <row r="4" spans="1:22" ht="13.5" customHeight="1" x14ac:dyDescent="0.2">
      <c r="A4" s="30">
        <v>161</v>
      </c>
      <c r="B4" s="30">
        <v>9943</v>
      </c>
      <c r="C4" s="11" t="s">
        <v>1082</v>
      </c>
      <c r="D4" s="11" t="s">
        <v>3120</v>
      </c>
      <c r="E4" s="11" t="s">
        <v>3486</v>
      </c>
      <c r="F4" s="11" t="s">
        <v>367</v>
      </c>
      <c r="G4" s="11" t="s">
        <v>3122</v>
      </c>
      <c r="H4" s="11">
        <v>27971038</v>
      </c>
      <c r="I4" s="11" t="s">
        <v>34</v>
      </c>
      <c r="J4" s="11" t="s">
        <v>35</v>
      </c>
      <c r="K4" s="176">
        <v>45040</v>
      </c>
      <c r="L4" s="177">
        <v>2600000</v>
      </c>
      <c r="M4" s="178">
        <v>2600</v>
      </c>
      <c r="N4" s="178">
        <v>1820000</v>
      </c>
      <c r="O4" s="178">
        <v>1820</v>
      </c>
      <c r="P4" s="179">
        <v>0.7</v>
      </c>
      <c r="Q4" s="180">
        <v>47923</v>
      </c>
      <c r="V4" s="21"/>
    </row>
    <row r="5" spans="1:22" ht="13.5" customHeight="1" x14ac:dyDescent="0.2">
      <c r="A5" s="30">
        <v>161</v>
      </c>
      <c r="B5" s="30">
        <v>9943</v>
      </c>
      <c r="C5" s="11" t="s">
        <v>1077</v>
      </c>
      <c r="D5" s="11" t="s">
        <v>3124</v>
      </c>
      <c r="E5" s="11" t="s">
        <v>3487</v>
      </c>
      <c r="F5" s="11" t="s">
        <v>368</v>
      </c>
      <c r="G5" s="11" t="s">
        <v>3126</v>
      </c>
      <c r="H5" s="11">
        <v>27970018</v>
      </c>
      <c r="I5" s="11" t="s">
        <v>34</v>
      </c>
      <c r="J5" s="11" t="s">
        <v>97</v>
      </c>
      <c r="K5" s="176">
        <v>44327</v>
      </c>
      <c r="L5" s="177">
        <v>300000</v>
      </c>
      <c r="M5" s="178">
        <v>1104.3</v>
      </c>
      <c r="N5" s="178">
        <v>78000</v>
      </c>
      <c r="O5" s="178">
        <v>287.11799999999999</v>
      </c>
      <c r="P5" s="179">
        <v>0.26</v>
      </c>
      <c r="Q5" s="180">
        <v>45775</v>
      </c>
      <c r="V5" s="21"/>
    </row>
    <row r="6" spans="1:22" ht="14.1" customHeight="1" x14ac:dyDescent="0.2">
      <c r="A6" s="30">
        <v>161</v>
      </c>
      <c r="B6" s="30">
        <v>9943</v>
      </c>
      <c r="C6" s="11" t="s">
        <v>1080</v>
      </c>
      <c r="D6" s="11" t="s">
        <v>3129</v>
      </c>
      <c r="E6" s="11">
        <v>516445962</v>
      </c>
      <c r="F6" s="11" t="s">
        <v>366</v>
      </c>
      <c r="G6" s="11" t="s">
        <v>3131</v>
      </c>
      <c r="H6" s="11">
        <v>27970031</v>
      </c>
      <c r="I6" s="11" t="s">
        <v>34</v>
      </c>
      <c r="J6" s="11" t="s">
        <v>35</v>
      </c>
      <c r="K6" s="176">
        <v>44598</v>
      </c>
      <c r="L6" s="177">
        <v>763289</v>
      </c>
      <c r="M6" s="178">
        <v>763.28899999999999</v>
      </c>
      <c r="N6" s="178">
        <v>455848</v>
      </c>
      <c r="O6" s="178">
        <v>455.84800000000001</v>
      </c>
      <c r="P6" s="179">
        <v>0.59721547146624676</v>
      </c>
      <c r="Q6" s="180">
        <v>48963</v>
      </c>
      <c r="V6" s="21"/>
    </row>
    <row r="7" spans="1:22" ht="14.1" customHeight="1" x14ac:dyDescent="0.2">
      <c r="A7" s="11">
        <v>161</v>
      </c>
      <c r="B7" s="11">
        <v>9943</v>
      </c>
      <c r="C7" s="11" t="s">
        <v>1082</v>
      </c>
      <c r="D7" s="11" t="s">
        <v>3200</v>
      </c>
      <c r="E7" s="11" t="s">
        <v>3488</v>
      </c>
      <c r="F7" s="11" t="s">
        <v>368</v>
      </c>
      <c r="G7" s="11" t="s">
        <v>3231</v>
      </c>
      <c r="H7" s="11">
        <v>27970043</v>
      </c>
      <c r="I7" s="11" t="s">
        <v>34</v>
      </c>
      <c r="J7" s="11" t="s">
        <v>97</v>
      </c>
      <c r="K7" s="176">
        <v>45099</v>
      </c>
      <c r="L7" s="177">
        <v>1000000</v>
      </c>
      <c r="M7" s="178">
        <v>3681</v>
      </c>
      <c r="N7" s="178">
        <v>810000</v>
      </c>
      <c r="O7" s="178">
        <v>2981.61</v>
      </c>
      <c r="P7" s="179">
        <v>0.81</v>
      </c>
      <c r="Q7" s="180">
        <v>46607</v>
      </c>
      <c r="V7" s="21"/>
    </row>
    <row r="8" spans="1:22" ht="14.1" customHeight="1" x14ac:dyDescent="0.2">
      <c r="A8" s="11">
        <v>161</v>
      </c>
      <c r="B8" s="11">
        <v>9943</v>
      </c>
      <c r="C8" s="11" t="s">
        <v>1082</v>
      </c>
      <c r="D8" s="11" t="s">
        <v>3099</v>
      </c>
      <c r="E8" s="11">
        <v>6408600</v>
      </c>
      <c r="F8" s="11" t="s">
        <v>368</v>
      </c>
      <c r="G8" s="11" t="s">
        <v>3235</v>
      </c>
      <c r="H8" s="11">
        <v>27970042</v>
      </c>
      <c r="I8" s="11" t="s">
        <v>34</v>
      </c>
      <c r="J8" s="11" t="s">
        <v>97</v>
      </c>
      <c r="K8" s="176">
        <v>45084</v>
      </c>
      <c r="L8" s="177">
        <v>850000</v>
      </c>
      <c r="M8" s="178">
        <v>3128.85</v>
      </c>
      <c r="N8" s="178">
        <v>553496</v>
      </c>
      <c r="O8" s="178">
        <v>2037.418776</v>
      </c>
      <c r="P8" s="179">
        <v>0.65117176470588234</v>
      </c>
      <c r="Q8" s="180">
        <v>46934</v>
      </c>
      <c r="V8" s="21"/>
    </row>
    <row r="9" spans="1:22" ht="14.1" customHeight="1" x14ac:dyDescent="0.2">
      <c r="A9" s="11">
        <v>161</v>
      </c>
      <c r="B9" s="11">
        <v>9943</v>
      </c>
      <c r="C9" s="11" t="s">
        <v>1081</v>
      </c>
      <c r="D9" s="11" t="s">
        <v>3238</v>
      </c>
      <c r="E9" s="11" t="s">
        <v>3489</v>
      </c>
      <c r="F9" s="11" t="s">
        <v>368</v>
      </c>
      <c r="G9" s="11" t="s">
        <v>3240</v>
      </c>
      <c r="H9" s="11">
        <v>27970032</v>
      </c>
      <c r="I9" s="11" t="s">
        <v>34</v>
      </c>
      <c r="J9" s="11" t="s">
        <v>97</v>
      </c>
      <c r="K9" s="176">
        <v>44635</v>
      </c>
      <c r="L9" s="177">
        <v>3000000</v>
      </c>
      <c r="M9" s="178">
        <v>11043</v>
      </c>
      <c r="N9" s="178">
        <v>1431220</v>
      </c>
      <c r="O9" s="178">
        <v>5268.3208199999999</v>
      </c>
      <c r="P9" s="179">
        <v>0.47707333333333335</v>
      </c>
      <c r="Q9" s="180" t="s">
        <v>3490</v>
      </c>
      <c r="R9" s="182" t="s">
        <v>3496</v>
      </c>
      <c r="V9" s="21"/>
    </row>
    <row r="10" spans="1:22" ht="14.1" customHeight="1" x14ac:dyDescent="0.2">
      <c r="A10" s="11">
        <v>161</v>
      </c>
      <c r="B10" s="11">
        <v>9943</v>
      </c>
      <c r="C10" s="11" t="s">
        <v>1080</v>
      </c>
      <c r="D10" s="11" t="s">
        <v>3242</v>
      </c>
      <c r="E10" s="11">
        <v>4404526</v>
      </c>
      <c r="F10" s="11" t="s">
        <v>368</v>
      </c>
      <c r="G10" s="11" t="s">
        <v>3244</v>
      </c>
      <c r="H10" s="11">
        <v>27970020</v>
      </c>
      <c r="I10" s="11" t="s">
        <v>34</v>
      </c>
      <c r="J10" s="11" t="s">
        <v>97</v>
      </c>
      <c r="K10" s="176">
        <v>44355</v>
      </c>
      <c r="L10" s="177">
        <v>300000</v>
      </c>
      <c r="M10" s="178">
        <v>1104.3</v>
      </c>
      <c r="N10" s="178">
        <v>0</v>
      </c>
      <c r="O10" s="178">
        <v>0</v>
      </c>
      <c r="P10" s="179">
        <v>0</v>
      </c>
      <c r="Q10" s="181"/>
      <c r="V10" s="21"/>
    </row>
    <row r="11" spans="1:22" ht="14.1" customHeight="1" x14ac:dyDescent="0.2">
      <c r="A11" s="11">
        <v>161</v>
      </c>
      <c r="B11" s="11">
        <v>9943</v>
      </c>
      <c r="C11" s="11" t="s">
        <v>1077</v>
      </c>
      <c r="D11" s="11" t="s">
        <v>3246</v>
      </c>
      <c r="E11" s="11">
        <v>104909</v>
      </c>
      <c r="F11" s="11" t="s">
        <v>368</v>
      </c>
      <c r="G11" s="11" t="s">
        <v>3248</v>
      </c>
      <c r="H11" s="11">
        <v>27970025</v>
      </c>
      <c r="I11" s="11" t="s">
        <v>34</v>
      </c>
      <c r="J11" s="11" t="s">
        <v>97</v>
      </c>
      <c r="K11" s="176">
        <v>44399</v>
      </c>
      <c r="L11" s="177">
        <v>300000</v>
      </c>
      <c r="M11" s="178">
        <v>1104.3</v>
      </c>
      <c r="N11" s="178">
        <v>60000</v>
      </c>
      <c r="O11" s="178">
        <v>220.86</v>
      </c>
      <c r="P11" s="179">
        <v>0.2</v>
      </c>
      <c r="Q11" s="180">
        <v>46948</v>
      </c>
    </row>
    <row r="12" spans="1:22" ht="14.1" customHeight="1" x14ac:dyDescent="0.2">
      <c r="A12" s="11">
        <v>161</v>
      </c>
      <c r="B12" s="11">
        <v>9943</v>
      </c>
      <c r="C12" s="11" t="s">
        <v>1080</v>
      </c>
      <c r="D12" s="11" t="s">
        <v>3250</v>
      </c>
      <c r="E12" s="11">
        <v>6589505</v>
      </c>
      <c r="F12" s="11" t="s">
        <v>368</v>
      </c>
      <c r="G12" s="11" t="s">
        <v>3252</v>
      </c>
      <c r="H12" s="11">
        <v>27970036</v>
      </c>
      <c r="I12" s="11" t="s">
        <v>34</v>
      </c>
      <c r="J12" s="11" t="s">
        <v>97</v>
      </c>
      <c r="K12" s="176">
        <v>44887</v>
      </c>
      <c r="L12" s="177">
        <v>850000</v>
      </c>
      <c r="M12" s="178">
        <v>3128.85</v>
      </c>
      <c r="N12" s="178">
        <v>452399.86</v>
      </c>
      <c r="O12" s="178">
        <v>1665.28388466</v>
      </c>
      <c r="P12" s="179">
        <v>0.53223512941176465</v>
      </c>
      <c r="Q12" s="180">
        <v>46608</v>
      </c>
    </row>
    <row r="13" spans="1:22" ht="14.1" customHeight="1" x14ac:dyDescent="0.2">
      <c r="A13" s="11">
        <v>161</v>
      </c>
      <c r="B13" s="11">
        <v>9943</v>
      </c>
      <c r="C13" s="11" t="s">
        <v>1081</v>
      </c>
      <c r="D13" s="11" t="s">
        <v>3254</v>
      </c>
      <c r="E13" s="11">
        <v>6858778</v>
      </c>
      <c r="F13" s="11" t="s">
        <v>368</v>
      </c>
      <c r="G13" s="11" t="s">
        <v>3256</v>
      </c>
      <c r="H13" s="11">
        <v>27970041</v>
      </c>
      <c r="I13" s="11" t="s">
        <v>34</v>
      </c>
      <c r="J13" s="11" t="s">
        <v>97</v>
      </c>
      <c r="K13" s="176">
        <v>45062</v>
      </c>
      <c r="L13" s="177">
        <v>1500000</v>
      </c>
      <c r="M13" s="178">
        <v>5521.5</v>
      </c>
      <c r="N13" s="178">
        <v>1365577.05</v>
      </c>
      <c r="O13" s="178">
        <v>5026.6891210499998</v>
      </c>
      <c r="P13" s="179">
        <v>0.91038470000000005</v>
      </c>
      <c r="Q13" s="180">
        <v>45747</v>
      </c>
    </row>
    <row r="14" spans="1:22" ht="14.1" customHeight="1" x14ac:dyDescent="0.2">
      <c r="A14" s="11">
        <v>161</v>
      </c>
      <c r="B14" s="11">
        <v>9943</v>
      </c>
      <c r="C14" s="11" t="s">
        <v>1081</v>
      </c>
      <c r="D14" s="11" t="s">
        <v>3258</v>
      </c>
      <c r="E14" s="11">
        <v>4926301</v>
      </c>
      <c r="F14" s="11" t="s">
        <v>368</v>
      </c>
      <c r="G14" s="11" t="s">
        <v>3260</v>
      </c>
      <c r="H14" s="11">
        <v>27970021</v>
      </c>
      <c r="I14" s="11" t="s">
        <v>34</v>
      </c>
      <c r="J14" s="11" t="s">
        <v>97</v>
      </c>
      <c r="K14" s="176">
        <v>44378</v>
      </c>
      <c r="L14" s="177">
        <v>500000</v>
      </c>
      <c r="M14" s="178">
        <v>1840.5</v>
      </c>
      <c r="N14" s="178">
        <v>0</v>
      </c>
      <c r="O14" s="178">
        <v>0</v>
      </c>
      <c r="P14" s="179">
        <v>0</v>
      </c>
      <c r="Q14" s="181"/>
    </row>
    <row r="15" spans="1:22" ht="14.1" customHeight="1" x14ac:dyDescent="0.2">
      <c r="A15" s="11">
        <v>161</v>
      </c>
      <c r="B15" s="11">
        <v>9943</v>
      </c>
      <c r="C15" s="11" t="s">
        <v>1078</v>
      </c>
      <c r="D15" s="11" t="s">
        <v>3234</v>
      </c>
      <c r="E15" s="11" t="s">
        <v>3491</v>
      </c>
      <c r="F15" s="11" t="s">
        <v>368</v>
      </c>
      <c r="G15" s="11" t="s">
        <v>3263</v>
      </c>
      <c r="H15" s="11">
        <v>27970044</v>
      </c>
      <c r="I15" s="11" t="s">
        <v>34</v>
      </c>
      <c r="J15" s="11" t="s">
        <v>97</v>
      </c>
      <c r="K15" s="176">
        <v>45089</v>
      </c>
      <c r="L15" s="177">
        <v>1500000</v>
      </c>
      <c r="M15" s="178">
        <v>5521.5</v>
      </c>
      <c r="N15" s="178">
        <v>750768</v>
      </c>
      <c r="O15" s="178">
        <v>2763.5770079999998</v>
      </c>
      <c r="P15" s="179">
        <v>0.50051199999999996</v>
      </c>
      <c r="Q15" s="180">
        <v>46310</v>
      </c>
    </row>
    <row r="16" spans="1:22" ht="14.1" customHeight="1" x14ac:dyDescent="0.2">
      <c r="A16" s="11">
        <v>161</v>
      </c>
      <c r="B16" s="11">
        <v>9943</v>
      </c>
      <c r="C16" s="11" t="s">
        <v>1082</v>
      </c>
      <c r="D16" s="11" t="s">
        <v>3266</v>
      </c>
      <c r="E16" s="11">
        <v>540297413</v>
      </c>
      <c r="F16" s="11" t="s">
        <v>367</v>
      </c>
      <c r="G16" s="11" t="s">
        <v>3268</v>
      </c>
      <c r="H16" s="11">
        <v>27970022</v>
      </c>
      <c r="I16" s="11" t="s">
        <v>34</v>
      </c>
      <c r="J16" s="11" t="s">
        <v>97</v>
      </c>
      <c r="K16" s="176">
        <v>44385</v>
      </c>
      <c r="L16" s="177">
        <v>300000</v>
      </c>
      <c r="M16" s="178">
        <v>1104.3</v>
      </c>
      <c r="N16" s="178">
        <v>105195</v>
      </c>
      <c r="O16" s="178">
        <v>387.22279499999996</v>
      </c>
      <c r="P16" s="179">
        <v>0.35065000000000002</v>
      </c>
      <c r="Q16" s="180">
        <v>45549</v>
      </c>
    </row>
    <row r="17" spans="1:17" ht="14.1" customHeight="1" x14ac:dyDescent="0.2">
      <c r="A17" s="11">
        <v>161</v>
      </c>
      <c r="B17" s="11">
        <v>9943</v>
      </c>
      <c r="C17" s="11" t="s">
        <v>1081</v>
      </c>
      <c r="D17" s="11" t="s">
        <v>3271</v>
      </c>
      <c r="E17" s="11" t="s">
        <v>3492</v>
      </c>
      <c r="F17" s="11" t="s">
        <v>368</v>
      </c>
      <c r="G17" s="11" t="s">
        <v>3273</v>
      </c>
      <c r="H17" s="11">
        <v>27970037</v>
      </c>
      <c r="I17" s="11" t="s">
        <v>34</v>
      </c>
      <c r="J17" s="11" t="s">
        <v>1235</v>
      </c>
      <c r="K17" s="176">
        <v>44950</v>
      </c>
      <c r="L17" s="177">
        <v>600000</v>
      </c>
      <c r="M17" s="178">
        <v>2792.1</v>
      </c>
      <c r="N17" s="178">
        <v>528323.69999999995</v>
      </c>
      <c r="O17" s="178">
        <v>2458.55433795</v>
      </c>
      <c r="P17" s="179">
        <v>0.88053949999999992</v>
      </c>
      <c r="Q17" s="180">
        <v>45939</v>
      </c>
    </row>
    <row r="18" spans="1:17" ht="14.1" customHeight="1" x14ac:dyDescent="0.2">
      <c r="A18" s="11">
        <v>161</v>
      </c>
      <c r="B18" s="11">
        <v>9943</v>
      </c>
      <c r="C18" s="11" t="s">
        <v>1082</v>
      </c>
      <c r="D18" s="11" t="s">
        <v>3276</v>
      </c>
      <c r="E18" s="11" t="s">
        <v>3493</v>
      </c>
      <c r="F18" s="11" t="s">
        <v>368</v>
      </c>
      <c r="G18" s="11" t="s">
        <v>3278</v>
      </c>
      <c r="H18" s="11">
        <v>27970030</v>
      </c>
      <c r="I18" s="11" t="s">
        <v>34</v>
      </c>
      <c r="J18" s="11" t="s">
        <v>1230</v>
      </c>
      <c r="K18" s="176">
        <v>44508</v>
      </c>
      <c r="L18" s="177">
        <v>200000</v>
      </c>
      <c r="M18" s="178">
        <v>795.82</v>
      </c>
      <c r="N18" s="178">
        <v>54970.06</v>
      </c>
      <c r="O18" s="178">
        <v>218.73136574599999</v>
      </c>
      <c r="P18" s="179">
        <v>0.27485029999999999</v>
      </c>
      <c r="Q18" s="180">
        <v>47066</v>
      </c>
    </row>
    <row r="19" spans="1:17" ht="14.1" customHeight="1" x14ac:dyDescent="0.2">
      <c r="A19" s="11">
        <v>161</v>
      </c>
      <c r="B19" s="11">
        <v>9943</v>
      </c>
      <c r="C19" s="11" t="s">
        <v>1082</v>
      </c>
      <c r="D19" s="11" t="s">
        <v>3280</v>
      </c>
      <c r="E19" s="11">
        <v>540327830</v>
      </c>
      <c r="F19" s="11" t="s">
        <v>366</v>
      </c>
      <c r="G19" s="11" t="s">
        <v>3282</v>
      </c>
      <c r="H19" s="11">
        <v>27970035</v>
      </c>
      <c r="I19" s="11" t="s">
        <v>34</v>
      </c>
      <c r="J19" s="11" t="s">
        <v>97</v>
      </c>
      <c r="K19" s="176">
        <v>44858</v>
      </c>
      <c r="L19" s="177">
        <v>189498</v>
      </c>
      <c r="M19" s="178">
        <v>697.54213800000002</v>
      </c>
      <c r="N19" s="178">
        <v>127866</v>
      </c>
      <c r="O19" s="178">
        <v>470.67474599999997</v>
      </c>
      <c r="P19" s="179">
        <v>0.67476173891017321</v>
      </c>
      <c r="Q19" s="180">
        <v>47026</v>
      </c>
    </row>
    <row r="20" spans="1:17" ht="14.1" customHeight="1" x14ac:dyDescent="0.2">
      <c r="A20" s="30">
        <v>161</v>
      </c>
      <c r="B20" s="11">
        <v>9943</v>
      </c>
      <c r="C20" s="11" t="s">
        <v>1082</v>
      </c>
      <c r="D20" s="11" t="s">
        <v>3089</v>
      </c>
      <c r="E20" s="11">
        <v>107746</v>
      </c>
      <c r="F20" s="11" t="s">
        <v>368</v>
      </c>
      <c r="G20" s="11" t="s">
        <v>3091</v>
      </c>
      <c r="H20" s="11">
        <v>27970027</v>
      </c>
      <c r="I20" s="11" t="s">
        <v>34</v>
      </c>
      <c r="J20" s="11" t="s">
        <v>97</v>
      </c>
      <c r="K20" s="176">
        <v>44427</v>
      </c>
      <c r="L20" s="177">
        <v>300000</v>
      </c>
      <c r="M20" s="178">
        <v>1104.3</v>
      </c>
      <c r="N20" s="178">
        <v>84000</v>
      </c>
      <c r="O20" s="178">
        <v>309.20400000000001</v>
      </c>
      <c r="P20" s="179">
        <v>0.28000000000000003</v>
      </c>
      <c r="Q20" s="180">
        <v>46023</v>
      </c>
    </row>
    <row r="21" spans="1:17" ht="14.1" customHeight="1" x14ac:dyDescent="0.2">
      <c r="A21" s="30">
        <v>161</v>
      </c>
      <c r="B21" s="11">
        <v>9943</v>
      </c>
      <c r="C21" s="11" t="s">
        <v>1080</v>
      </c>
      <c r="D21" s="11" t="s">
        <v>3094</v>
      </c>
      <c r="E21" s="11">
        <v>3935</v>
      </c>
      <c r="F21" s="11" t="s">
        <v>368</v>
      </c>
      <c r="G21" s="11" t="s">
        <v>3096</v>
      </c>
      <c r="H21" s="11">
        <v>27970029</v>
      </c>
      <c r="I21" s="11" t="s">
        <v>34</v>
      </c>
      <c r="J21" s="11" t="s">
        <v>97</v>
      </c>
      <c r="K21" s="176">
        <v>44441</v>
      </c>
      <c r="L21" s="177">
        <v>800000</v>
      </c>
      <c r="M21" s="178">
        <v>2944.8</v>
      </c>
      <c r="N21" s="178">
        <v>377707.13</v>
      </c>
      <c r="O21" s="178">
        <v>1390.3399455300003</v>
      </c>
      <c r="P21" s="179">
        <v>0.47213391250000003</v>
      </c>
      <c r="Q21" s="180">
        <v>45987</v>
      </c>
    </row>
    <row r="22" spans="1:17" ht="14.1" customHeight="1" x14ac:dyDescent="0.2">
      <c r="A22" s="30">
        <v>161</v>
      </c>
      <c r="B22" s="11">
        <v>9943</v>
      </c>
      <c r="C22" t="s">
        <v>1078</v>
      </c>
      <c r="D22" s="11" t="s">
        <v>3494</v>
      </c>
      <c r="E22">
        <v>1987624</v>
      </c>
      <c r="F22" s="11" t="s">
        <v>368</v>
      </c>
      <c r="G22" s="11" t="s">
        <v>3495</v>
      </c>
      <c r="H22">
        <v>7016384</v>
      </c>
      <c r="I22" t="s">
        <v>34</v>
      </c>
      <c r="J22" t="s">
        <v>97</v>
      </c>
      <c r="K22" s="176">
        <v>45107</v>
      </c>
      <c r="L22" s="177">
        <v>1000000</v>
      </c>
      <c r="M22" s="178">
        <v>3681</v>
      </c>
      <c r="N22" s="177">
        <v>1000000</v>
      </c>
      <c r="O22" s="178">
        <v>3681</v>
      </c>
      <c r="P22" s="179">
        <v>1</v>
      </c>
      <c r="Q22" s="180">
        <v>47299</v>
      </c>
    </row>
    <row r="23" spans="1:17" ht="14.1" customHeight="1" x14ac:dyDescent="0.2">
      <c r="A23" s="30">
        <v>161</v>
      </c>
      <c r="B23" s="30">
        <v>9942</v>
      </c>
      <c r="C23" s="11" t="s">
        <v>1080</v>
      </c>
      <c r="D23" s="11" t="s">
        <v>3094</v>
      </c>
      <c r="E23" s="11">
        <v>3935</v>
      </c>
      <c r="F23" s="11" t="s">
        <v>368</v>
      </c>
      <c r="G23" s="11" t="s">
        <v>3096</v>
      </c>
      <c r="H23" s="11">
        <v>27970029</v>
      </c>
      <c r="I23" s="11" t="s">
        <v>34</v>
      </c>
      <c r="J23" s="11" t="s">
        <v>97</v>
      </c>
      <c r="K23" s="176">
        <v>44441</v>
      </c>
      <c r="L23" s="177">
        <v>100000</v>
      </c>
      <c r="M23" s="178">
        <v>368.1</v>
      </c>
      <c r="N23" s="11">
        <v>52786</v>
      </c>
      <c r="O23" s="178">
        <v>194.30526600000002</v>
      </c>
      <c r="P23" s="179">
        <v>0.52786</v>
      </c>
      <c r="Q23" s="180">
        <v>45987</v>
      </c>
    </row>
    <row r="24" spans="1:17" ht="14.1" customHeight="1" x14ac:dyDescent="0.2">
      <c r="A24" s="11">
        <v>161</v>
      </c>
      <c r="B24" s="11">
        <v>9943</v>
      </c>
      <c r="C24" s="11" t="s">
        <v>1081</v>
      </c>
      <c r="D24" s="11" t="s">
        <v>3291</v>
      </c>
      <c r="E24" s="11">
        <v>27092</v>
      </c>
      <c r="F24" s="30" t="s">
        <v>34</v>
      </c>
      <c r="G24" s="183" t="s">
        <v>3291</v>
      </c>
      <c r="H24">
        <v>60390077</v>
      </c>
      <c r="I24" s="30" t="s">
        <v>34</v>
      </c>
      <c r="J24" t="s">
        <v>97</v>
      </c>
      <c r="K24" s="176">
        <v>42155</v>
      </c>
      <c r="L24" s="177">
        <v>1500000</v>
      </c>
      <c r="M24" s="178">
        <v>5521.5</v>
      </c>
      <c r="N24" s="178">
        <v>0</v>
      </c>
      <c r="O24" s="178">
        <v>0</v>
      </c>
      <c r="P24" s="179">
        <v>0</v>
      </c>
      <c r="Q24" s="180">
        <v>45869</v>
      </c>
    </row>
    <row r="25" spans="1:17" ht="14.1" customHeight="1" x14ac:dyDescent="0.2">
      <c r="A25" s="11">
        <v>161</v>
      </c>
      <c r="B25" s="11">
        <v>9943</v>
      </c>
      <c r="C25" s="11" t="s">
        <v>1081</v>
      </c>
      <c r="D25" s="11" t="s">
        <v>3285</v>
      </c>
      <c r="E25" s="11">
        <v>27092</v>
      </c>
      <c r="F25" s="30" t="s">
        <v>34</v>
      </c>
      <c r="G25" s="183" t="s">
        <v>3497</v>
      </c>
      <c r="H25">
        <v>62000074</v>
      </c>
      <c r="I25" s="30" t="s">
        <v>34</v>
      </c>
      <c r="J25" t="s">
        <v>97</v>
      </c>
      <c r="K25" s="176">
        <v>42733</v>
      </c>
      <c r="L25" s="177">
        <v>1250000</v>
      </c>
      <c r="M25" s="178">
        <v>4601.25</v>
      </c>
      <c r="N25" s="178">
        <v>0</v>
      </c>
      <c r="O25" s="178">
        <v>0</v>
      </c>
      <c r="P25" s="179">
        <v>0</v>
      </c>
      <c r="Q25" s="180">
        <v>45655</v>
      </c>
    </row>
    <row r="26" spans="1:17" ht="14.1" customHeight="1" x14ac:dyDescent="0.2">
      <c r="A26" s="11">
        <v>161</v>
      </c>
      <c r="B26" s="11">
        <v>9943</v>
      </c>
      <c r="C26" s="11" t="s">
        <v>1077</v>
      </c>
      <c r="D26" s="11" t="s">
        <v>3294</v>
      </c>
      <c r="E26" s="11">
        <v>512712548</v>
      </c>
      <c r="F26" s="30" t="s">
        <v>34</v>
      </c>
      <c r="G26" s="183" t="s">
        <v>3294</v>
      </c>
      <c r="H26">
        <v>60398484</v>
      </c>
      <c r="I26" s="30" t="s">
        <v>34</v>
      </c>
      <c r="J26" t="s">
        <v>97</v>
      </c>
      <c r="K26" s="176">
        <v>41969</v>
      </c>
      <c r="L26" s="177">
        <v>2050000</v>
      </c>
      <c r="M26" s="178">
        <v>7546.05</v>
      </c>
      <c r="N26" s="178">
        <v>503536.47</v>
      </c>
      <c r="O26" s="178">
        <v>1853.5177460699999</v>
      </c>
      <c r="P26" s="179">
        <v>0.24562754634146339</v>
      </c>
      <c r="Q26" s="180">
        <v>45986</v>
      </c>
    </row>
    <row r="27" spans="1:17" ht="14.1" customHeight="1" x14ac:dyDescent="0.2">
      <c r="A27" s="11">
        <v>161</v>
      </c>
      <c r="B27" s="11">
        <v>9943</v>
      </c>
      <c r="C27" s="11" t="s">
        <v>1081</v>
      </c>
      <c r="D27" s="11" t="s">
        <v>3305</v>
      </c>
      <c r="E27" s="11" t="s">
        <v>3306</v>
      </c>
      <c r="F27" s="30" t="s">
        <v>368</v>
      </c>
      <c r="G27" s="183" t="s">
        <v>3498</v>
      </c>
      <c r="H27">
        <v>60408978</v>
      </c>
      <c r="I27" s="30" t="s">
        <v>34</v>
      </c>
      <c r="J27" t="s">
        <v>97</v>
      </c>
      <c r="K27" s="176">
        <v>42543</v>
      </c>
      <c r="L27" s="177">
        <v>4000000</v>
      </c>
      <c r="M27" s="178">
        <v>14724</v>
      </c>
      <c r="N27" s="177">
        <v>0</v>
      </c>
      <c r="O27" s="178">
        <v>0</v>
      </c>
      <c r="P27" s="179">
        <v>0</v>
      </c>
      <c r="Q27" s="180">
        <v>45809</v>
      </c>
    </row>
    <row r="28" spans="1:17" ht="14.1" customHeight="1" x14ac:dyDescent="0.2">
      <c r="A28" s="11">
        <v>161</v>
      </c>
      <c r="B28" s="11">
        <v>9943</v>
      </c>
      <c r="C28" s="11" t="s">
        <v>1081</v>
      </c>
      <c r="D28" s="11" t="s">
        <v>3309</v>
      </c>
      <c r="E28" s="11" t="s">
        <v>3310</v>
      </c>
      <c r="F28" s="30" t="s">
        <v>223</v>
      </c>
      <c r="G28" s="183" t="s">
        <v>3499</v>
      </c>
      <c r="H28">
        <v>98405711</v>
      </c>
      <c r="I28" s="30" t="s">
        <v>34</v>
      </c>
      <c r="J28" t="s">
        <v>97</v>
      </c>
      <c r="K28" s="176">
        <v>39142</v>
      </c>
      <c r="L28" s="177">
        <v>1500000</v>
      </c>
      <c r="M28" s="178">
        <v>5521.5</v>
      </c>
      <c r="N28" s="11">
        <v>92412</v>
      </c>
      <c r="O28" s="178">
        <v>340.16857199999998</v>
      </c>
      <c r="P28" s="179">
        <v>6.1607999999999996E-2</v>
      </c>
      <c r="Q28" s="180">
        <v>45736</v>
      </c>
    </row>
    <row r="29" spans="1:17" ht="14.1" customHeight="1" x14ac:dyDescent="0.2">
      <c r="A29" s="11">
        <v>161</v>
      </c>
      <c r="B29" s="11">
        <v>9943</v>
      </c>
      <c r="C29" s="11" t="s">
        <v>1077</v>
      </c>
      <c r="D29" s="11" t="s">
        <v>3172</v>
      </c>
      <c r="E29" s="11">
        <v>540279767</v>
      </c>
      <c r="F29" s="30" t="s">
        <v>1362</v>
      </c>
      <c r="G29" s="183" t="s">
        <v>3500</v>
      </c>
      <c r="H29">
        <v>604008921</v>
      </c>
      <c r="I29" s="30" t="s">
        <v>34</v>
      </c>
      <c r="J29" t="s">
        <v>97</v>
      </c>
      <c r="K29" s="176">
        <v>42552</v>
      </c>
      <c r="L29" s="177">
        <v>1675000</v>
      </c>
      <c r="M29" s="178">
        <v>6165.6750000000002</v>
      </c>
      <c r="N29" s="178">
        <v>179685</v>
      </c>
      <c r="O29" s="178">
        <v>661.42048499999999</v>
      </c>
      <c r="P29" s="179">
        <v>0.10727462686567163</v>
      </c>
      <c r="Q29" s="180">
        <v>46204</v>
      </c>
    </row>
    <row r="30" spans="1:17" ht="14.1" customHeight="1" x14ac:dyDescent="0.2">
      <c r="A30" s="11">
        <v>161</v>
      </c>
      <c r="B30" s="11">
        <v>9943</v>
      </c>
      <c r="C30" s="11" t="s">
        <v>1077</v>
      </c>
      <c r="D30" s="11" t="s">
        <v>3318</v>
      </c>
      <c r="E30" s="11" t="s">
        <v>3319</v>
      </c>
      <c r="F30" s="30" t="s">
        <v>368</v>
      </c>
      <c r="G30" s="183" t="s">
        <v>3501</v>
      </c>
      <c r="H30">
        <v>62012828</v>
      </c>
      <c r="I30" s="30" t="s">
        <v>34</v>
      </c>
      <c r="J30" t="s">
        <v>97</v>
      </c>
      <c r="K30" s="176">
        <v>43266</v>
      </c>
      <c r="L30" s="177">
        <v>2700000</v>
      </c>
      <c r="M30" s="178">
        <v>9938.7000000000007</v>
      </c>
      <c r="N30" s="178">
        <v>585635</v>
      </c>
      <c r="O30" s="178">
        <v>2155.7224350000001</v>
      </c>
      <c r="P30" s="179">
        <v>0.21690185185185185</v>
      </c>
      <c r="Q30" s="180">
        <v>46188</v>
      </c>
    </row>
    <row r="31" spans="1:17" ht="14.1" customHeight="1" x14ac:dyDescent="0.2">
      <c r="A31" s="11">
        <v>161</v>
      </c>
      <c r="B31" s="11">
        <v>9943</v>
      </c>
      <c r="C31" s="11" t="s">
        <v>1077</v>
      </c>
      <c r="D31" s="11" t="s">
        <v>3323</v>
      </c>
      <c r="E31" s="11">
        <v>27330</v>
      </c>
      <c r="F31" s="30" t="s">
        <v>34</v>
      </c>
      <c r="G31" s="183" t="s">
        <v>3502</v>
      </c>
      <c r="H31">
        <v>27970005</v>
      </c>
      <c r="I31" s="30" t="s">
        <v>34</v>
      </c>
      <c r="J31" t="s">
        <v>97</v>
      </c>
      <c r="K31" s="176">
        <v>43831</v>
      </c>
      <c r="L31" s="177">
        <v>2700000</v>
      </c>
      <c r="M31" s="178">
        <v>9938.7000000000007</v>
      </c>
      <c r="N31" s="178">
        <v>688500</v>
      </c>
      <c r="O31" s="178">
        <v>2534.3685</v>
      </c>
      <c r="P31" s="179">
        <v>0.255</v>
      </c>
      <c r="Q31" s="180">
        <v>47484</v>
      </c>
    </row>
    <row r="32" spans="1:17" ht="14.1" customHeight="1" x14ac:dyDescent="0.2">
      <c r="A32" s="11">
        <v>161</v>
      </c>
      <c r="B32" s="11">
        <v>9943</v>
      </c>
      <c r="C32" s="11" t="s">
        <v>1077</v>
      </c>
      <c r="D32" s="11" t="s">
        <v>3337</v>
      </c>
      <c r="E32" s="11" t="s">
        <v>3338</v>
      </c>
      <c r="F32" s="30" t="s">
        <v>368</v>
      </c>
      <c r="G32" s="183" t="s">
        <v>3503</v>
      </c>
      <c r="H32">
        <v>62007091</v>
      </c>
      <c r="I32" s="30" t="s">
        <v>34</v>
      </c>
      <c r="J32" t="s">
        <v>97</v>
      </c>
      <c r="K32" s="176">
        <v>43221</v>
      </c>
      <c r="L32" s="177">
        <v>4350000</v>
      </c>
      <c r="M32" s="178">
        <v>16012.35</v>
      </c>
      <c r="N32" s="177">
        <v>737325</v>
      </c>
      <c r="O32" s="178">
        <v>2714.0933250000003</v>
      </c>
      <c r="P32" s="179">
        <v>0.16950000000000001</v>
      </c>
      <c r="Q32" s="180">
        <v>46874</v>
      </c>
    </row>
    <row r="33" spans="1:17" ht="14.1" customHeight="1" x14ac:dyDescent="0.2">
      <c r="A33" s="11">
        <v>161</v>
      </c>
      <c r="B33" s="11">
        <v>9943</v>
      </c>
      <c r="C33" s="11" t="s">
        <v>1077</v>
      </c>
      <c r="D33" s="11" t="s">
        <v>3152</v>
      </c>
      <c r="E33" s="11">
        <v>7836236</v>
      </c>
      <c r="F33" s="30" t="s">
        <v>368</v>
      </c>
      <c r="G33" s="183" t="s">
        <v>3342</v>
      </c>
      <c r="H33">
        <v>27970004</v>
      </c>
      <c r="I33" s="30" t="s">
        <v>34</v>
      </c>
      <c r="J33" t="s">
        <v>97</v>
      </c>
      <c r="K33" s="176">
        <v>43831</v>
      </c>
      <c r="L33" s="177">
        <v>250000</v>
      </c>
      <c r="M33" s="178">
        <v>920.25</v>
      </c>
      <c r="N33" s="11">
        <v>76250</v>
      </c>
      <c r="O33" s="178">
        <v>280.67624999999998</v>
      </c>
      <c r="P33" s="179">
        <v>0.30499999999999999</v>
      </c>
      <c r="Q33" s="180">
        <v>47484</v>
      </c>
    </row>
    <row r="34" spans="1:17" ht="14.1" customHeight="1" x14ac:dyDescent="0.2">
      <c r="A34" s="11">
        <v>161</v>
      </c>
      <c r="B34" s="11">
        <v>9943</v>
      </c>
      <c r="C34" s="11" t="s">
        <v>1077</v>
      </c>
      <c r="D34" s="11" t="s">
        <v>3152</v>
      </c>
      <c r="E34" s="11">
        <v>7836236</v>
      </c>
      <c r="F34" s="30" t="s">
        <v>368</v>
      </c>
      <c r="G34" s="183" t="s">
        <v>3504</v>
      </c>
      <c r="H34">
        <v>604066001</v>
      </c>
      <c r="I34" s="30" t="s">
        <v>34</v>
      </c>
      <c r="J34" t="s">
        <v>97</v>
      </c>
      <c r="K34" s="176">
        <v>42491</v>
      </c>
      <c r="L34" s="177">
        <v>1500000</v>
      </c>
      <c r="M34" s="178">
        <v>5521.5</v>
      </c>
      <c r="N34" s="178">
        <v>105000</v>
      </c>
      <c r="O34" s="178">
        <v>386.505</v>
      </c>
      <c r="P34" s="179">
        <v>6.9999999999999993E-2</v>
      </c>
      <c r="Q34" s="180">
        <v>46296</v>
      </c>
    </row>
    <row r="35" spans="1:17" ht="14.1" customHeight="1" x14ac:dyDescent="0.2">
      <c r="A35" s="11">
        <v>161</v>
      </c>
      <c r="B35" s="11">
        <v>9943</v>
      </c>
      <c r="C35" s="11" t="s">
        <v>1077</v>
      </c>
      <c r="D35" s="11" t="s">
        <v>3152</v>
      </c>
      <c r="E35" s="11">
        <v>7836236</v>
      </c>
      <c r="F35" s="30" t="s">
        <v>368</v>
      </c>
      <c r="G35" s="183" t="s">
        <v>3505</v>
      </c>
      <c r="H35">
        <v>62007406</v>
      </c>
      <c r="I35" s="30" t="s">
        <v>34</v>
      </c>
      <c r="J35" t="s">
        <v>97</v>
      </c>
      <c r="K35" s="176">
        <v>43221</v>
      </c>
      <c r="L35" s="177">
        <v>375000</v>
      </c>
      <c r="M35" s="178">
        <v>1380.375</v>
      </c>
      <c r="N35" s="178">
        <v>37500</v>
      </c>
      <c r="O35" s="178">
        <v>138.03749999999999</v>
      </c>
      <c r="P35" s="179">
        <v>9.9999999999999992E-2</v>
      </c>
      <c r="Q35" s="180">
        <v>46874</v>
      </c>
    </row>
    <row r="36" spans="1:17" ht="14.1" customHeight="1" x14ac:dyDescent="0.2">
      <c r="A36" s="11">
        <v>161</v>
      </c>
      <c r="B36" s="11">
        <v>9943</v>
      </c>
      <c r="C36" s="11" t="s">
        <v>1081</v>
      </c>
      <c r="D36" s="11" t="s">
        <v>3314</v>
      </c>
      <c r="E36" s="11">
        <v>510607328</v>
      </c>
      <c r="F36" s="30" t="s">
        <v>1362</v>
      </c>
      <c r="G36" s="183" t="s">
        <v>3506</v>
      </c>
      <c r="H36">
        <v>62012539</v>
      </c>
      <c r="I36" s="30" t="s">
        <v>34</v>
      </c>
      <c r="J36" t="s">
        <v>97</v>
      </c>
      <c r="K36" s="176">
        <v>43405</v>
      </c>
      <c r="L36" s="177">
        <v>2700000</v>
      </c>
      <c r="M36" s="178">
        <v>9938.7000000000007</v>
      </c>
      <c r="N36" s="178">
        <v>0</v>
      </c>
      <c r="O36" s="178">
        <v>0</v>
      </c>
      <c r="P36" s="179">
        <v>0</v>
      </c>
      <c r="Q36" s="180">
        <v>45962</v>
      </c>
    </row>
    <row r="37" spans="1:17" ht="14.1" customHeight="1" x14ac:dyDescent="0.2">
      <c r="A37" s="11">
        <v>161</v>
      </c>
      <c r="B37" s="11">
        <v>9943</v>
      </c>
      <c r="C37" s="11" t="s">
        <v>1077</v>
      </c>
      <c r="D37" s="11" t="s">
        <v>3183</v>
      </c>
      <c r="E37" s="11">
        <v>540294725</v>
      </c>
      <c r="F37" s="30" t="s">
        <v>1362</v>
      </c>
      <c r="G37" s="183" t="s">
        <v>3183</v>
      </c>
      <c r="H37">
        <v>34785</v>
      </c>
      <c r="I37" s="30" t="s">
        <v>34</v>
      </c>
      <c r="J37" t="s">
        <v>35</v>
      </c>
      <c r="K37" s="176">
        <v>40681</v>
      </c>
      <c r="L37" s="177">
        <v>6000000</v>
      </c>
      <c r="M37" s="178">
        <v>6000</v>
      </c>
      <c r="N37" s="177">
        <v>242792</v>
      </c>
      <c r="O37" s="178">
        <v>242.792</v>
      </c>
      <c r="P37" s="179">
        <v>4.0465333333333332E-2</v>
      </c>
      <c r="Q37" s="180">
        <v>44682</v>
      </c>
    </row>
    <row r="38" spans="1:17" ht="14.1" customHeight="1" x14ac:dyDescent="0.2">
      <c r="A38" s="11">
        <v>161</v>
      </c>
      <c r="B38" s="11">
        <v>9943</v>
      </c>
      <c r="C38" s="11" t="s">
        <v>1077</v>
      </c>
      <c r="D38" s="11" t="s">
        <v>3188</v>
      </c>
      <c r="E38" s="11">
        <v>550257596</v>
      </c>
      <c r="F38" s="30" t="s">
        <v>367</v>
      </c>
      <c r="G38" s="183" t="s">
        <v>3507</v>
      </c>
      <c r="H38">
        <v>47845</v>
      </c>
      <c r="I38" s="30" t="s">
        <v>34</v>
      </c>
      <c r="J38" s="11" t="s">
        <v>35</v>
      </c>
      <c r="K38" s="176">
        <v>42323</v>
      </c>
      <c r="L38" s="177">
        <v>7439532</v>
      </c>
      <c r="M38" s="178">
        <v>7439.5320000000002</v>
      </c>
      <c r="N38" s="11">
        <v>861128</v>
      </c>
      <c r="O38" s="178">
        <v>861.12800000000004</v>
      </c>
      <c r="P38" s="179">
        <v>0.11575029181943165</v>
      </c>
      <c r="Q38" s="180">
        <v>45976</v>
      </c>
    </row>
    <row r="39" spans="1:17" ht="14.1" customHeight="1" x14ac:dyDescent="0.2">
      <c r="A39" s="11">
        <v>161</v>
      </c>
      <c r="B39" s="11">
        <v>9943</v>
      </c>
      <c r="C39" s="11" t="s">
        <v>1077</v>
      </c>
      <c r="D39" s="11" t="s">
        <v>3139</v>
      </c>
      <c r="E39" s="11">
        <v>530278498</v>
      </c>
      <c r="F39" s="30" t="s">
        <v>367</v>
      </c>
      <c r="G39" s="183" t="s">
        <v>3508</v>
      </c>
      <c r="H39">
        <v>9840783</v>
      </c>
      <c r="I39" s="30" t="s">
        <v>34</v>
      </c>
      <c r="J39" t="s">
        <v>97</v>
      </c>
      <c r="K39" s="176">
        <v>39753</v>
      </c>
      <c r="L39" s="177">
        <v>833000</v>
      </c>
      <c r="M39" s="178">
        <v>3066.2730000000001</v>
      </c>
      <c r="N39" s="178">
        <v>49970</v>
      </c>
      <c r="O39" s="178">
        <v>183.93957</v>
      </c>
      <c r="P39" s="179">
        <v>5.9987995198079229E-2</v>
      </c>
      <c r="Q39" s="180">
        <v>43405</v>
      </c>
    </row>
    <row r="40" spans="1:17" ht="14.1" customHeight="1" x14ac:dyDescent="0.2">
      <c r="A40" s="11">
        <v>161</v>
      </c>
      <c r="B40" s="11">
        <v>9943</v>
      </c>
      <c r="C40" s="11" t="s">
        <v>1077</v>
      </c>
      <c r="D40" s="11" t="s">
        <v>3139</v>
      </c>
      <c r="E40" s="11">
        <v>530278514</v>
      </c>
      <c r="F40" s="30" t="s">
        <v>1362</v>
      </c>
      <c r="G40" s="183" t="s">
        <v>3509</v>
      </c>
      <c r="H40">
        <v>27970010</v>
      </c>
      <c r="I40" s="30" t="s">
        <v>34</v>
      </c>
      <c r="J40" t="s">
        <v>97</v>
      </c>
      <c r="K40" s="176">
        <v>43922</v>
      </c>
      <c r="L40" s="177">
        <v>2800000</v>
      </c>
      <c r="M40" s="178">
        <v>10306.799999999999</v>
      </c>
      <c r="N40" s="178">
        <v>84000</v>
      </c>
      <c r="O40" s="178">
        <v>309.20400000000001</v>
      </c>
      <c r="P40" s="179">
        <v>3.0000000000000002E-2</v>
      </c>
      <c r="Q40" s="180">
        <v>47574</v>
      </c>
    </row>
    <row r="41" spans="1:17" ht="14.1" customHeight="1" x14ac:dyDescent="0.2">
      <c r="A41" s="11">
        <v>161</v>
      </c>
      <c r="B41" s="11">
        <v>9943</v>
      </c>
      <c r="C41" s="11" t="s">
        <v>1081</v>
      </c>
      <c r="D41" s="11" t="s">
        <v>3133</v>
      </c>
      <c r="E41" s="11">
        <v>530278654</v>
      </c>
      <c r="F41" s="30" t="s">
        <v>1362</v>
      </c>
      <c r="G41" s="183" t="s">
        <v>3133</v>
      </c>
      <c r="H41">
        <v>62011879</v>
      </c>
      <c r="I41" s="30" t="s">
        <v>34</v>
      </c>
      <c r="J41" s="11" t="s">
        <v>1230</v>
      </c>
      <c r="K41" s="176">
        <v>42887</v>
      </c>
      <c r="L41" s="177">
        <v>2500000</v>
      </c>
      <c r="M41" s="178">
        <v>9947.75</v>
      </c>
      <c r="N41" s="178">
        <v>38561</v>
      </c>
      <c r="O41" s="178">
        <v>153.43807509999999</v>
      </c>
      <c r="P41" s="179">
        <v>1.54244E-2</v>
      </c>
      <c r="Q41" s="180">
        <v>45814</v>
      </c>
    </row>
    <row r="42" spans="1:17" ht="14.1" customHeight="1" x14ac:dyDescent="0.2">
      <c r="A42" s="11">
        <v>161</v>
      </c>
      <c r="B42" s="11">
        <v>9943</v>
      </c>
      <c r="C42" s="11" t="s">
        <v>1077</v>
      </c>
      <c r="D42" s="11" t="s">
        <v>3204</v>
      </c>
      <c r="E42" s="11" t="s">
        <v>3205</v>
      </c>
      <c r="F42" s="30" t="s">
        <v>1362</v>
      </c>
      <c r="G42" s="183" t="s">
        <v>3510</v>
      </c>
      <c r="H42">
        <v>27970026</v>
      </c>
      <c r="I42" s="30" t="s">
        <v>34</v>
      </c>
      <c r="J42" t="s">
        <v>1230</v>
      </c>
      <c r="K42" s="176">
        <v>44409</v>
      </c>
      <c r="L42" s="177">
        <v>1250000</v>
      </c>
      <c r="M42" s="178">
        <v>4973.875</v>
      </c>
      <c r="N42" s="177">
        <v>249605.85</v>
      </c>
      <c r="O42" s="178">
        <v>993.20663773499996</v>
      </c>
      <c r="P42" s="179">
        <v>0.19968468</v>
      </c>
      <c r="Q42" s="180">
        <v>48061</v>
      </c>
    </row>
    <row r="43" spans="1:17" ht="14.1" customHeight="1" x14ac:dyDescent="0.2">
      <c r="A43" s="11">
        <v>161</v>
      </c>
      <c r="B43" s="11">
        <v>9943</v>
      </c>
      <c r="C43" s="11" t="s">
        <v>1077</v>
      </c>
      <c r="D43" s="11" t="s">
        <v>3211</v>
      </c>
      <c r="E43" s="11">
        <v>851058800</v>
      </c>
      <c r="F43" s="30" t="s">
        <v>34</v>
      </c>
      <c r="G43" s="183" t="s">
        <v>3511</v>
      </c>
      <c r="H43">
        <v>27970023</v>
      </c>
      <c r="I43" s="30" t="s">
        <v>34</v>
      </c>
      <c r="J43" t="s">
        <v>97</v>
      </c>
      <c r="K43" s="176">
        <v>44378</v>
      </c>
      <c r="L43" s="177">
        <v>1500000</v>
      </c>
      <c r="M43" s="178">
        <v>5521.5</v>
      </c>
      <c r="N43" s="11">
        <v>277500</v>
      </c>
      <c r="O43" s="178">
        <v>1021.4775</v>
      </c>
      <c r="P43" s="179">
        <v>0.185</v>
      </c>
      <c r="Q43" s="180">
        <v>48030</v>
      </c>
    </row>
    <row r="44" spans="1:17" ht="14.1" customHeight="1" x14ac:dyDescent="0.2">
      <c r="A44" s="11">
        <v>161</v>
      </c>
      <c r="B44" s="11">
        <v>9943</v>
      </c>
      <c r="C44" s="11" t="s">
        <v>1077</v>
      </c>
      <c r="D44" s="11" t="s">
        <v>3139</v>
      </c>
      <c r="E44" s="11">
        <v>530278514</v>
      </c>
      <c r="F44" s="30" t="s">
        <v>1362</v>
      </c>
      <c r="G44" s="183" t="s">
        <v>3512</v>
      </c>
      <c r="H44">
        <v>27970046</v>
      </c>
      <c r="I44" s="30" t="s">
        <v>34</v>
      </c>
      <c r="J44" t="s">
        <v>97</v>
      </c>
      <c r="K44" s="176">
        <v>45200</v>
      </c>
      <c r="L44" s="177">
        <v>2600000</v>
      </c>
      <c r="M44" s="178">
        <v>9570.6</v>
      </c>
      <c r="N44" s="178">
        <v>2340000</v>
      </c>
      <c r="O44" s="178">
        <v>8613.5400000000009</v>
      </c>
      <c r="P44" s="179">
        <v>0.9</v>
      </c>
      <c r="Q44" s="180">
        <v>48853</v>
      </c>
    </row>
    <row r="45" spans="1:17" ht="14.1" customHeight="1" x14ac:dyDescent="0.2">
      <c r="A45" s="11">
        <v>161</v>
      </c>
      <c r="B45" s="11">
        <v>9943</v>
      </c>
      <c r="C45" s="11" t="s">
        <v>1077</v>
      </c>
      <c r="D45" s="11" t="s">
        <v>3300</v>
      </c>
      <c r="E45" s="11">
        <v>12151</v>
      </c>
      <c r="F45" s="30" t="s">
        <v>34</v>
      </c>
      <c r="G45" s="183" t="s">
        <v>3302</v>
      </c>
      <c r="H45">
        <v>60416385</v>
      </c>
      <c r="I45" s="30" t="s">
        <v>34</v>
      </c>
      <c r="J45" s="11" t="s">
        <v>1230</v>
      </c>
      <c r="K45" s="176">
        <v>42644</v>
      </c>
      <c r="L45" s="177">
        <v>1320300</v>
      </c>
      <c r="M45" s="178">
        <v>5253.6057299999993</v>
      </c>
      <c r="N45" s="178">
        <v>0</v>
      </c>
      <c r="O45" s="178">
        <v>0</v>
      </c>
      <c r="P45" s="179">
        <v>0</v>
      </c>
      <c r="Q45" s="180">
        <v>46296</v>
      </c>
    </row>
    <row r="46" spans="1:17" ht="14.1" customHeight="1" x14ac:dyDescent="0.2">
      <c r="A46" s="11">
        <v>161</v>
      </c>
      <c r="B46" s="11">
        <v>9943</v>
      </c>
      <c r="C46" s="11" t="s">
        <v>1077</v>
      </c>
      <c r="D46" s="11" t="s">
        <v>3328</v>
      </c>
      <c r="E46" s="11">
        <v>12787</v>
      </c>
      <c r="F46" s="30" t="s">
        <v>34</v>
      </c>
      <c r="G46" s="183" t="s">
        <v>3513</v>
      </c>
      <c r="H46">
        <v>62007695</v>
      </c>
      <c r="I46" s="30" t="s">
        <v>34</v>
      </c>
      <c r="J46" s="11" t="s">
        <v>1230</v>
      </c>
      <c r="K46" s="176">
        <v>43313</v>
      </c>
      <c r="L46" s="177">
        <v>1350000</v>
      </c>
      <c r="M46" s="178">
        <v>5371.7849999999999</v>
      </c>
      <c r="N46" s="178">
        <v>258917.87</v>
      </c>
      <c r="O46" s="178">
        <v>1030.260096517</v>
      </c>
      <c r="P46" s="179">
        <v>0.19179101481481481</v>
      </c>
      <c r="Q46" s="180">
        <v>46966</v>
      </c>
    </row>
    <row r="47" spans="1:17" ht="14.1" customHeight="1" x14ac:dyDescent="0.2">
      <c r="A47" s="11">
        <v>161</v>
      </c>
      <c r="B47" s="11">
        <v>9943</v>
      </c>
      <c r="C47" s="11" t="s">
        <v>1077</v>
      </c>
      <c r="D47" s="11" t="s">
        <v>3333</v>
      </c>
      <c r="E47" s="11">
        <v>12787</v>
      </c>
      <c r="F47" s="30" t="s">
        <v>34</v>
      </c>
      <c r="G47" s="183" t="s">
        <v>3514</v>
      </c>
      <c r="H47">
        <v>62011416</v>
      </c>
      <c r="I47" s="30" t="s">
        <v>34</v>
      </c>
      <c r="J47" t="s">
        <v>97</v>
      </c>
      <c r="K47" s="176">
        <v>43525</v>
      </c>
      <c r="L47" s="177">
        <v>1350000</v>
      </c>
      <c r="M47" s="178">
        <v>4969.3500000000004</v>
      </c>
      <c r="N47" s="177">
        <v>312900</v>
      </c>
      <c r="O47" s="178">
        <v>1151.7848999999999</v>
      </c>
      <c r="P47" s="179">
        <v>0.23177777777777775</v>
      </c>
      <c r="Q47" s="180">
        <v>47178</v>
      </c>
    </row>
    <row r="48" spans="1:17" ht="14.1" customHeight="1" x14ac:dyDescent="0.2">
      <c r="A48" s="11">
        <v>161</v>
      </c>
      <c r="B48" s="11">
        <v>9943</v>
      </c>
      <c r="C48" s="11" t="s">
        <v>1077</v>
      </c>
      <c r="D48" s="11" t="s">
        <v>3143</v>
      </c>
      <c r="E48" s="11" t="s">
        <v>3121</v>
      </c>
      <c r="F48" s="30" t="s">
        <v>368</v>
      </c>
      <c r="G48" s="183" t="s">
        <v>3515</v>
      </c>
      <c r="H48">
        <v>27970001</v>
      </c>
      <c r="I48" s="30" t="s">
        <v>34</v>
      </c>
      <c r="J48" s="11" t="s">
        <v>35</v>
      </c>
      <c r="K48" s="176">
        <v>43770</v>
      </c>
      <c r="L48" s="177">
        <v>6000000</v>
      </c>
      <c r="M48" s="178">
        <v>6000</v>
      </c>
      <c r="N48" s="11">
        <v>1800000</v>
      </c>
      <c r="O48" s="178">
        <v>1800</v>
      </c>
      <c r="P48" s="179">
        <v>0.3</v>
      </c>
      <c r="Q48" s="180">
        <v>46692</v>
      </c>
    </row>
    <row r="49" spans="1:17" ht="14.1" customHeight="1" x14ac:dyDescent="0.2">
      <c r="A49" s="11">
        <v>161</v>
      </c>
      <c r="B49" s="11">
        <v>9943</v>
      </c>
      <c r="C49" s="11" t="s">
        <v>1077</v>
      </c>
      <c r="D49" s="11" t="s">
        <v>3147</v>
      </c>
      <c r="E49" s="11">
        <v>28352</v>
      </c>
      <c r="F49" s="30" t="s">
        <v>34</v>
      </c>
      <c r="G49" s="183" t="s">
        <v>3516</v>
      </c>
      <c r="H49">
        <v>27970016</v>
      </c>
      <c r="I49" s="30" t="s">
        <v>34</v>
      </c>
      <c r="J49" t="s">
        <v>97</v>
      </c>
      <c r="K49" s="176">
        <v>44228</v>
      </c>
      <c r="L49" s="177">
        <v>1380000</v>
      </c>
      <c r="M49" s="178">
        <v>5079.78</v>
      </c>
      <c r="N49" s="178">
        <v>766966</v>
      </c>
      <c r="O49" s="178">
        <v>2823.2018459999999</v>
      </c>
      <c r="P49" s="179">
        <v>0.55577246376811595</v>
      </c>
      <c r="Q49" s="180">
        <v>46054</v>
      </c>
    </row>
    <row r="50" spans="1:17" ht="14.1" customHeight="1" x14ac:dyDescent="0.2">
      <c r="A50" s="11">
        <v>161</v>
      </c>
      <c r="B50" s="11">
        <v>9943</v>
      </c>
      <c r="C50" s="11" t="s">
        <v>1077</v>
      </c>
      <c r="D50" s="11" t="s">
        <v>3162</v>
      </c>
      <c r="E50" s="11">
        <v>550257125</v>
      </c>
      <c r="F50" s="30" t="s">
        <v>367</v>
      </c>
      <c r="G50" s="183" t="s">
        <v>3517</v>
      </c>
      <c r="H50">
        <v>78923</v>
      </c>
      <c r="I50" s="30" t="s">
        <v>34</v>
      </c>
      <c r="J50" s="11" t="s">
        <v>35</v>
      </c>
      <c r="K50" s="176">
        <v>43101</v>
      </c>
      <c r="L50" s="177">
        <v>10000000</v>
      </c>
      <c r="M50" s="178">
        <v>10000</v>
      </c>
      <c r="N50" s="178">
        <v>1297935</v>
      </c>
      <c r="O50" s="178">
        <v>1297.9349999999999</v>
      </c>
      <c r="P50" s="179">
        <v>0.12979350000000001</v>
      </c>
      <c r="Q50" s="180">
        <v>46753</v>
      </c>
    </row>
    <row r="51" spans="1:17" ht="14.1" customHeight="1" x14ac:dyDescent="0.2">
      <c r="A51" s="11">
        <v>161</v>
      </c>
      <c r="B51" s="11">
        <v>9943</v>
      </c>
      <c r="C51" s="11" t="s">
        <v>1077</v>
      </c>
      <c r="D51" s="11" t="s">
        <v>3162</v>
      </c>
      <c r="E51" s="11">
        <v>540290103</v>
      </c>
      <c r="F51" s="30" t="s">
        <v>34</v>
      </c>
      <c r="G51" s="183" t="s">
        <v>3518</v>
      </c>
      <c r="H51">
        <v>27970003</v>
      </c>
      <c r="I51" s="30" t="s">
        <v>34</v>
      </c>
      <c r="J51" s="11" t="s">
        <v>35</v>
      </c>
      <c r="K51" s="176">
        <v>43770</v>
      </c>
      <c r="L51" s="177">
        <v>6000000</v>
      </c>
      <c r="M51" s="178">
        <v>6000</v>
      </c>
      <c r="N51" s="178">
        <v>1985609</v>
      </c>
      <c r="O51" s="178">
        <v>1985.6089999999999</v>
      </c>
      <c r="P51" s="179">
        <v>0.33093483333333334</v>
      </c>
      <c r="Q51" s="180">
        <v>46327</v>
      </c>
    </row>
    <row r="52" spans="1:17" ht="14.1" customHeight="1" x14ac:dyDescent="0.2">
      <c r="A52" s="11">
        <v>161</v>
      </c>
      <c r="B52" s="11">
        <v>9943</v>
      </c>
      <c r="C52" s="11" t="s">
        <v>1077</v>
      </c>
      <c r="D52" s="11" t="s">
        <v>3195</v>
      </c>
      <c r="E52" s="11">
        <v>12342</v>
      </c>
      <c r="F52" s="30" t="s">
        <v>34</v>
      </c>
      <c r="G52" s="183" t="s">
        <v>3197</v>
      </c>
      <c r="H52">
        <v>27970028</v>
      </c>
      <c r="I52" s="30" t="s">
        <v>34</v>
      </c>
      <c r="J52" t="s">
        <v>1230</v>
      </c>
      <c r="K52" s="176">
        <v>44409</v>
      </c>
      <c r="L52" s="177">
        <v>1000000</v>
      </c>
      <c r="M52" s="178">
        <v>3979.1</v>
      </c>
      <c r="N52" s="177">
        <v>397143.63</v>
      </c>
      <c r="O52" s="178">
        <v>1580.274218133</v>
      </c>
      <c r="P52" s="179">
        <v>0.39714363000000003</v>
      </c>
      <c r="Q52" s="180">
        <v>46966</v>
      </c>
    </row>
    <row r="53" spans="1:17" ht="14.1" customHeight="1" x14ac:dyDescent="0.2">
      <c r="A53" s="11">
        <v>161</v>
      </c>
      <c r="B53" s="11">
        <v>9943</v>
      </c>
      <c r="C53" s="11" t="s">
        <v>1077</v>
      </c>
      <c r="D53" s="11" t="s">
        <v>3200</v>
      </c>
      <c r="E53" s="11">
        <v>520028911</v>
      </c>
      <c r="F53" s="30" t="s">
        <v>1362</v>
      </c>
      <c r="G53" s="183" t="s">
        <v>3519</v>
      </c>
      <c r="H53">
        <v>27970040</v>
      </c>
      <c r="I53" s="30" t="s">
        <v>34</v>
      </c>
      <c r="J53" t="s">
        <v>97</v>
      </c>
      <c r="K53" s="176">
        <v>44896</v>
      </c>
      <c r="L53" s="177">
        <v>1250000</v>
      </c>
      <c r="M53" s="178">
        <v>4601.25</v>
      </c>
      <c r="N53" s="11">
        <v>650000</v>
      </c>
      <c r="O53" s="178">
        <v>2392.65</v>
      </c>
      <c r="P53" s="179">
        <v>0.52</v>
      </c>
      <c r="Q53" s="180">
        <v>47453</v>
      </c>
    </row>
    <row r="54" spans="1:17" ht="14.1" customHeight="1" x14ac:dyDescent="0.2">
      <c r="A54" s="11">
        <v>161</v>
      </c>
      <c r="B54" s="11">
        <v>9943</v>
      </c>
      <c r="C54" s="11" t="s">
        <v>1077</v>
      </c>
      <c r="D54" s="11" t="s">
        <v>3099</v>
      </c>
      <c r="E54" s="11" t="s">
        <v>3100</v>
      </c>
      <c r="F54" s="30" t="s">
        <v>223</v>
      </c>
      <c r="G54" s="183" t="s">
        <v>3101</v>
      </c>
      <c r="H54">
        <v>27970039</v>
      </c>
      <c r="I54" s="30" t="s">
        <v>34</v>
      </c>
      <c r="J54" s="11" t="s">
        <v>35</v>
      </c>
      <c r="K54" s="176">
        <v>45017</v>
      </c>
      <c r="L54" s="177">
        <v>10500000</v>
      </c>
      <c r="M54" s="178">
        <v>10500</v>
      </c>
      <c r="N54" s="178">
        <v>6580839</v>
      </c>
      <c r="O54" s="178">
        <v>6580.8389999999999</v>
      </c>
      <c r="P54" s="179">
        <v>0.62674657142857138</v>
      </c>
      <c r="Q54" s="180">
        <v>47574</v>
      </c>
    </row>
    <row r="55" spans="1:17" ht="14.1" customHeight="1" x14ac:dyDescent="0.2">
      <c r="A55" s="11">
        <v>161</v>
      </c>
      <c r="B55" s="11">
        <v>9943</v>
      </c>
      <c r="C55" s="11" t="s">
        <v>1077</v>
      </c>
      <c r="D55" s="11" t="s">
        <v>3143</v>
      </c>
      <c r="E55" s="11" t="s">
        <v>3121</v>
      </c>
      <c r="F55" s="30" t="s">
        <v>368</v>
      </c>
      <c r="G55" s="183" t="s">
        <v>3217</v>
      </c>
      <c r="H55">
        <v>27970038</v>
      </c>
      <c r="I55" s="30" t="s">
        <v>34</v>
      </c>
      <c r="J55" s="11" t="s">
        <v>35</v>
      </c>
      <c r="K55" s="176">
        <v>45017</v>
      </c>
      <c r="L55" s="177">
        <v>5000000</v>
      </c>
      <c r="M55" s="178">
        <v>5000</v>
      </c>
      <c r="N55" s="178">
        <v>3500000</v>
      </c>
      <c r="O55" s="178">
        <v>3500</v>
      </c>
      <c r="P55" s="179">
        <v>0.7</v>
      </c>
      <c r="Q55" s="180">
        <v>47939</v>
      </c>
    </row>
    <row r="56" spans="1:17" ht="14.1" customHeight="1" x14ac:dyDescent="0.2">
      <c r="A56" s="11">
        <v>161</v>
      </c>
      <c r="B56" s="11">
        <v>9943</v>
      </c>
      <c r="C56" s="11" t="s">
        <v>1079</v>
      </c>
      <c r="D56" s="11" t="s">
        <v>3218</v>
      </c>
      <c r="E56" s="11">
        <v>13364</v>
      </c>
      <c r="F56" s="30" t="s">
        <v>34</v>
      </c>
      <c r="G56" s="183" t="s">
        <v>3520</v>
      </c>
      <c r="H56">
        <v>27970045</v>
      </c>
      <c r="I56" s="30" t="s">
        <v>34</v>
      </c>
      <c r="J56" t="s">
        <v>97</v>
      </c>
      <c r="K56" s="176">
        <v>45139</v>
      </c>
      <c r="L56" s="177">
        <v>2500000</v>
      </c>
      <c r="M56" s="178">
        <v>9202.5</v>
      </c>
      <c r="N56" s="178">
        <v>0</v>
      </c>
      <c r="O56" s="178">
        <v>0</v>
      </c>
      <c r="P56" s="179">
        <v>0</v>
      </c>
      <c r="Q56" s="180" t="s">
        <v>3521</v>
      </c>
    </row>
    <row r="57" spans="1:17" ht="14.1" customHeight="1" x14ac:dyDescent="0.2">
      <c r="A57" s="11">
        <v>161</v>
      </c>
      <c r="B57" s="11">
        <v>9943</v>
      </c>
      <c r="C57" s="11" t="s">
        <v>1079</v>
      </c>
      <c r="D57" s="11" t="s">
        <v>3158</v>
      </c>
      <c r="E57" s="11">
        <v>514517267</v>
      </c>
      <c r="F57" s="30" t="s">
        <v>1362</v>
      </c>
      <c r="G57" s="183" t="s">
        <v>3158</v>
      </c>
      <c r="H57">
        <v>35196</v>
      </c>
      <c r="I57" s="30" t="s">
        <v>34</v>
      </c>
      <c r="J57" t="s">
        <v>35</v>
      </c>
      <c r="K57" s="176">
        <v>41365</v>
      </c>
      <c r="L57" s="177">
        <v>7187832</v>
      </c>
      <c r="M57" s="178">
        <v>7187.8320000000003</v>
      </c>
      <c r="N57" s="177">
        <v>0</v>
      </c>
      <c r="O57" s="178">
        <v>0</v>
      </c>
      <c r="P57" s="179">
        <v>0</v>
      </c>
      <c r="Q57" s="180" t="s">
        <v>3521</v>
      </c>
    </row>
    <row r="58" spans="1:17" ht="14.1" customHeight="1" x14ac:dyDescent="0.2">
      <c r="A58" s="11">
        <v>161</v>
      </c>
      <c r="B58" s="11">
        <v>9943</v>
      </c>
      <c r="C58" s="11" t="s">
        <v>1079</v>
      </c>
      <c r="D58" s="11" t="s">
        <v>3105</v>
      </c>
      <c r="E58" s="11">
        <v>515419356</v>
      </c>
      <c r="F58" s="30" t="s">
        <v>1362</v>
      </c>
      <c r="G58" s="183" t="s">
        <v>3522</v>
      </c>
      <c r="H58">
        <v>27970034</v>
      </c>
      <c r="I58" s="30" t="s">
        <v>34</v>
      </c>
      <c r="J58" s="11" t="s">
        <v>35</v>
      </c>
      <c r="K58" s="176">
        <v>43922</v>
      </c>
      <c r="L58" s="177">
        <v>4797255</v>
      </c>
      <c r="M58" s="178">
        <v>4797.2550000000001</v>
      </c>
      <c r="N58" s="178">
        <v>0</v>
      </c>
      <c r="O58" s="178">
        <v>0</v>
      </c>
      <c r="P58" s="179">
        <v>0</v>
      </c>
      <c r="Q58" s="180" t="s">
        <v>3521</v>
      </c>
    </row>
    <row r="59" spans="1:17" ht="14.1" customHeight="1" x14ac:dyDescent="0.2">
      <c r="A59" s="11">
        <v>161</v>
      </c>
      <c r="B59" s="11">
        <v>9943</v>
      </c>
      <c r="C59" s="11" t="s">
        <v>1079</v>
      </c>
      <c r="D59" s="11" t="s">
        <v>3105</v>
      </c>
      <c r="E59" s="11">
        <v>515419356</v>
      </c>
      <c r="F59" s="30" t="s">
        <v>1362</v>
      </c>
      <c r="G59" s="183" t="s">
        <v>3523</v>
      </c>
      <c r="H59">
        <v>36434</v>
      </c>
      <c r="I59" s="30" t="s">
        <v>34</v>
      </c>
      <c r="J59" s="11" t="s">
        <v>35</v>
      </c>
      <c r="K59" s="176">
        <v>42309</v>
      </c>
      <c r="L59" s="177">
        <v>5000000</v>
      </c>
      <c r="M59" s="178">
        <v>5000</v>
      </c>
      <c r="N59" s="178">
        <v>0</v>
      </c>
      <c r="O59" s="178">
        <v>0</v>
      </c>
      <c r="P59" s="179">
        <v>0</v>
      </c>
      <c r="Q59" s="180" t="s">
        <v>3521</v>
      </c>
    </row>
    <row r="60" spans="1:17" ht="14.1" customHeight="1" x14ac:dyDescent="0.2">
      <c r="A60" s="11">
        <v>161</v>
      </c>
      <c r="B60" s="11">
        <v>9943</v>
      </c>
      <c r="C60" s="11" t="s">
        <v>1079</v>
      </c>
      <c r="D60" s="11" t="s">
        <v>3192</v>
      </c>
      <c r="E60" s="11">
        <v>515419356</v>
      </c>
      <c r="F60" s="30" t="s">
        <v>1362</v>
      </c>
      <c r="G60" s="183" t="s">
        <v>3524</v>
      </c>
      <c r="H60">
        <v>27970047</v>
      </c>
      <c r="I60" s="30" t="s">
        <v>34</v>
      </c>
      <c r="J60" s="11" t="s">
        <v>35</v>
      </c>
      <c r="K60" s="176">
        <v>45352</v>
      </c>
      <c r="L60" s="177">
        <v>5000000</v>
      </c>
      <c r="M60" s="178">
        <v>5000</v>
      </c>
      <c r="N60" s="178">
        <v>0</v>
      </c>
      <c r="O60" s="178">
        <v>0</v>
      </c>
      <c r="P60" s="179">
        <v>0</v>
      </c>
      <c r="Q60" s="180" t="s">
        <v>3521</v>
      </c>
    </row>
    <row r="61" spans="1:17" ht="14.1" customHeight="1" x14ac:dyDescent="0.2">
      <c r="A61" s="11">
        <v>161</v>
      </c>
      <c r="B61" s="11">
        <v>9943</v>
      </c>
      <c r="C61" s="11" t="s">
        <v>1079</v>
      </c>
      <c r="D61" s="11" t="s">
        <v>3105</v>
      </c>
      <c r="E61" s="11">
        <v>515419356</v>
      </c>
      <c r="F61" s="30" t="s">
        <v>1362</v>
      </c>
      <c r="G61" s="183" t="s">
        <v>3522</v>
      </c>
      <c r="H61">
        <v>27970014</v>
      </c>
      <c r="I61" s="30" t="s">
        <v>34</v>
      </c>
      <c r="J61" s="11" t="s">
        <v>35</v>
      </c>
      <c r="K61" s="176">
        <v>44743</v>
      </c>
      <c r="L61" s="177">
        <v>2000000</v>
      </c>
      <c r="M61" s="178">
        <v>2000</v>
      </c>
      <c r="N61" s="178">
        <v>0</v>
      </c>
      <c r="O61" s="178">
        <v>0</v>
      </c>
      <c r="P61" s="179">
        <v>0</v>
      </c>
      <c r="Q61" s="180" t="s">
        <v>3521</v>
      </c>
    </row>
    <row r="62" spans="1:17" ht="14.1" customHeight="1" x14ac:dyDescent="0.2">
      <c r="A62" s="11">
        <v>161</v>
      </c>
      <c r="B62" s="11">
        <v>9943</v>
      </c>
      <c r="C62" s="11" t="s">
        <v>1079</v>
      </c>
      <c r="D62" s="11" t="s">
        <v>3105</v>
      </c>
      <c r="E62" s="11">
        <v>515419356</v>
      </c>
      <c r="F62" s="30" t="s">
        <v>1362</v>
      </c>
      <c r="G62" s="183" t="s">
        <v>3523</v>
      </c>
      <c r="H62">
        <v>27970033</v>
      </c>
      <c r="I62" s="30" t="s">
        <v>34</v>
      </c>
      <c r="J62" t="s">
        <v>35</v>
      </c>
      <c r="K62" s="176">
        <v>44743</v>
      </c>
      <c r="L62" s="177">
        <v>2000000</v>
      </c>
      <c r="M62" s="178">
        <v>2000</v>
      </c>
      <c r="N62" s="177">
        <v>0</v>
      </c>
      <c r="O62" s="178">
        <v>0</v>
      </c>
      <c r="P62" s="179">
        <v>0</v>
      </c>
      <c r="Q62" s="180" t="s">
        <v>3521</v>
      </c>
    </row>
  </sheetData>
  <sheetProtection formatColumns="0"/>
  <dataConsolidate/>
  <dataValidations count="2">
    <dataValidation type="list" allowBlank="1" showInputMessage="1" showErrorMessage="1" sqref="F2:F20" xr:uid="{00000000-0002-0000-1E00-000000000000}">
      <formula1>Issuer_Number_Fund</formula1>
    </dataValidation>
    <dataValidation type="list" allowBlank="1" showInputMessage="1" showErrorMessage="1" sqref="I2:I20" xr:uid="{00000000-0002-0000-1E00-000001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2000000}">
          <x14:formula1>
            <xm:f>'אפשרויות בחירה'!$C$1037:$C$1040</xm:f>
          </x14:formula1>
          <xm:sqref>C2:C19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/>
  <dimension ref="A1:F1315"/>
  <sheetViews>
    <sheetView showGridLines="0" rightToLeft="1" topLeftCell="B1" zoomScale="85" zoomScaleNormal="85" workbookViewId="0">
      <pane ySplit="1" topLeftCell="A360" activePane="bottomLeft" state="frozen"/>
      <selection pane="bottomLeft" activeCell="C328" sqref="C328"/>
    </sheetView>
  </sheetViews>
  <sheetFormatPr defaultColWidth="9" defaultRowHeight="14.25" x14ac:dyDescent="0.2"/>
  <cols>
    <col min="1" max="1" width="29.5" style="11" customWidth="1"/>
    <col min="2" max="2" width="30.375" customWidth="1"/>
    <col min="3" max="3" width="90.875" style="18" customWidth="1"/>
    <col min="4" max="4" width="68.875" style="11" customWidth="1"/>
    <col min="5" max="5" width="17.375" customWidth="1"/>
    <col min="6" max="6" width="59.625" customWidth="1"/>
    <col min="7" max="7" width="63.5" customWidth="1"/>
    <col min="8" max="8" width="38.75" customWidth="1"/>
    <col min="9" max="9" width="9" customWidth="1"/>
  </cols>
  <sheetData>
    <row r="1" spans="1:5" s="54" customFormat="1" ht="45" x14ac:dyDescent="0.2">
      <c r="A1" s="53" t="s">
        <v>259</v>
      </c>
      <c r="B1" s="53" t="s">
        <v>260</v>
      </c>
      <c r="C1" s="53" t="s">
        <v>261</v>
      </c>
      <c r="D1" s="53" t="s">
        <v>262</v>
      </c>
    </row>
    <row r="2" spans="1:5" x14ac:dyDescent="0.2">
      <c r="A2" s="88"/>
      <c r="B2" s="88" t="s">
        <v>263</v>
      </c>
      <c r="C2" s="24" t="s">
        <v>31</v>
      </c>
      <c r="D2" s="24"/>
    </row>
    <row r="3" spans="1:5" x14ac:dyDescent="0.2">
      <c r="A3" s="89"/>
      <c r="B3" s="89"/>
      <c r="C3" s="24" t="s">
        <v>92</v>
      </c>
      <c r="D3" s="24"/>
    </row>
    <row r="4" spans="1:5" ht="42.75" x14ac:dyDescent="0.2">
      <c r="A4" s="81"/>
      <c r="B4" s="102" t="s">
        <v>264</v>
      </c>
      <c r="C4" s="25" t="s">
        <v>31</v>
      </c>
      <c r="D4" s="25"/>
    </row>
    <row r="5" spans="1:5" x14ac:dyDescent="0.2">
      <c r="A5" s="82"/>
      <c r="B5" s="103"/>
      <c r="C5" s="25" t="s">
        <v>265</v>
      </c>
      <c r="D5" s="25"/>
    </row>
    <row r="6" spans="1:5" x14ac:dyDescent="0.2">
      <c r="A6" s="82"/>
      <c r="B6" s="103"/>
      <c r="C6" s="25" t="s">
        <v>266</v>
      </c>
      <c r="D6" s="25"/>
    </row>
    <row r="7" spans="1:5" x14ac:dyDescent="0.2">
      <c r="A7" s="82"/>
      <c r="B7" s="103"/>
      <c r="C7" s="25" t="s">
        <v>267</v>
      </c>
      <c r="D7" s="25"/>
    </row>
    <row r="8" spans="1:5" x14ac:dyDescent="0.2">
      <c r="A8" s="82"/>
      <c r="B8" s="103"/>
      <c r="C8" s="25" t="s">
        <v>268</v>
      </c>
      <c r="D8" s="25"/>
    </row>
    <row r="9" spans="1:5" x14ac:dyDescent="0.2">
      <c r="A9" s="82"/>
      <c r="B9" s="103"/>
      <c r="C9" s="25" t="s">
        <v>269</v>
      </c>
      <c r="D9" s="25"/>
    </row>
    <row r="10" spans="1:5" x14ac:dyDescent="0.2">
      <c r="A10" s="82"/>
      <c r="B10" s="103"/>
      <c r="C10" s="25" t="s">
        <v>270</v>
      </c>
      <c r="D10" s="25"/>
    </row>
    <row r="11" spans="1:5" x14ac:dyDescent="0.2">
      <c r="A11" s="82"/>
      <c r="B11" s="103"/>
      <c r="C11" s="25" t="s">
        <v>271</v>
      </c>
      <c r="D11" s="25"/>
      <c r="E11" t="s">
        <v>272</v>
      </c>
    </row>
    <row r="12" spans="1:5" x14ac:dyDescent="0.2">
      <c r="A12" s="82"/>
      <c r="B12" s="103"/>
      <c r="C12" s="25" t="s">
        <v>273</v>
      </c>
      <c r="D12" s="25"/>
      <c r="E12" t="s">
        <v>272</v>
      </c>
    </row>
    <row r="13" spans="1:5" x14ac:dyDescent="0.2">
      <c r="A13" s="82"/>
      <c r="B13" s="103"/>
      <c r="C13" s="25" t="s">
        <v>274</v>
      </c>
      <c r="D13" s="25"/>
    </row>
    <row r="14" spans="1:5" x14ac:dyDescent="0.2">
      <c r="A14" s="82"/>
      <c r="B14" s="103"/>
      <c r="C14" s="25" t="s">
        <v>275</v>
      </c>
      <c r="D14" s="25"/>
    </row>
    <row r="15" spans="1:5" x14ac:dyDescent="0.2">
      <c r="A15" s="82"/>
      <c r="B15" s="103"/>
      <c r="C15" s="25" t="s">
        <v>276</v>
      </c>
      <c r="D15" s="25"/>
    </row>
    <row r="16" spans="1:5" x14ac:dyDescent="0.2">
      <c r="A16" s="82"/>
      <c r="B16" s="103"/>
      <c r="C16" s="25" t="s">
        <v>277</v>
      </c>
      <c r="D16" s="25"/>
    </row>
    <row r="17" spans="1:4" x14ac:dyDescent="0.2">
      <c r="A17" s="82"/>
      <c r="B17" s="103"/>
      <c r="C17" s="25" t="s">
        <v>278</v>
      </c>
      <c r="D17" s="25"/>
    </row>
    <row r="18" spans="1:4" x14ac:dyDescent="0.2">
      <c r="A18" s="82"/>
      <c r="B18" s="103"/>
      <c r="C18" s="25" t="s">
        <v>279</v>
      </c>
      <c r="D18" s="25"/>
    </row>
    <row r="19" spans="1:4" x14ac:dyDescent="0.2">
      <c r="A19" s="82"/>
      <c r="B19" s="103"/>
      <c r="C19" s="25" t="s">
        <v>280</v>
      </c>
      <c r="D19" s="25"/>
    </row>
    <row r="20" spans="1:4" x14ac:dyDescent="0.2">
      <c r="A20" s="82"/>
      <c r="B20" s="103"/>
      <c r="C20" s="25" t="s">
        <v>281</v>
      </c>
      <c r="D20" s="25"/>
    </row>
    <row r="21" spans="1:4" x14ac:dyDescent="0.2">
      <c r="A21" s="82"/>
      <c r="B21" s="103"/>
      <c r="C21" s="25" t="s">
        <v>93</v>
      </c>
      <c r="D21" s="25"/>
    </row>
    <row r="22" spans="1:4" x14ac:dyDescent="0.2">
      <c r="A22" s="82"/>
      <c r="B22" s="103"/>
      <c r="C22" s="25" t="s">
        <v>282</v>
      </c>
      <c r="D22" s="25"/>
    </row>
    <row r="23" spans="1:4" x14ac:dyDescent="0.2">
      <c r="A23" s="82"/>
      <c r="B23" s="103"/>
      <c r="C23" s="25" t="s">
        <v>283</v>
      </c>
      <c r="D23" s="25"/>
    </row>
    <row r="24" spans="1:4" x14ac:dyDescent="0.2">
      <c r="A24" s="82"/>
      <c r="B24" s="103"/>
      <c r="C24" s="25" t="s">
        <v>284</v>
      </c>
      <c r="D24" s="25"/>
    </row>
    <row r="25" spans="1:4" x14ac:dyDescent="0.2">
      <c r="A25" s="82"/>
      <c r="B25" s="103"/>
      <c r="C25" s="25" t="s">
        <v>285</v>
      </c>
      <c r="D25" s="25"/>
    </row>
    <row r="26" spans="1:4" x14ac:dyDescent="0.2">
      <c r="A26" s="82"/>
      <c r="B26" s="103"/>
      <c r="C26" s="25" t="s">
        <v>286</v>
      </c>
      <c r="D26" s="25"/>
    </row>
    <row r="27" spans="1:4" x14ac:dyDescent="0.2">
      <c r="A27" s="82"/>
      <c r="B27" s="103"/>
      <c r="C27" s="25" t="s">
        <v>287</v>
      </c>
      <c r="D27" s="25"/>
    </row>
    <row r="28" spans="1:4" x14ac:dyDescent="0.2">
      <c r="A28" s="82"/>
      <c r="B28" s="103"/>
      <c r="C28" s="25" t="s">
        <v>288</v>
      </c>
      <c r="D28" s="25"/>
    </row>
    <row r="29" spans="1:4" x14ac:dyDescent="0.2">
      <c r="A29" s="82"/>
      <c r="B29" s="103"/>
      <c r="C29" s="25" t="s">
        <v>289</v>
      </c>
      <c r="D29" s="25"/>
    </row>
    <row r="30" spans="1:4" x14ac:dyDescent="0.2">
      <c r="A30" s="82"/>
      <c r="B30" s="103"/>
      <c r="C30" s="25" t="s">
        <v>290</v>
      </c>
      <c r="D30" s="25"/>
    </row>
    <row r="31" spans="1:4" x14ac:dyDescent="0.2">
      <c r="A31" s="82"/>
      <c r="B31" s="103"/>
      <c r="C31" s="25" t="s">
        <v>291</v>
      </c>
      <c r="D31" s="25"/>
    </row>
    <row r="32" spans="1:4" x14ac:dyDescent="0.2">
      <c r="A32" s="82"/>
      <c r="B32" s="103"/>
      <c r="C32" s="25" t="s">
        <v>292</v>
      </c>
      <c r="D32" s="25"/>
    </row>
    <row r="33" spans="1:5" x14ac:dyDescent="0.2">
      <c r="A33" s="82"/>
      <c r="B33" s="103"/>
      <c r="C33" s="25" t="s">
        <v>293</v>
      </c>
      <c r="D33" s="25"/>
    </row>
    <row r="34" spans="1:5" x14ac:dyDescent="0.2">
      <c r="A34" s="82"/>
      <c r="B34" s="103"/>
      <c r="C34" s="25" t="s">
        <v>294</v>
      </c>
      <c r="D34" s="25"/>
    </row>
    <row r="35" spans="1:5" x14ac:dyDescent="0.2">
      <c r="A35" s="82"/>
      <c r="B35" s="103"/>
      <c r="C35" s="25" t="s">
        <v>295</v>
      </c>
      <c r="D35" s="25"/>
    </row>
    <row r="36" spans="1:5" x14ac:dyDescent="0.2">
      <c r="A36" s="82"/>
      <c r="B36" s="103"/>
      <c r="C36" s="25" t="s">
        <v>296</v>
      </c>
      <c r="D36" s="25"/>
      <c r="E36" t="s">
        <v>272</v>
      </c>
    </row>
    <row r="37" spans="1:5" x14ac:dyDescent="0.2">
      <c r="A37" s="82"/>
      <c r="B37" s="103"/>
      <c r="C37" s="11" t="s">
        <v>297</v>
      </c>
      <c r="D37" s="25"/>
      <c r="E37" t="s">
        <v>272</v>
      </c>
    </row>
    <row r="38" spans="1:5" x14ac:dyDescent="0.2">
      <c r="A38" s="82"/>
      <c r="B38" s="103"/>
      <c r="C38" s="25" t="s">
        <v>298</v>
      </c>
      <c r="D38" s="25"/>
    </row>
    <row r="39" spans="1:5" x14ac:dyDescent="0.2">
      <c r="A39" s="82"/>
      <c r="B39" s="103"/>
      <c r="C39" s="25" t="s">
        <v>299</v>
      </c>
      <c r="D39" s="25"/>
    </row>
    <row r="40" spans="1:5" x14ac:dyDescent="0.2">
      <c r="A40" s="82"/>
      <c r="B40" s="103"/>
      <c r="C40" s="25" t="s">
        <v>300</v>
      </c>
      <c r="D40" s="25"/>
      <c r="E40" t="s">
        <v>272</v>
      </c>
    </row>
    <row r="41" spans="1:5" x14ac:dyDescent="0.2">
      <c r="A41" s="82"/>
      <c r="B41" s="103"/>
      <c r="C41" s="25" t="s">
        <v>301</v>
      </c>
      <c r="D41" s="25"/>
    </row>
    <row r="42" spans="1:5" x14ac:dyDescent="0.2">
      <c r="A42" s="82"/>
      <c r="B42" s="103"/>
      <c r="C42" s="25" t="s">
        <v>302</v>
      </c>
      <c r="D42" s="25"/>
    </row>
    <row r="43" spans="1:5" x14ac:dyDescent="0.2">
      <c r="A43" s="82"/>
      <c r="B43" s="103"/>
      <c r="C43" s="25" t="s">
        <v>303</v>
      </c>
      <c r="D43" s="25"/>
    </row>
    <row r="44" spans="1:5" x14ac:dyDescent="0.2">
      <c r="A44" s="82"/>
      <c r="B44" s="103"/>
      <c r="C44" s="25" t="s">
        <v>304</v>
      </c>
      <c r="D44" s="25"/>
    </row>
    <row r="45" spans="1:5" x14ac:dyDescent="0.2">
      <c r="A45" s="82"/>
      <c r="B45" s="103"/>
      <c r="C45" s="25" t="s">
        <v>305</v>
      </c>
      <c r="D45" s="25"/>
    </row>
    <row r="46" spans="1:5" x14ac:dyDescent="0.2">
      <c r="A46" s="82"/>
      <c r="B46" s="103"/>
      <c r="C46" s="25" t="s">
        <v>306</v>
      </c>
      <c r="D46" s="25"/>
      <c r="E46" t="s">
        <v>272</v>
      </c>
    </row>
    <row r="47" spans="1:5" x14ac:dyDescent="0.2">
      <c r="A47" s="82"/>
      <c r="B47" s="103"/>
      <c r="C47" s="25" t="s">
        <v>307</v>
      </c>
      <c r="D47" s="25"/>
    </row>
    <row r="48" spans="1:5" x14ac:dyDescent="0.2">
      <c r="A48" s="82"/>
      <c r="B48" s="103"/>
      <c r="C48" s="25" t="s">
        <v>308</v>
      </c>
      <c r="D48" s="25"/>
    </row>
    <row r="49" spans="1:5" x14ac:dyDescent="0.2">
      <c r="A49" s="82"/>
      <c r="B49" s="103"/>
      <c r="C49" s="25" t="s">
        <v>309</v>
      </c>
      <c r="D49" s="25"/>
    </row>
    <row r="50" spans="1:5" x14ac:dyDescent="0.2">
      <c r="A50" s="82"/>
      <c r="B50" s="103"/>
      <c r="C50" s="25" t="s">
        <v>310</v>
      </c>
      <c r="D50" s="25"/>
    </row>
    <row r="51" spans="1:5" x14ac:dyDescent="0.2">
      <c r="A51" s="82"/>
      <c r="B51" s="103"/>
      <c r="C51" s="25" t="s">
        <v>311</v>
      </c>
      <c r="D51" s="25"/>
    </row>
    <row r="52" spans="1:5" x14ac:dyDescent="0.2">
      <c r="A52" s="82"/>
      <c r="B52" s="103"/>
      <c r="C52" s="25" t="s">
        <v>312</v>
      </c>
      <c r="D52" s="25"/>
    </row>
    <row r="53" spans="1:5" x14ac:dyDescent="0.2">
      <c r="A53" s="82"/>
      <c r="B53" s="103"/>
      <c r="C53" s="25" t="s">
        <v>313</v>
      </c>
      <c r="D53" s="25"/>
    </row>
    <row r="54" spans="1:5" x14ac:dyDescent="0.2">
      <c r="A54" s="82"/>
      <c r="B54" s="103"/>
      <c r="C54" s="25" t="s">
        <v>314</v>
      </c>
      <c r="D54" s="25"/>
    </row>
    <row r="55" spans="1:5" x14ac:dyDescent="0.2">
      <c r="A55" s="82"/>
      <c r="B55" s="103"/>
      <c r="C55" s="25" t="s">
        <v>315</v>
      </c>
      <c r="D55" s="25"/>
    </row>
    <row r="56" spans="1:5" x14ac:dyDescent="0.2">
      <c r="A56" s="82"/>
      <c r="B56" s="103"/>
      <c r="C56" s="25" t="s">
        <v>316</v>
      </c>
      <c r="D56" s="25"/>
    </row>
    <row r="57" spans="1:5" x14ac:dyDescent="0.2">
      <c r="A57" s="82"/>
      <c r="B57" s="103"/>
      <c r="C57" s="25" t="s">
        <v>317</v>
      </c>
      <c r="D57" s="25"/>
    </row>
    <row r="58" spans="1:5" x14ac:dyDescent="0.2">
      <c r="A58" s="82"/>
      <c r="B58" s="103"/>
      <c r="C58" s="25" t="s">
        <v>318</v>
      </c>
      <c r="D58" s="25"/>
    </row>
    <row r="59" spans="1:5" x14ac:dyDescent="0.2">
      <c r="A59" s="82"/>
      <c r="B59" s="103"/>
      <c r="C59" s="25" t="s">
        <v>319</v>
      </c>
      <c r="D59" s="25"/>
    </row>
    <row r="60" spans="1:5" x14ac:dyDescent="0.2">
      <c r="A60" s="82"/>
      <c r="B60" s="103"/>
      <c r="C60" s="25" t="s">
        <v>320</v>
      </c>
      <c r="D60" s="25"/>
    </row>
    <row r="61" spans="1:5" x14ac:dyDescent="0.2">
      <c r="A61" s="82"/>
      <c r="B61" s="103"/>
      <c r="C61" s="25" t="s">
        <v>321</v>
      </c>
      <c r="D61" s="25"/>
    </row>
    <row r="62" spans="1:5" x14ac:dyDescent="0.2">
      <c r="A62" s="82"/>
      <c r="B62" s="103"/>
      <c r="C62" s="25" t="s">
        <v>322</v>
      </c>
      <c r="D62" s="25"/>
    </row>
    <row r="63" spans="1:5" x14ac:dyDescent="0.2">
      <c r="A63" s="82"/>
      <c r="B63" s="103"/>
      <c r="C63" s="25" t="s">
        <v>323</v>
      </c>
      <c r="D63" s="25"/>
      <c r="E63" t="s">
        <v>272</v>
      </c>
    </row>
    <row r="64" spans="1:5" x14ac:dyDescent="0.2">
      <c r="A64" s="82"/>
      <c r="B64" s="103"/>
      <c r="C64" s="25" t="s">
        <v>324</v>
      </c>
      <c r="D64" s="25"/>
    </row>
    <row r="65" spans="1:4" x14ac:dyDescent="0.2">
      <c r="A65" s="82"/>
      <c r="B65" s="103"/>
      <c r="C65" s="25" t="s">
        <v>325</v>
      </c>
      <c r="D65" s="25"/>
    </row>
    <row r="66" spans="1:4" x14ac:dyDescent="0.2">
      <c r="A66" s="82"/>
      <c r="B66" s="103"/>
      <c r="C66" s="25" t="s">
        <v>326</v>
      </c>
      <c r="D66" s="25"/>
    </row>
    <row r="67" spans="1:4" x14ac:dyDescent="0.2">
      <c r="A67" s="82"/>
      <c r="B67" s="103"/>
      <c r="C67" s="25" t="s">
        <v>327</v>
      </c>
      <c r="D67" s="25"/>
    </row>
    <row r="68" spans="1:4" x14ac:dyDescent="0.2">
      <c r="A68" s="82"/>
      <c r="B68" s="103"/>
      <c r="C68" s="25" t="s">
        <v>328</v>
      </c>
      <c r="D68" s="25"/>
    </row>
    <row r="69" spans="1:4" x14ac:dyDescent="0.2">
      <c r="A69" s="82"/>
      <c r="B69" s="103"/>
      <c r="C69" s="25" t="s">
        <v>329</v>
      </c>
      <c r="D69" s="25"/>
    </row>
    <row r="70" spans="1:4" x14ac:dyDescent="0.2">
      <c r="A70" s="82"/>
      <c r="B70" s="103"/>
      <c r="C70" s="25" t="s">
        <v>330</v>
      </c>
      <c r="D70" s="25"/>
    </row>
    <row r="71" spans="1:4" x14ac:dyDescent="0.2">
      <c r="A71" s="82"/>
      <c r="B71" s="103"/>
      <c r="C71" s="25" t="s">
        <v>331</v>
      </c>
      <c r="D71" s="25"/>
    </row>
    <row r="72" spans="1:4" x14ac:dyDescent="0.2">
      <c r="A72" s="82"/>
      <c r="B72" s="103"/>
      <c r="C72" s="25" t="s">
        <v>332</v>
      </c>
      <c r="D72" s="25"/>
    </row>
    <row r="73" spans="1:4" x14ac:dyDescent="0.2">
      <c r="A73" s="82"/>
      <c r="B73" s="103"/>
      <c r="C73" s="25" t="s">
        <v>333</v>
      </c>
      <c r="D73" s="25"/>
    </row>
    <row r="74" spans="1:4" x14ac:dyDescent="0.2">
      <c r="A74" s="82"/>
      <c r="B74" s="103"/>
      <c r="C74" s="25" t="s">
        <v>334</v>
      </c>
      <c r="D74" s="25"/>
    </row>
    <row r="75" spans="1:4" x14ac:dyDescent="0.2">
      <c r="A75" s="82"/>
      <c r="B75" s="103"/>
      <c r="C75" s="25" t="s">
        <v>335</v>
      </c>
      <c r="D75" s="25"/>
    </row>
    <row r="76" spans="1:4" x14ac:dyDescent="0.2">
      <c r="A76" s="82"/>
      <c r="B76" s="103"/>
      <c r="C76" s="25" t="s">
        <v>336</v>
      </c>
      <c r="D76" s="25"/>
    </row>
    <row r="77" spans="1:4" x14ac:dyDescent="0.2">
      <c r="A77" s="82"/>
      <c r="B77" s="103"/>
      <c r="C77" s="25" t="s">
        <v>337</v>
      </c>
      <c r="D77" s="25"/>
    </row>
    <row r="78" spans="1:4" x14ac:dyDescent="0.2">
      <c r="A78" s="82"/>
      <c r="B78" s="103"/>
      <c r="C78" s="25" t="s">
        <v>338</v>
      </c>
      <c r="D78" s="25"/>
    </row>
    <row r="79" spans="1:4" x14ac:dyDescent="0.2">
      <c r="A79" s="82"/>
      <c r="B79" s="103"/>
      <c r="C79" s="25" t="s">
        <v>339</v>
      </c>
      <c r="D79" s="25"/>
    </row>
    <row r="80" spans="1:4" x14ac:dyDescent="0.2">
      <c r="A80" s="82"/>
      <c r="B80" s="103"/>
      <c r="C80" s="25" t="s">
        <v>340</v>
      </c>
      <c r="D80" s="25"/>
    </row>
    <row r="81" spans="1:5" x14ac:dyDescent="0.2">
      <c r="A81" s="82"/>
      <c r="B81" s="103"/>
      <c r="C81" s="25" t="s">
        <v>341</v>
      </c>
      <c r="D81" s="25"/>
    </row>
    <row r="82" spans="1:5" x14ac:dyDescent="0.2">
      <c r="A82" s="82"/>
      <c r="B82" s="103"/>
      <c r="C82" s="25" t="s">
        <v>342</v>
      </c>
      <c r="D82" s="25"/>
    </row>
    <row r="83" spans="1:5" x14ac:dyDescent="0.2">
      <c r="A83" s="82"/>
      <c r="B83" s="103"/>
      <c r="C83" s="25" t="s">
        <v>343</v>
      </c>
      <c r="D83" s="25"/>
    </row>
    <row r="84" spans="1:5" x14ac:dyDescent="0.2">
      <c r="A84" s="82"/>
      <c r="B84" s="103"/>
      <c r="C84" s="25" t="s">
        <v>344</v>
      </c>
      <c r="D84" s="25"/>
    </row>
    <row r="85" spans="1:5" x14ac:dyDescent="0.2">
      <c r="A85" s="82"/>
      <c r="B85" s="103"/>
      <c r="C85" s="25" t="s">
        <v>345</v>
      </c>
      <c r="D85" s="25"/>
    </row>
    <row r="86" spans="1:5" x14ac:dyDescent="0.2">
      <c r="A86" s="82"/>
      <c r="B86" s="103"/>
      <c r="C86" s="25" t="s">
        <v>346</v>
      </c>
      <c r="D86" s="25"/>
    </row>
    <row r="87" spans="1:5" x14ac:dyDescent="0.2">
      <c r="A87" s="82"/>
      <c r="B87" s="103"/>
      <c r="C87" s="25" t="s">
        <v>347</v>
      </c>
      <c r="D87" s="25"/>
    </row>
    <row r="88" spans="1:5" x14ac:dyDescent="0.2">
      <c r="A88" s="82"/>
      <c r="B88" s="103"/>
      <c r="C88" s="25" t="s">
        <v>348</v>
      </c>
      <c r="D88" s="25"/>
    </row>
    <row r="89" spans="1:5" x14ac:dyDescent="0.2">
      <c r="A89" s="82"/>
      <c r="B89" s="103"/>
      <c r="C89" s="25" t="s">
        <v>349</v>
      </c>
      <c r="D89" s="25"/>
    </row>
    <row r="90" spans="1:5" x14ac:dyDescent="0.2">
      <c r="A90" s="82"/>
      <c r="B90" s="103"/>
      <c r="C90" s="25" t="s">
        <v>350</v>
      </c>
      <c r="D90" s="25"/>
    </row>
    <row r="91" spans="1:5" x14ac:dyDescent="0.2">
      <c r="A91" s="82"/>
      <c r="B91" s="103"/>
      <c r="C91" s="25" t="s">
        <v>351</v>
      </c>
      <c r="D91" s="25"/>
    </row>
    <row r="92" spans="1:5" x14ac:dyDescent="0.2">
      <c r="A92" s="82"/>
      <c r="B92" s="103"/>
      <c r="C92" s="25" t="s">
        <v>352</v>
      </c>
      <c r="D92" s="25"/>
    </row>
    <row r="93" spans="1:5" x14ac:dyDescent="0.2">
      <c r="A93" s="82"/>
      <c r="B93" s="103"/>
      <c r="C93" s="25" t="s">
        <v>353</v>
      </c>
      <c r="D93" s="25"/>
    </row>
    <row r="94" spans="1:5" x14ac:dyDescent="0.2">
      <c r="A94" s="82"/>
      <c r="B94" s="103"/>
      <c r="C94" s="25" t="s">
        <v>354</v>
      </c>
      <c r="D94" s="25" t="s">
        <v>355</v>
      </c>
      <c r="E94" t="s">
        <v>272</v>
      </c>
    </row>
    <row r="95" spans="1:5" x14ac:dyDescent="0.2">
      <c r="A95" s="82"/>
      <c r="B95" s="103"/>
      <c r="C95" s="25" t="s">
        <v>356</v>
      </c>
      <c r="D95" s="25" t="s">
        <v>357</v>
      </c>
      <c r="E95" t="s">
        <v>272</v>
      </c>
    </row>
    <row r="96" spans="1:5" x14ac:dyDescent="0.2">
      <c r="A96" s="82"/>
      <c r="B96" s="103"/>
      <c r="C96" s="25" t="s">
        <v>358</v>
      </c>
      <c r="D96" s="25" t="s">
        <v>357</v>
      </c>
      <c r="E96" t="s">
        <v>272</v>
      </c>
    </row>
    <row r="97" spans="1:5" x14ac:dyDescent="0.2">
      <c r="A97" s="82"/>
      <c r="B97" s="103"/>
      <c r="C97" s="25" t="s">
        <v>359</v>
      </c>
      <c r="D97" s="25" t="s">
        <v>357</v>
      </c>
      <c r="E97" t="s">
        <v>272</v>
      </c>
    </row>
    <row r="98" spans="1:5" x14ac:dyDescent="0.2">
      <c r="A98" s="82"/>
      <c r="B98" s="103"/>
      <c r="C98" s="25" t="s">
        <v>360</v>
      </c>
      <c r="D98" s="25" t="s">
        <v>357</v>
      </c>
      <c r="E98" t="s">
        <v>272</v>
      </c>
    </row>
    <row r="99" spans="1:5" x14ac:dyDescent="0.2">
      <c r="A99" s="82"/>
      <c r="B99" s="103"/>
      <c r="C99" s="25" t="s">
        <v>361</v>
      </c>
      <c r="D99" s="25" t="s">
        <v>357</v>
      </c>
      <c r="E99" t="s">
        <v>272</v>
      </c>
    </row>
    <row r="100" spans="1:5" x14ac:dyDescent="0.2">
      <c r="A100" s="82"/>
      <c r="B100" s="103"/>
      <c r="C100" s="25" t="s">
        <v>362</v>
      </c>
      <c r="D100" s="25" t="s">
        <v>357</v>
      </c>
      <c r="E100" t="s">
        <v>272</v>
      </c>
    </row>
    <row r="101" spans="1:5" x14ac:dyDescent="0.2">
      <c r="A101" s="82"/>
      <c r="B101" s="103"/>
      <c r="C101" s="25" t="s">
        <v>363</v>
      </c>
      <c r="D101" s="25" t="s">
        <v>357</v>
      </c>
      <c r="E101" t="s">
        <v>272</v>
      </c>
    </row>
    <row r="102" spans="1:5" x14ac:dyDescent="0.2">
      <c r="A102" s="82"/>
      <c r="B102" s="103"/>
      <c r="C102" s="25" t="s">
        <v>364</v>
      </c>
      <c r="D102" s="25" t="s">
        <v>357</v>
      </c>
      <c r="E102" t="s">
        <v>272</v>
      </c>
    </row>
    <row r="103" spans="1:5" x14ac:dyDescent="0.2">
      <c r="A103" s="82"/>
      <c r="B103" s="103"/>
      <c r="C103" s="25" t="s">
        <v>365</v>
      </c>
      <c r="D103" s="25" t="s">
        <v>357</v>
      </c>
      <c r="E103" t="s">
        <v>272</v>
      </c>
    </row>
    <row r="104" spans="1:5" x14ac:dyDescent="0.2">
      <c r="A104" s="77"/>
      <c r="B104" s="77" t="s">
        <v>185</v>
      </c>
      <c r="C104" s="24" t="s">
        <v>366</v>
      </c>
      <c r="D104" s="24"/>
    </row>
    <row r="105" spans="1:5" x14ac:dyDescent="0.2">
      <c r="A105" s="78"/>
      <c r="B105" s="78"/>
      <c r="C105" s="24" t="s">
        <v>184</v>
      </c>
      <c r="D105" s="24"/>
    </row>
    <row r="106" spans="1:5" x14ac:dyDescent="0.2">
      <c r="A106" s="78"/>
      <c r="B106" s="78"/>
      <c r="C106" s="24" t="s">
        <v>367</v>
      </c>
      <c r="D106" s="24"/>
    </row>
    <row r="107" spans="1:5" x14ac:dyDescent="0.2">
      <c r="A107" s="78"/>
      <c r="B107" s="78"/>
      <c r="C107" s="24" t="s">
        <v>368</v>
      </c>
      <c r="D107" s="24"/>
    </row>
    <row r="108" spans="1:5" x14ac:dyDescent="0.2">
      <c r="A108" s="78"/>
      <c r="B108" s="78"/>
      <c r="C108" s="24" t="s">
        <v>34</v>
      </c>
      <c r="D108" s="24"/>
    </row>
    <row r="109" spans="1:5" x14ac:dyDescent="0.2">
      <c r="A109" s="78"/>
      <c r="B109" s="78"/>
      <c r="C109" s="24" t="s">
        <v>223</v>
      </c>
      <c r="D109" s="24"/>
    </row>
    <row r="110" spans="1:5" x14ac:dyDescent="0.2">
      <c r="A110" s="79"/>
      <c r="B110" s="79"/>
      <c r="C110" s="24" t="s">
        <v>94</v>
      </c>
      <c r="D110" s="24"/>
    </row>
    <row r="111" spans="1:5" x14ac:dyDescent="0.2">
      <c r="A111" s="82"/>
      <c r="B111" s="68" t="s">
        <v>215</v>
      </c>
      <c r="C111" s="25" t="s">
        <v>366</v>
      </c>
      <c r="D111" s="25"/>
    </row>
    <row r="112" spans="1:5" x14ac:dyDescent="0.2">
      <c r="A112" s="82"/>
      <c r="B112" s="69"/>
      <c r="C112" s="25" t="s">
        <v>369</v>
      </c>
      <c r="D112" s="25"/>
    </row>
    <row r="113" spans="1:4" x14ac:dyDescent="0.2">
      <c r="A113" s="82"/>
      <c r="B113" s="70"/>
      <c r="C113" s="25" t="s">
        <v>370</v>
      </c>
      <c r="D113" s="25"/>
    </row>
    <row r="114" spans="1:4" x14ac:dyDescent="0.2">
      <c r="A114" s="95"/>
      <c r="B114" s="95" t="s">
        <v>371</v>
      </c>
      <c r="C114" s="24" t="s">
        <v>366</v>
      </c>
      <c r="D114" s="24"/>
    </row>
    <row r="115" spans="1:4" x14ac:dyDescent="0.2">
      <c r="A115" s="95"/>
      <c r="B115" s="95"/>
      <c r="C115" s="24" t="s">
        <v>367</v>
      </c>
      <c r="D115" s="24"/>
    </row>
    <row r="116" spans="1:4" x14ac:dyDescent="0.2">
      <c r="A116" s="95"/>
      <c r="B116" s="95"/>
      <c r="C116" s="24" t="s">
        <v>368</v>
      </c>
      <c r="D116" s="24"/>
    </row>
    <row r="117" spans="1:4" x14ac:dyDescent="0.2">
      <c r="A117" s="95"/>
      <c r="B117" s="95"/>
      <c r="C117" s="24" t="s">
        <v>223</v>
      </c>
      <c r="D117" s="24"/>
    </row>
    <row r="118" spans="1:4" x14ac:dyDescent="0.2">
      <c r="A118" s="81"/>
      <c r="B118" s="96" t="s">
        <v>158</v>
      </c>
      <c r="C118" s="25" t="s">
        <v>366</v>
      </c>
      <c r="D118" s="25"/>
    </row>
    <row r="119" spans="1:4" x14ac:dyDescent="0.2">
      <c r="A119" s="12"/>
      <c r="B119" s="116"/>
      <c r="C119" s="25" t="s">
        <v>372</v>
      </c>
      <c r="D119" s="25"/>
    </row>
    <row r="120" spans="1:4" x14ac:dyDescent="0.2">
      <c r="A120" s="12"/>
      <c r="B120" s="116"/>
      <c r="C120" s="25" t="s">
        <v>368</v>
      </c>
      <c r="D120" s="25"/>
    </row>
    <row r="121" spans="1:4" x14ac:dyDescent="0.2">
      <c r="A121" s="12"/>
      <c r="B121" s="116"/>
      <c r="C121" s="25" t="s">
        <v>34</v>
      </c>
      <c r="D121" s="25"/>
    </row>
    <row r="122" spans="1:4" x14ac:dyDescent="0.2">
      <c r="A122" s="12"/>
      <c r="B122" s="116"/>
      <c r="C122" s="25" t="s">
        <v>367</v>
      </c>
      <c r="D122" s="25"/>
    </row>
    <row r="123" spans="1:4" x14ac:dyDescent="0.2">
      <c r="A123" s="12"/>
      <c r="B123" s="116"/>
      <c r="C123" s="25" t="s">
        <v>373</v>
      </c>
      <c r="D123" s="25"/>
    </row>
    <row r="124" spans="1:4" x14ac:dyDescent="0.2">
      <c r="A124" s="12"/>
      <c r="B124" s="116"/>
      <c r="C124" s="25" t="s">
        <v>374</v>
      </c>
      <c r="D124" s="25"/>
    </row>
    <row r="125" spans="1:4" x14ac:dyDescent="0.2">
      <c r="A125" s="12"/>
      <c r="B125" s="116"/>
      <c r="C125" s="25" t="s">
        <v>223</v>
      </c>
      <c r="D125" s="25"/>
    </row>
    <row r="126" spans="1:4" x14ac:dyDescent="0.2">
      <c r="A126" s="82"/>
      <c r="B126" s="97"/>
      <c r="C126" s="25" t="s">
        <v>94</v>
      </c>
      <c r="D126" s="25"/>
    </row>
    <row r="127" spans="1:4" x14ac:dyDescent="0.2">
      <c r="A127" s="77"/>
      <c r="B127" s="77" t="s">
        <v>186</v>
      </c>
      <c r="C127" s="24" t="s">
        <v>226</v>
      </c>
      <c r="D127" s="24"/>
    </row>
    <row r="128" spans="1:4" x14ac:dyDescent="0.2">
      <c r="A128" s="78"/>
      <c r="B128" s="78"/>
      <c r="C128" s="24" t="s">
        <v>375</v>
      </c>
      <c r="D128" s="24"/>
    </row>
    <row r="129" spans="1:5" x14ac:dyDescent="0.2">
      <c r="A129" s="78"/>
      <c r="B129" s="78"/>
      <c r="C129" s="24" t="s">
        <v>376</v>
      </c>
      <c r="D129" s="24"/>
    </row>
    <row r="130" spans="1:5" x14ac:dyDescent="0.2">
      <c r="A130" s="78"/>
      <c r="B130" s="78"/>
      <c r="C130" s="24" t="s">
        <v>377</v>
      </c>
      <c r="D130" s="24"/>
    </row>
    <row r="131" spans="1:5" x14ac:dyDescent="0.2">
      <c r="A131" s="78"/>
      <c r="B131" s="78"/>
      <c r="C131" s="24" t="s">
        <v>34</v>
      </c>
      <c r="D131" s="24"/>
    </row>
    <row r="132" spans="1:5" x14ac:dyDescent="0.2">
      <c r="A132" s="82"/>
      <c r="B132" s="69" t="s">
        <v>378</v>
      </c>
      <c r="C132" s="25" t="s">
        <v>226</v>
      </c>
      <c r="D132" s="25"/>
    </row>
    <row r="133" spans="1:5" x14ac:dyDescent="0.2">
      <c r="A133" s="82"/>
      <c r="B133" s="69"/>
      <c r="C133" s="25" t="s">
        <v>34</v>
      </c>
      <c r="D133" s="25"/>
    </row>
    <row r="134" spans="1:5" x14ac:dyDescent="0.2">
      <c r="A134" s="83"/>
      <c r="B134" s="70"/>
      <c r="C134" s="25" t="s">
        <v>94</v>
      </c>
      <c r="D134" s="25"/>
    </row>
    <row r="135" spans="1:5" x14ac:dyDescent="0.2">
      <c r="A135" s="84"/>
      <c r="B135" s="84" t="s">
        <v>379</v>
      </c>
      <c r="C135" s="24" t="s">
        <v>380</v>
      </c>
      <c r="D135" s="24"/>
    </row>
    <row r="136" spans="1:5" x14ac:dyDescent="0.2">
      <c r="A136" s="85"/>
      <c r="B136" s="85"/>
      <c r="C136" s="24" t="s">
        <v>381</v>
      </c>
      <c r="D136" s="24"/>
      <c r="E136" t="s">
        <v>272</v>
      </c>
    </row>
    <row r="137" spans="1:5" x14ac:dyDescent="0.2">
      <c r="A137" s="85"/>
      <c r="B137" s="85"/>
      <c r="C137" s="24" t="s">
        <v>382</v>
      </c>
      <c r="D137" s="24" t="s">
        <v>383</v>
      </c>
    </row>
    <row r="138" spans="1:5" x14ac:dyDescent="0.2">
      <c r="A138" s="85"/>
      <c r="B138" s="85"/>
      <c r="C138" s="24" t="s">
        <v>384</v>
      </c>
      <c r="D138" s="24" t="s">
        <v>385</v>
      </c>
    </row>
    <row r="139" spans="1:5" x14ac:dyDescent="0.2">
      <c r="A139" s="85"/>
      <c r="B139" s="85"/>
      <c r="C139" s="24" t="s">
        <v>386</v>
      </c>
      <c r="D139" s="24"/>
    </row>
    <row r="140" spans="1:5" x14ac:dyDescent="0.2">
      <c r="A140" s="85"/>
      <c r="B140" s="85"/>
      <c r="C140" s="24" t="s">
        <v>387</v>
      </c>
      <c r="D140" s="24"/>
    </row>
    <row r="141" spans="1:5" x14ac:dyDescent="0.2">
      <c r="A141" s="85"/>
      <c r="B141" s="85"/>
      <c r="C141" s="24" t="s">
        <v>388</v>
      </c>
      <c r="D141" s="24"/>
    </row>
    <row r="142" spans="1:5" x14ac:dyDescent="0.2">
      <c r="A142" s="85"/>
      <c r="B142" s="85"/>
      <c r="C142" s="24" t="s">
        <v>389</v>
      </c>
      <c r="D142" s="24"/>
    </row>
    <row r="143" spans="1:5" x14ac:dyDescent="0.2">
      <c r="A143" s="85"/>
      <c r="B143" s="85"/>
      <c r="C143" s="24" t="s">
        <v>390</v>
      </c>
      <c r="D143" s="24"/>
    </row>
    <row r="144" spans="1:5" x14ac:dyDescent="0.2">
      <c r="A144" s="85"/>
      <c r="B144" s="85"/>
      <c r="C144" s="24" t="s">
        <v>391</v>
      </c>
      <c r="D144" s="24"/>
    </row>
    <row r="145" spans="1:4" x14ac:dyDescent="0.2">
      <c r="A145" s="85"/>
      <c r="B145" s="85"/>
      <c r="C145" s="24" t="s">
        <v>94</v>
      </c>
      <c r="D145" s="24"/>
    </row>
    <row r="146" spans="1:4" x14ac:dyDescent="0.2">
      <c r="A146" s="81"/>
      <c r="B146" s="74" t="s">
        <v>392</v>
      </c>
      <c r="C146" s="25" t="s">
        <v>393</v>
      </c>
      <c r="D146" s="25"/>
    </row>
    <row r="147" spans="1:4" x14ac:dyDescent="0.2">
      <c r="A147" s="83"/>
      <c r="B147" s="76"/>
      <c r="C147" s="25" t="s">
        <v>176</v>
      </c>
      <c r="D147" s="25"/>
    </row>
    <row r="148" spans="1:4" x14ac:dyDescent="0.2">
      <c r="A148" s="63"/>
      <c r="B148" s="115" t="s">
        <v>8</v>
      </c>
      <c r="C148" s="24" t="s">
        <v>32</v>
      </c>
      <c r="D148" s="24" t="s">
        <v>394</v>
      </c>
    </row>
    <row r="149" spans="1:4" x14ac:dyDescent="0.2">
      <c r="A149" s="64"/>
      <c r="B149" s="64"/>
      <c r="C149" s="24" t="s">
        <v>395</v>
      </c>
      <c r="D149" s="24" t="s">
        <v>396</v>
      </c>
    </row>
    <row r="150" spans="1:4" x14ac:dyDescent="0.2">
      <c r="A150" s="64"/>
      <c r="B150" s="64"/>
      <c r="C150" s="24" t="s">
        <v>397</v>
      </c>
      <c r="D150" s="24" t="s">
        <v>398</v>
      </c>
    </row>
    <row r="151" spans="1:4" x14ac:dyDescent="0.2">
      <c r="A151" s="64"/>
      <c r="B151" s="64"/>
      <c r="C151" s="24" t="s">
        <v>399</v>
      </c>
      <c r="D151" s="24" t="s">
        <v>400</v>
      </c>
    </row>
    <row r="152" spans="1:4" x14ac:dyDescent="0.2">
      <c r="A152" s="64"/>
      <c r="B152" s="64"/>
      <c r="C152" s="24" t="s">
        <v>401</v>
      </c>
      <c r="D152" s="24" t="s">
        <v>402</v>
      </c>
    </row>
    <row r="153" spans="1:4" x14ac:dyDescent="0.2">
      <c r="A153" s="64"/>
      <c r="B153" s="64"/>
      <c r="C153" s="24" t="s">
        <v>403</v>
      </c>
      <c r="D153" s="24" t="s">
        <v>404</v>
      </c>
    </row>
    <row r="154" spans="1:4" x14ac:dyDescent="0.2">
      <c r="A154" s="64"/>
      <c r="B154" s="64"/>
      <c r="C154" s="24" t="s">
        <v>405</v>
      </c>
      <c r="D154" s="24" t="s">
        <v>406</v>
      </c>
    </row>
    <row r="155" spans="1:4" x14ac:dyDescent="0.2">
      <c r="A155" s="64"/>
      <c r="B155" s="64"/>
      <c r="C155" s="24" t="s">
        <v>407</v>
      </c>
      <c r="D155" s="24" t="s">
        <v>408</v>
      </c>
    </row>
    <row r="156" spans="1:4" x14ac:dyDescent="0.2">
      <c r="A156" s="64"/>
      <c r="B156" s="64"/>
      <c r="C156" s="24" t="s">
        <v>409</v>
      </c>
      <c r="D156" s="24" t="s">
        <v>410</v>
      </c>
    </row>
    <row r="157" spans="1:4" x14ac:dyDescent="0.2">
      <c r="A157" s="64"/>
      <c r="B157" s="64"/>
      <c r="C157" s="24" t="s">
        <v>411</v>
      </c>
      <c r="D157" s="24" t="s">
        <v>412</v>
      </c>
    </row>
    <row r="158" spans="1:4" x14ac:dyDescent="0.2">
      <c r="A158" s="64"/>
      <c r="B158" s="64"/>
      <c r="C158" s="24" t="s">
        <v>413</v>
      </c>
      <c r="D158" s="24" t="s">
        <v>414</v>
      </c>
    </row>
    <row r="159" spans="1:4" x14ac:dyDescent="0.2">
      <c r="A159" s="64"/>
      <c r="B159" s="64"/>
      <c r="C159" s="24" t="s">
        <v>415</v>
      </c>
      <c r="D159" s="24" t="s">
        <v>416</v>
      </c>
    </row>
    <row r="160" spans="1:4" x14ac:dyDescent="0.2">
      <c r="A160" s="64"/>
      <c r="B160" s="64"/>
      <c r="C160" s="24" t="s">
        <v>417</v>
      </c>
      <c r="D160" s="24" t="s">
        <v>418</v>
      </c>
    </row>
    <row r="161" spans="1:4" x14ac:dyDescent="0.2">
      <c r="A161" s="64"/>
      <c r="B161" s="64"/>
      <c r="C161" s="24" t="s">
        <v>419</v>
      </c>
      <c r="D161" s="24" t="s">
        <v>420</v>
      </c>
    </row>
    <row r="162" spans="1:4" x14ac:dyDescent="0.2">
      <c r="A162" s="64"/>
      <c r="B162" s="64"/>
      <c r="C162" s="24" t="s">
        <v>421</v>
      </c>
      <c r="D162" s="24" t="s">
        <v>422</v>
      </c>
    </row>
    <row r="163" spans="1:4" x14ac:dyDescent="0.2">
      <c r="A163" s="64"/>
      <c r="B163" s="64"/>
      <c r="C163" s="24" t="s">
        <v>423</v>
      </c>
      <c r="D163" s="24" t="s">
        <v>424</v>
      </c>
    </row>
    <row r="164" spans="1:4" x14ac:dyDescent="0.2">
      <c r="A164" s="64"/>
      <c r="B164" s="64"/>
      <c r="C164" s="24" t="s">
        <v>425</v>
      </c>
      <c r="D164" s="24" t="s">
        <v>426</v>
      </c>
    </row>
    <row r="165" spans="1:4" x14ac:dyDescent="0.2">
      <c r="A165" s="64"/>
      <c r="B165" s="64"/>
      <c r="C165" s="24" t="s">
        <v>427</v>
      </c>
      <c r="D165" s="24" t="s">
        <v>428</v>
      </c>
    </row>
    <row r="166" spans="1:4" x14ac:dyDescent="0.2">
      <c r="A166" s="64"/>
      <c r="B166" s="64"/>
      <c r="C166" s="24" t="s">
        <v>429</v>
      </c>
      <c r="D166" s="24" t="s">
        <v>430</v>
      </c>
    </row>
    <row r="167" spans="1:4" x14ac:dyDescent="0.2">
      <c r="A167" s="64"/>
      <c r="B167" s="64"/>
      <c r="C167" s="24" t="s">
        <v>431</v>
      </c>
      <c r="D167" s="24" t="s">
        <v>432</v>
      </c>
    </row>
    <row r="168" spans="1:4" x14ac:dyDescent="0.2">
      <c r="A168" s="64"/>
      <c r="B168" s="64"/>
      <c r="C168" s="24" t="s">
        <v>433</v>
      </c>
      <c r="D168" s="24" t="s">
        <v>434</v>
      </c>
    </row>
    <row r="169" spans="1:4" x14ac:dyDescent="0.2">
      <c r="A169" s="64"/>
      <c r="B169" s="64"/>
      <c r="C169" s="24" t="s">
        <v>435</v>
      </c>
      <c r="D169" s="24" t="s">
        <v>436</v>
      </c>
    </row>
    <row r="170" spans="1:4" x14ac:dyDescent="0.2">
      <c r="A170" s="64"/>
      <c r="B170" s="64"/>
      <c r="C170" s="24" t="s">
        <v>437</v>
      </c>
      <c r="D170" s="24" t="s">
        <v>438</v>
      </c>
    </row>
    <row r="171" spans="1:4" x14ac:dyDescent="0.2">
      <c r="A171" s="64"/>
      <c r="B171" s="64"/>
      <c r="C171" s="24" t="s">
        <v>439</v>
      </c>
      <c r="D171" s="24" t="s">
        <v>440</v>
      </c>
    </row>
    <row r="172" spans="1:4" x14ac:dyDescent="0.2">
      <c r="A172" s="64"/>
      <c r="B172" s="64"/>
      <c r="C172" s="24" t="s">
        <v>441</v>
      </c>
      <c r="D172" s="24" t="s">
        <v>442</v>
      </c>
    </row>
    <row r="173" spans="1:4" x14ac:dyDescent="0.2">
      <c r="A173" s="64"/>
      <c r="B173" s="64"/>
      <c r="C173" s="24" t="s">
        <v>443</v>
      </c>
      <c r="D173" s="24" t="s">
        <v>444</v>
      </c>
    </row>
    <row r="174" spans="1:4" x14ac:dyDescent="0.2">
      <c r="A174" s="64"/>
      <c r="B174" s="64"/>
      <c r="C174" s="24" t="s">
        <v>445</v>
      </c>
      <c r="D174" s="24" t="s">
        <v>446</v>
      </c>
    </row>
    <row r="175" spans="1:4" x14ac:dyDescent="0.2">
      <c r="A175" s="64"/>
      <c r="B175" s="64"/>
      <c r="C175" s="24" t="s">
        <v>447</v>
      </c>
      <c r="D175" s="24" t="s">
        <v>448</v>
      </c>
    </row>
    <row r="176" spans="1:4" x14ac:dyDescent="0.2">
      <c r="A176" s="64"/>
      <c r="B176" s="64"/>
      <c r="C176" s="24" t="s">
        <v>449</v>
      </c>
      <c r="D176" s="24" t="s">
        <v>450</v>
      </c>
    </row>
    <row r="177" spans="1:5" x14ac:dyDescent="0.2">
      <c r="A177" s="64"/>
      <c r="B177" s="64"/>
      <c r="C177" s="24" t="s">
        <v>451</v>
      </c>
      <c r="D177" s="24" t="s">
        <v>452</v>
      </c>
    </row>
    <row r="178" spans="1:5" x14ac:dyDescent="0.2">
      <c r="A178" s="64"/>
      <c r="B178" s="64"/>
      <c r="C178" s="24" t="s">
        <v>453</v>
      </c>
      <c r="D178" s="24" t="s">
        <v>454</v>
      </c>
    </row>
    <row r="179" spans="1:5" x14ac:dyDescent="0.2">
      <c r="A179" s="64"/>
      <c r="B179" s="64"/>
      <c r="C179" s="24" t="s">
        <v>455</v>
      </c>
      <c r="D179" s="24" t="s">
        <v>456</v>
      </c>
    </row>
    <row r="180" spans="1:5" x14ac:dyDescent="0.2">
      <c r="A180" s="64"/>
      <c r="B180" s="64"/>
      <c r="C180" s="24" t="s">
        <v>457</v>
      </c>
      <c r="D180" s="24" t="s">
        <v>458</v>
      </c>
      <c r="E180" t="s">
        <v>272</v>
      </c>
    </row>
    <row r="181" spans="1:5" x14ac:dyDescent="0.2">
      <c r="A181" s="64"/>
      <c r="B181" s="64"/>
      <c r="C181" s="24" t="s">
        <v>94</v>
      </c>
      <c r="D181" s="24" t="s">
        <v>94</v>
      </c>
    </row>
    <row r="182" spans="1:5" x14ac:dyDescent="0.2">
      <c r="A182" s="81"/>
      <c r="B182" s="74" t="s">
        <v>459</v>
      </c>
      <c r="C182" s="56" t="s">
        <v>229</v>
      </c>
      <c r="D182" s="56"/>
    </row>
    <row r="183" spans="1:5" x14ac:dyDescent="0.2">
      <c r="A183" s="82"/>
      <c r="B183" s="75"/>
      <c r="C183" s="56" t="s">
        <v>460</v>
      </c>
      <c r="D183" s="56"/>
    </row>
    <row r="184" spans="1:5" x14ac:dyDescent="0.2">
      <c r="A184" s="82"/>
      <c r="B184" s="75"/>
      <c r="C184" s="56" t="s">
        <v>461</v>
      </c>
      <c r="D184" s="56"/>
    </row>
    <row r="185" spans="1:5" x14ac:dyDescent="0.2">
      <c r="A185" s="83"/>
      <c r="B185" s="76"/>
      <c r="C185" s="57" t="s">
        <v>462</v>
      </c>
      <c r="D185" s="57"/>
    </row>
    <row r="186" spans="1:5" x14ac:dyDescent="0.2">
      <c r="A186" s="77"/>
      <c r="B186" s="77" t="s">
        <v>463</v>
      </c>
      <c r="C186" s="55" t="s">
        <v>464</v>
      </c>
      <c r="D186" s="55"/>
    </row>
    <row r="187" spans="1:5" x14ac:dyDescent="0.2">
      <c r="A187" s="78"/>
      <c r="B187" s="78"/>
      <c r="C187" s="55" t="s">
        <v>465</v>
      </c>
      <c r="D187" s="55"/>
    </row>
    <row r="188" spans="1:5" x14ac:dyDescent="0.2">
      <c r="A188" s="81"/>
      <c r="B188" s="74" t="s">
        <v>10</v>
      </c>
      <c r="C188" s="57" t="s">
        <v>466</v>
      </c>
      <c r="D188" s="57" t="s">
        <v>467</v>
      </c>
    </row>
    <row r="189" spans="1:5" x14ac:dyDescent="0.2">
      <c r="A189" s="82"/>
      <c r="B189" s="75"/>
      <c r="C189" s="57" t="s">
        <v>468</v>
      </c>
      <c r="D189" s="57" t="s">
        <v>469</v>
      </c>
    </row>
    <row r="190" spans="1:5" x14ac:dyDescent="0.2">
      <c r="A190" s="82"/>
      <c r="B190" s="75"/>
      <c r="C190" s="57" t="s">
        <v>34</v>
      </c>
      <c r="D190" s="57" t="s">
        <v>34</v>
      </c>
    </row>
    <row r="191" spans="1:5" x14ac:dyDescent="0.2">
      <c r="A191" s="82"/>
      <c r="B191" s="75"/>
      <c r="C191" s="57" t="s">
        <v>470</v>
      </c>
      <c r="D191" s="57" t="s">
        <v>471</v>
      </c>
    </row>
    <row r="192" spans="1:5" x14ac:dyDescent="0.2">
      <c r="A192" s="82"/>
      <c r="B192" s="75"/>
      <c r="C192" s="57" t="s">
        <v>472</v>
      </c>
      <c r="D192" s="57" t="s">
        <v>473</v>
      </c>
    </row>
    <row r="193" spans="1:4" x14ac:dyDescent="0.2">
      <c r="A193" s="82"/>
      <c r="B193" s="75"/>
      <c r="C193" s="57" t="s">
        <v>474</v>
      </c>
      <c r="D193" s="57" t="s">
        <v>475</v>
      </c>
    </row>
    <row r="194" spans="1:4" x14ac:dyDescent="0.2">
      <c r="A194" s="82"/>
      <c r="B194" s="75"/>
      <c r="C194" s="57" t="s">
        <v>476</v>
      </c>
      <c r="D194" s="57" t="s">
        <v>477</v>
      </c>
    </row>
    <row r="195" spans="1:4" x14ac:dyDescent="0.2">
      <c r="A195" s="82"/>
      <c r="B195" s="75"/>
      <c r="C195" s="57" t="s">
        <v>478</v>
      </c>
      <c r="D195" s="57" t="s">
        <v>479</v>
      </c>
    </row>
    <row r="196" spans="1:4" x14ac:dyDescent="0.2">
      <c r="A196" s="82"/>
      <c r="B196" s="75"/>
      <c r="C196" s="57" t="s">
        <v>480</v>
      </c>
      <c r="D196" s="57" t="s">
        <v>481</v>
      </c>
    </row>
    <row r="197" spans="1:4" x14ac:dyDescent="0.2">
      <c r="A197" s="82"/>
      <c r="B197" s="75"/>
      <c r="C197" s="57" t="s">
        <v>482</v>
      </c>
      <c r="D197" s="57" t="s">
        <v>483</v>
      </c>
    </row>
    <row r="198" spans="1:4" x14ac:dyDescent="0.2">
      <c r="A198" s="82"/>
      <c r="B198" s="75"/>
      <c r="C198" s="57" t="s">
        <v>96</v>
      </c>
      <c r="D198" s="57" t="s">
        <v>484</v>
      </c>
    </row>
    <row r="199" spans="1:4" x14ac:dyDescent="0.2">
      <c r="A199" s="82"/>
      <c r="B199" s="75"/>
      <c r="C199" s="57" t="s">
        <v>485</v>
      </c>
      <c r="D199" s="57" t="s">
        <v>486</v>
      </c>
    </row>
    <row r="200" spans="1:4" x14ac:dyDescent="0.2">
      <c r="A200" s="82"/>
      <c r="B200" s="75"/>
      <c r="C200" s="57" t="s">
        <v>94</v>
      </c>
      <c r="D200" s="57" t="s">
        <v>94</v>
      </c>
    </row>
    <row r="201" spans="1:4" x14ac:dyDescent="0.2">
      <c r="A201" s="83"/>
      <c r="B201" s="76"/>
      <c r="C201" s="57" t="s">
        <v>462</v>
      </c>
      <c r="D201" s="57" t="s">
        <v>487</v>
      </c>
    </row>
    <row r="202" spans="1:4" x14ac:dyDescent="0.2">
      <c r="A202" s="115"/>
      <c r="B202" s="115" t="s">
        <v>187</v>
      </c>
      <c r="C202" s="24" t="s">
        <v>488</v>
      </c>
      <c r="D202" s="24"/>
    </row>
    <row r="203" spans="1:4" x14ac:dyDescent="0.2">
      <c r="A203" s="64"/>
      <c r="B203" s="64"/>
      <c r="C203" s="24" t="s">
        <v>489</v>
      </c>
      <c r="D203" s="24"/>
    </row>
    <row r="204" spans="1:4" x14ac:dyDescent="0.2">
      <c r="A204" s="64"/>
      <c r="B204" s="64"/>
      <c r="C204" s="24" t="s">
        <v>490</v>
      </c>
      <c r="D204" s="24"/>
    </row>
    <row r="205" spans="1:4" x14ac:dyDescent="0.2">
      <c r="A205" s="64"/>
      <c r="B205" s="64"/>
      <c r="C205" s="24" t="s">
        <v>491</v>
      </c>
      <c r="D205" s="24"/>
    </row>
    <row r="206" spans="1:4" x14ac:dyDescent="0.2">
      <c r="A206" s="64"/>
      <c r="B206" s="64"/>
      <c r="C206" s="24" t="s">
        <v>492</v>
      </c>
      <c r="D206" s="24"/>
    </row>
    <row r="207" spans="1:4" x14ac:dyDescent="0.2">
      <c r="A207" s="64"/>
      <c r="B207" s="64"/>
      <c r="C207" s="24" t="s">
        <v>493</v>
      </c>
      <c r="D207" s="24"/>
    </row>
    <row r="208" spans="1:4" x14ac:dyDescent="0.2">
      <c r="A208" s="64"/>
      <c r="B208" s="64"/>
      <c r="C208" s="24" t="s">
        <v>494</v>
      </c>
      <c r="D208" s="24"/>
    </row>
    <row r="209" spans="1:5" x14ac:dyDescent="0.2">
      <c r="A209" s="64"/>
      <c r="B209" s="64"/>
      <c r="C209" s="24" t="s">
        <v>495</v>
      </c>
      <c r="D209" s="24"/>
    </row>
    <row r="210" spans="1:5" x14ac:dyDescent="0.2">
      <c r="A210" s="64"/>
      <c r="B210" s="64"/>
      <c r="C210" s="24" t="s">
        <v>496</v>
      </c>
      <c r="D210" s="24"/>
    </row>
    <row r="211" spans="1:5" x14ac:dyDescent="0.2">
      <c r="A211" s="64"/>
      <c r="B211" s="64"/>
      <c r="C211" s="24" t="s">
        <v>497</v>
      </c>
      <c r="D211" s="24"/>
    </row>
    <row r="212" spans="1:5" x14ac:dyDescent="0.2">
      <c r="A212" s="64"/>
      <c r="B212" s="64"/>
      <c r="C212" s="24" t="s">
        <v>498</v>
      </c>
      <c r="D212" s="24"/>
    </row>
    <row r="213" spans="1:5" x14ac:dyDescent="0.2">
      <c r="A213" s="64"/>
      <c r="B213" s="64"/>
      <c r="C213" s="24" t="s">
        <v>499</v>
      </c>
      <c r="D213" s="24"/>
    </row>
    <row r="214" spans="1:5" x14ac:dyDescent="0.2">
      <c r="A214" s="64"/>
      <c r="B214" s="64"/>
      <c r="C214" s="24" t="s">
        <v>500</v>
      </c>
      <c r="D214" s="24"/>
    </row>
    <row r="215" spans="1:5" x14ac:dyDescent="0.2">
      <c r="A215" s="64"/>
      <c r="B215" s="64"/>
      <c r="C215" s="24" t="s">
        <v>501</v>
      </c>
      <c r="D215" s="24"/>
    </row>
    <row r="216" spans="1:5" x14ac:dyDescent="0.2">
      <c r="A216" s="64"/>
      <c r="B216" s="64"/>
      <c r="C216" s="24" t="s">
        <v>502</v>
      </c>
      <c r="D216" s="24"/>
    </row>
    <row r="217" spans="1:5" x14ac:dyDescent="0.2">
      <c r="A217" s="64"/>
      <c r="B217" s="64"/>
      <c r="C217" s="24" t="s">
        <v>503</v>
      </c>
      <c r="D217" s="24"/>
    </row>
    <row r="218" spans="1:5" x14ac:dyDescent="0.2">
      <c r="A218" s="64"/>
      <c r="B218" s="64"/>
      <c r="C218" s="24" t="s">
        <v>504</v>
      </c>
      <c r="D218" s="24" t="s">
        <v>505</v>
      </c>
      <c r="E218" t="s">
        <v>272</v>
      </c>
    </row>
    <row r="219" spans="1:5" x14ac:dyDescent="0.2">
      <c r="A219" s="64"/>
      <c r="B219" s="64"/>
      <c r="C219" s="24" t="s">
        <v>506</v>
      </c>
      <c r="D219" s="24"/>
    </row>
    <row r="220" spans="1:5" x14ac:dyDescent="0.2">
      <c r="A220" s="64"/>
      <c r="B220" s="64"/>
      <c r="C220" s="24" t="s">
        <v>507</v>
      </c>
      <c r="D220" s="24"/>
    </row>
    <row r="221" spans="1:5" x14ac:dyDescent="0.2">
      <c r="A221" s="64"/>
      <c r="B221" s="64"/>
      <c r="C221" s="24" t="s">
        <v>508</v>
      </c>
      <c r="D221" s="24"/>
    </row>
    <row r="222" spans="1:5" x14ac:dyDescent="0.2">
      <c r="A222" s="64"/>
      <c r="B222" s="64"/>
      <c r="C222" s="24" t="s">
        <v>509</v>
      </c>
      <c r="D222" s="24"/>
    </row>
    <row r="223" spans="1:5" x14ac:dyDescent="0.2">
      <c r="A223" s="64"/>
      <c r="B223" s="64"/>
      <c r="C223" s="24" t="s">
        <v>510</v>
      </c>
      <c r="D223" s="24"/>
    </row>
    <row r="224" spans="1:5" x14ac:dyDescent="0.2">
      <c r="A224" s="64"/>
      <c r="B224" s="64"/>
      <c r="C224" s="24" t="s">
        <v>511</v>
      </c>
      <c r="D224" s="24"/>
    </row>
    <row r="225" spans="1:4" x14ac:dyDescent="0.2">
      <c r="A225" s="64"/>
      <c r="B225" s="64"/>
      <c r="C225" s="24" t="s">
        <v>512</v>
      </c>
      <c r="D225" s="24"/>
    </row>
    <row r="226" spans="1:4" x14ac:dyDescent="0.2">
      <c r="A226" s="64"/>
      <c r="B226" s="64"/>
      <c r="C226" s="24" t="s">
        <v>513</v>
      </c>
      <c r="D226" s="24"/>
    </row>
    <row r="227" spans="1:4" x14ac:dyDescent="0.2">
      <c r="A227" s="64"/>
      <c r="B227" s="64"/>
      <c r="C227" s="24" t="s">
        <v>514</v>
      </c>
      <c r="D227" s="24"/>
    </row>
    <row r="228" spans="1:4" x14ac:dyDescent="0.2">
      <c r="A228" s="64"/>
      <c r="B228" s="64"/>
      <c r="C228" s="24" t="s">
        <v>515</v>
      </c>
      <c r="D228" s="24"/>
    </row>
    <row r="229" spans="1:4" x14ac:dyDescent="0.2">
      <c r="A229" s="64"/>
      <c r="B229" s="64"/>
      <c r="C229" s="24" t="s">
        <v>516</v>
      </c>
      <c r="D229" s="24"/>
    </row>
    <row r="230" spans="1:4" x14ac:dyDescent="0.2">
      <c r="A230" s="64"/>
      <c r="B230" s="64"/>
      <c r="C230" s="24" t="s">
        <v>517</v>
      </c>
      <c r="D230" s="24"/>
    </row>
    <row r="231" spans="1:4" x14ac:dyDescent="0.2">
      <c r="A231" s="64"/>
      <c r="B231" s="64"/>
      <c r="C231" s="24" t="s">
        <v>518</v>
      </c>
      <c r="D231" s="24"/>
    </row>
    <row r="232" spans="1:4" x14ac:dyDescent="0.2">
      <c r="A232" s="64"/>
      <c r="B232" s="64"/>
      <c r="C232" s="24" t="s">
        <v>519</v>
      </c>
      <c r="D232" s="24"/>
    </row>
    <row r="233" spans="1:4" x14ac:dyDescent="0.2">
      <c r="A233" s="64"/>
      <c r="B233" s="64"/>
      <c r="C233" s="24" t="s">
        <v>520</v>
      </c>
      <c r="D233" s="24"/>
    </row>
    <row r="234" spans="1:4" x14ac:dyDescent="0.2">
      <c r="A234" s="64"/>
      <c r="B234" s="64"/>
      <c r="C234" s="24" t="s">
        <v>521</v>
      </c>
      <c r="D234" s="24"/>
    </row>
    <row r="235" spans="1:4" x14ac:dyDescent="0.2">
      <c r="A235" s="64"/>
      <c r="B235" s="64"/>
      <c r="C235" s="24" t="s">
        <v>522</v>
      </c>
      <c r="D235" s="24"/>
    </row>
    <row r="236" spans="1:4" x14ac:dyDescent="0.2">
      <c r="A236" s="64"/>
      <c r="B236" s="64"/>
      <c r="C236" s="24" t="s">
        <v>523</v>
      </c>
      <c r="D236" s="24"/>
    </row>
    <row r="237" spans="1:4" x14ac:dyDescent="0.2">
      <c r="A237" s="64"/>
      <c r="B237" s="64"/>
      <c r="C237" s="24" t="s">
        <v>524</v>
      </c>
      <c r="D237" s="24"/>
    </row>
    <row r="238" spans="1:4" x14ac:dyDescent="0.2">
      <c r="A238" s="64"/>
      <c r="B238" s="64"/>
      <c r="C238" s="24" t="s">
        <v>525</v>
      </c>
      <c r="D238" s="24"/>
    </row>
    <row r="239" spans="1:4" x14ac:dyDescent="0.2">
      <c r="A239" s="64"/>
      <c r="B239" s="64"/>
      <c r="C239" s="24" t="s">
        <v>526</v>
      </c>
      <c r="D239" s="24"/>
    </row>
    <row r="240" spans="1:4" x14ac:dyDescent="0.2">
      <c r="A240" s="64"/>
      <c r="B240" s="64"/>
      <c r="C240" s="24" t="s">
        <v>527</v>
      </c>
      <c r="D240" s="24"/>
    </row>
    <row r="241" spans="1:4" x14ac:dyDescent="0.2">
      <c r="A241" s="64"/>
      <c r="B241" s="64"/>
      <c r="C241" s="24" t="s">
        <v>528</v>
      </c>
      <c r="D241" s="24"/>
    </row>
    <row r="242" spans="1:4" x14ac:dyDescent="0.2">
      <c r="A242" s="64"/>
      <c r="B242" s="64"/>
      <c r="C242" s="24" t="s">
        <v>529</v>
      </c>
      <c r="D242" s="24"/>
    </row>
    <row r="243" spans="1:4" x14ac:dyDescent="0.2">
      <c r="A243" s="64"/>
      <c r="B243" s="64"/>
      <c r="C243" s="24" t="s">
        <v>530</v>
      </c>
      <c r="D243" s="24"/>
    </row>
    <row r="244" spans="1:4" x14ac:dyDescent="0.2">
      <c r="A244" s="64"/>
      <c r="B244" s="64"/>
      <c r="C244" s="24" t="s">
        <v>531</v>
      </c>
      <c r="D244" s="24"/>
    </row>
    <row r="245" spans="1:4" x14ac:dyDescent="0.2">
      <c r="A245" s="64"/>
      <c r="B245" s="64"/>
      <c r="C245" s="24" t="s">
        <v>532</v>
      </c>
      <c r="D245" s="24"/>
    </row>
    <row r="246" spans="1:4" x14ac:dyDescent="0.2">
      <c r="A246" s="64"/>
      <c r="B246" s="64"/>
      <c r="C246" s="24" t="s">
        <v>533</v>
      </c>
      <c r="D246" s="24"/>
    </row>
    <row r="247" spans="1:4" x14ac:dyDescent="0.2">
      <c r="A247" s="64"/>
      <c r="B247" s="64"/>
      <c r="C247" s="24" t="s">
        <v>534</v>
      </c>
      <c r="D247" s="24"/>
    </row>
    <row r="248" spans="1:4" x14ac:dyDescent="0.2">
      <c r="A248" s="64"/>
      <c r="B248" s="64"/>
      <c r="C248" s="24" t="s">
        <v>535</v>
      </c>
      <c r="D248" s="24"/>
    </row>
    <row r="249" spans="1:4" x14ac:dyDescent="0.2">
      <c r="A249" s="64"/>
      <c r="B249" s="64"/>
      <c r="C249" s="24" t="s">
        <v>536</v>
      </c>
      <c r="D249" s="24"/>
    </row>
    <row r="250" spans="1:4" x14ac:dyDescent="0.2">
      <c r="A250" s="64"/>
      <c r="B250" s="64"/>
      <c r="C250" s="24" t="s">
        <v>537</v>
      </c>
      <c r="D250" s="24"/>
    </row>
    <row r="251" spans="1:4" x14ac:dyDescent="0.2">
      <c r="A251" s="64"/>
      <c r="B251" s="64"/>
      <c r="C251" s="24" t="s">
        <v>538</v>
      </c>
      <c r="D251" s="24"/>
    </row>
    <row r="252" spans="1:4" x14ac:dyDescent="0.2">
      <c r="A252" s="64"/>
      <c r="B252" s="64"/>
      <c r="C252" s="24" t="s">
        <v>94</v>
      </c>
      <c r="D252" s="24"/>
    </row>
    <row r="253" spans="1:4" x14ac:dyDescent="0.2">
      <c r="A253" s="64"/>
      <c r="B253" s="64"/>
      <c r="C253" s="24" t="s">
        <v>539</v>
      </c>
      <c r="D253" s="24"/>
    </row>
    <row r="254" spans="1:4" x14ac:dyDescent="0.2">
      <c r="A254" s="64"/>
      <c r="B254" s="64"/>
      <c r="C254" s="24" t="s">
        <v>540</v>
      </c>
      <c r="D254" s="24"/>
    </row>
    <row r="255" spans="1:4" x14ac:dyDescent="0.2">
      <c r="A255" s="64"/>
      <c r="B255" s="64"/>
      <c r="C255" s="24" t="s">
        <v>541</v>
      </c>
      <c r="D255" s="24"/>
    </row>
    <row r="256" spans="1:4" x14ac:dyDescent="0.2">
      <c r="A256" s="64"/>
      <c r="B256" s="64"/>
      <c r="C256" s="24" t="s">
        <v>542</v>
      </c>
      <c r="D256" s="24"/>
    </row>
    <row r="257" spans="1:5" x14ac:dyDescent="0.2">
      <c r="A257" s="64"/>
      <c r="B257" s="64"/>
      <c r="C257" s="24" t="s">
        <v>543</v>
      </c>
      <c r="D257" s="24"/>
    </row>
    <row r="258" spans="1:5" x14ac:dyDescent="0.2">
      <c r="A258" s="64"/>
      <c r="B258" s="64"/>
      <c r="C258" s="24" t="s">
        <v>544</v>
      </c>
      <c r="D258" s="24"/>
    </row>
    <row r="259" spans="1:5" x14ac:dyDescent="0.2">
      <c r="A259" s="64"/>
      <c r="B259" s="64"/>
      <c r="C259" s="24" t="s">
        <v>545</v>
      </c>
      <c r="D259" s="24"/>
    </row>
    <row r="260" spans="1:5" x14ac:dyDescent="0.2">
      <c r="A260" s="64"/>
      <c r="B260" s="64"/>
      <c r="C260" s="24" t="s">
        <v>546</v>
      </c>
      <c r="D260" s="24"/>
    </row>
    <row r="261" spans="1:5" x14ac:dyDescent="0.2">
      <c r="A261" s="64"/>
      <c r="B261" s="64"/>
      <c r="C261" s="24" t="s">
        <v>547</v>
      </c>
      <c r="D261" s="24"/>
    </row>
    <row r="262" spans="1:5" x14ac:dyDescent="0.2">
      <c r="A262" s="64"/>
      <c r="B262" s="64"/>
      <c r="C262" s="24" t="s">
        <v>548</v>
      </c>
      <c r="D262" s="24"/>
    </row>
    <row r="263" spans="1:5" x14ac:dyDescent="0.2">
      <c r="A263" s="64"/>
      <c r="B263" s="64"/>
      <c r="C263" s="24" t="s">
        <v>549</v>
      </c>
      <c r="D263" s="24"/>
    </row>
    <row r="264" spans="1:5" x14ac:dyDescent="0.2">
      <c r="A264" s="64"/>
      <c r="B264" s="64"/>
      <c r="C264" s="24" t="s">
        <v>550</v>
      </c>
      <c r="D264" s="24"/>
    </row>
    <row r="265" spans="1:5" x14ac:dyDescent="0.2">
      <c r="A265" s="64"/>
      <c r="B265" s="64"/>
      <c r="C265" s="24" t="s">
        <v>551</v>
      </c>
      <c r="D265" s="24"/>
    </row>
    <row r="266" spans="1:5" x14ac:dyDescent="0.2">
      <c r="A266" s="64"/>
      <c r="B266" s="64"/>
      <c r="C266" s="24" t="s">
        <v>552</v>
      </c>
      <c r="D266" s="24"/>
    </row>
    <row r="267" spans="1:5" x14ac:dyDescent="0.2">
      <c r="A267" s="64"/>
      <c r="B267" s="64"/>
      <c r="C267" s="24" t="s">
        <v>553</v>
      </c>
      <c r="D267" s="24"/>
    </row>
    <row r="268" spans="1:5" x14ac:dyDescent="0.2">
      <c r="A268" s="64"/>
      <c r="B268" s="64"/>
      <c r="C268" s="24" t="s">
        <v>554</v>
      </c>
      <c r="D268" s="24"/>
    </row>
    <row r="269" spans="1:5" x14ac:dyDescent="0.2">
      <c r="A269" s="64"/>
      <c r="B269" s="64"/>
      <c r="C269" s="24" t="s">
        <v>555</v>
      </c>
      <c r="D269" s="24"/>
    </row>
    <row r="270" spans="1:5" x14ac:dyDescent="0.2">
      <c r="A270" s="64"/>
      <c r="B270" s="64"/>
      <c r="C270" s="24" t="s">
        <v>556</v>
      </c>
      <c r="D270" s="24" t="s">
        <v>557</v>
      </c>
      <c r="E270" t="s">
        <v>272</v>
      </c>
    </row>
    <row r="271" spans="1:5" x14ac:dyDescent="0.2">
      <c r="A271" s="64"/>
      <c r="B271" s="64"/>
      <c r="C271" s="24" t="s">
        <v>558</v>
      </c>
      <c r="D271" s="24" t="s">
        <v>559</v>
      </c>
      <c r="E271" t="s">
        <v>272</v>
      </c>
    </row>
    <row r="272" spans="1:5" x14ac:dyDescent="0.2">
      <c r="A272" s="64"/>
      <c r="B272" s="64"/>
      <c r="C272" s="24" t="s">
        <v>560</v>
      </c>
      <c r="D272" s="24" t="s">
        <v>561</v>
      </c>
      <c r="E272" t="s">
        <v>272</v>
      </c>
    </row>
    <row r="273" spans="1:5" x14ac:dyDescent="0.2">
      <c r="A273" s="64"/>
      <c r="B273" s="64"/>
      <c r="C273" s="24" t="s">
        <v>562</v>
      </c>
      <c r="D273" s="24"/>
    </row>
    <row r="274" spans="1:5" x14ac:dyDescent="0.2">
      <c r="A274" s="64"/>
      <c r="B274" s="64"/>
      <c r="C274" s="24" t="s">
        <v>563</v>
      </c>
      <c r="D274" s="24" t="s">
        <v>564</v>
      </c>
      <c r="E274" t="s">
        <v>272</v>
      </c>
    </row>
    <row r="275" spans="1:5" x14ac:dyDescent="0.2">
      <c r="A275" s="64"/>
      <c r="B275" s="64"/>
      <c r="C275" s="24" t="s">
        <v>565</v>
      </c>
      <c r="D275" s="24"/>
    </row>
    <row r="276" spans="1:5" x14ac:dyDescent="0.2">
      <c r="A276" s="64"/>
      <c r="B276" s="64"/>
      <c r="C276" s="24" t="s">
        <v>566</v>
      </c>
      <c r="D276" s="24"/>
    </row>
    <row r="277" spans="1:5" x14ac:dyDescent="0.2">
      <c r="A277" s="64"/>
      <c r="B277" s="64"/>
      <c r="C277" s="24" t="s">
        <v>567</v>
      </c>
      <c r="D277" s="24"/>
    </row>
    <row r="278" spans="1:5" x14ac:dyDescent="0.2">
      <c r="A278" s="64"/>
      <c r="B278" s="64"/>
      <c r="C278" s="24" t="s">
        <v>568</v>
      </c>
      <c r="D278" s="24"/>
    </row>
    <row r="279" spans="1:5" x14ac:dyDescent="0.2">
      <c r="A279" s="64"/>
      <c r="B279" s="64"/>
      <c r="C279" s="24" t="s">
        <v>569</v>
      </c>
      <c r="D279" s="24"/>
    </row>
    <row r="280" spans="1:5" x14ac:dyDescent="0.2">
      <c r="A280" s="64"/>
      <c r="B280" s="64"/>
      <c r="C280" s="24" t="s">
        <v>570</v>
      </c>
      <c r="D280" s="24"/>
    </row>
    <row r="281" spans="1:5" x14ac:dyDescent="0.2">
      <c r="A281" s="64"/>
      <c r="B281" s="64"/>
      <c r="C281" s="24" t="s">
        <v>571</v>
      </c>
      <c r="D281" s="24"/>
    </row>
    <row r="282" spans="1:5" x14ac:dyDescent="0.2">
      <c r="A282" s="64"/>
      <c r="B282" s="64"/>
      <c r="C282" s="24" t="s">
        <v>572</v>
      </c>
      <c r="D282" s="24" t="s">
        <v>573</v>
      </c>
      <c r="E282" t="s">
        <v>272</v>
      </c>
    </row>
    <row r="283" spans="1:5" x14ac:dyDescent="0.2">
      <c r="A283" s="64"/>
      <c r="B283" s="64"/>
      <c r="C283" s="24" t="s">
        <v>574</v>
      </c>
      <c r="D283" s="24"/>
    </row>
    <row r="284" spans="1:5" x14ac:dyDescent="0.2">
      <c r="A284" s="64"/>
      <c r="B284" s="64"/>
      <c r="C284" s="24" t="s">
        <v>575</v>
      </c>
      <c r="D284" s="24" t="s">
        <v>576</v>
      </c>
      <c r="E284" t="s">
        <v>272</v>
      </c>
    </row>
    <row r="285" spans="1:5" x14ac:dyDescent="0.2">
      <c r="A285" s="64"/>
      <c r="B285" s="64"/>
      <c r="C285" s="24" t="s">
        <v>577</v>
      </c>
      <c r="D285" s="24"/>
    </row>
    <row r="286" spans="1:5" x14ac:dyDescent="0.2">
      <c r="A286" s="64"/>
      <c r="B286" s="64"/>
      <c r="C286" s="24" t="s">
        <v>578</v>
      </c>
      <c r="D286" s="24"/>
    </row>
    <row r="287" spans="1:5" x14ac:dyDescent="0.2">
      <c r="A287" s="64"/>
      <c r="B287" s="64"/>
      <c r="C287" s="24" t="s">
        <v>579</v>
      </c>
      <c r="D287" s="24"/>
    </row>
    <row r="288" spans="1:5" x14ac:dyDescent="0.2">
      <c r="A288" s="64"/>
      <c r="B288" s="64"/>
      <c r="C288" s="24" t="s">
        <v>580</v>
      </c>
      <c r="D288" s="24"/>
    </row>
    <row r="289" spans="1:5" x14ac:dyDescent="0.2">
      <c r="A289" s="64"/>
      <c r="B289" s="64"/>
      <c r="C289" s="24" t="s">
        <v>581</v>
      </c>
      <c r="D289" s="24" t="s">
        <v>582</v>
      </c>
      <c r="E289" t="s">
        <v>272</v>
      </c>
    </row>
    <row r="290" spans="1:5" x14ac:dyDescent="0.2">
      <c r="A290" s="64"/>
      <c r="B290" s="64"/>
      <c r="C290" s="24" t="s">
        <v>583</v>
      </c>
      <c r="D290" s="24"/>
    </row>
    <row r="291" spans="1:5" x14ac:dyDescent="0.2">
      <c r="A291" s="64"/>
      <c r="B291" s="64"/>
      <c r="C291" s="24" t="s">
        <v>584</v>
      </c>
      <c r="D291" s="24"/>
    </row>
    <row r="292" spans="1:5" x14ac:dyDescent="0.2">
      <c r="A292" s="64"/>
      <c r="B292" s="64"/>
      <c r="C292" s="24" t="s">
        <v>585</v>
      </c>
      <c r="D292" s="24"/>
    </row>
    <row r="293" spans="1:5" x14ac:dyDescent="0.2">
      <c r="A293" s="64"/>
      <c r="B293" s="64"/>
      <c r="C293" s="24" t="s">
        <v>586</v>
      </c>
      <c r="D293" s="24"/>
    </row>
    <row r="294" spans="1:5" x14ac:dyDescent="0.2">
      <c r="A294" s="64"/>
      <c r="B294" s="64"/>
      <c r="C294" s="24" t="s">
        <v>587</v>
      </c>
      <c r="D294" s="24"/>
    </row>
    <row r="295" spans="1:5" x14ac:dyDescent="0.2">
      <c r="A295" s="64"/>
      <c r="B295" s="64"/>
      <c r="C295" s="24" t="s">
        <v>588</v>
      </c>
      <c r="D295" s="24"/>
    </row>
    <row r="296" spans="1:5" x14ac:dyDescent="0.2">
      <c r="A296" s="64"/>
      <c r="B296" s="64"/>
      <c r="C296" s="24" t="s">
        <v>589</v>
      </c>
      <c r="D296" s="24"/>
    </row>
    <row r="297" spans="1:5" x14ac:dyDescent="0.2">
      <c r="A297" s="64"/>
      <c r="B297" s="64"/>
      <c r="C297" s="24" t="s">
        <v>590</v>
      </c>
      <c r="D297" s="24" t="s">
        <v>591</v>
      </c>
      <c r="E297" t="s">
        <v>272</v>
      </c>
    </row>
    <row r="298" spans="1:5" x14ac:dyDescent="0.2">
      <c r="A298" s="64"/>
      <c r="B298" s="64"/>
      <c r="C298" s="24" t="s">
        <v>592</v>
      </c>
      <c r="D298" s="24"/>
    </row>
    <row r="299" spans="1:5" x14ac:dyDescent="0.2">
      <c r="A299" s="64"/>
      <c r="B299" s="64"/>
      <c r="C299" s="24" t="s">
        <v>593</v>
      </c>
      <c r="D299" s="24"/>
    </row>
    <row r="300" spans="1:5" x14ac:dyDescent="0.2">
      <c r="A300" s="64"/>
      <c r="B300" s="64"/>
      <c r="C300" s="134" t="s">
        <v>594</v>
      </c>
      <c r="D300" s="24"/>
      <c r="E300" t="s">
        <v>272</v>
      </c>
    </row>
    <row r="301" spans="1:5" x14ac:dyDescent="0.2">
      <c r="A301" s="64"/>
      <c r="B301" s="64"/>
      <c r="C301" s="24" t="s">
        <v>595</v>
      </c>
      <c r="D301" s="24"/>
    </row>
    <row r="302" spans="1:5" x14ac:dyDescent="0.2">
      <c r="A302" s="64"/>
      <c r="B302" s="64"/>
      <c r="C302" s="24" t="s">
        <v>596</v>
      </c>
      <c r="D302" s="24"/>
    </row>
    <row r="303" spans="1:5" x14ac:dyDescent="0.2">
      <c r="A303" s="64"/>
      <c r="B303" s="64"/>
      <c r="C303" s="24" t="s">
        <v>597</v>
      </c>
      <c r="D303" s="24"/>
    </row>
    <row r="304" spans="1:5" x14ac:dyDescent="0.2">
      <c r="A304" s="64"/>
      <c r="B304" s="64"/>
      <c r="C304" s="24" t="s">
        <v>598</v>
      </c>
      <c r="D304" s="24"/>
    </row>
    <row r="305" spans="1:5" x14ac:dyDescent="0.2">
      <c r="A305" s="64"/>
      <c r="B305" s="64"/>
      <c r="C305" s="24" t="s">
        <v>599</v>
      </c>
      <c r="D305" s="24"/>
    </row>
    <row r="306" spans="1:5" x14ac:dyDescent="0.2">
      <c r="A306" s="64"/>
      <c r="B306" s="64"/>
      <c r="C306" s="24" t="s">
        <v>600</v>
      </c>
      <c r="D306" s="24"/>
    </row>
    <row r="307" spans="1:5" x14ac:dyDescent="0.2">
      <c r="A307" s="64"/>
      <c r="B307" s="64"/>
      <c r="C307" s="24" t="s">
        <v>601</v>
      </c>
      <c r="D307" s="24"/>
    </row>
    <row r="308" spans="1:5" x14ac:dyDescent="0.2">
      <c r="A308" s="64"/>
      <c r="B308" s="64"/>
      <c r="C308" s="24" t="s">
        <v>602</v>
      </c>
      <c r="D308" s="24"/>
    </row>
    <row r="309" spans="1:5" x14ac:dyDescent="0.2">
      <c r="A309" s="64"/>
      <c r="B309" s="64"/>
      <c r="C309" s="24" t="s">
        <v>603</v>
      </c>
      <c r="D309" s="24"/>
    </row>
    <row r="310" spans="1:5" x14ac:dyDescent="0.2">
      <c r="A310" s="64"/>
      <c r="B310" s="64"/>
      <c r="C310" s="134" t="s">
        <v>604</v>
      </c>
      <c r="D310" s="24"/>
      <c r="E310" t="s">
        <v>272</v>
      </c>
    </row>
    <row r="311" spans="1:5" x14ac:dyDescent="0.2">
      <c r="A311" s="64"/>
      <c r="B311" s="64"/>
      <c r="C311" s="134" t="s">
        <v>605</v>
      </c>
      <c r="D311" s="24"/>
      <c r="E311" t="s">
        <v>272</v>
      </c>
    </row>
    <row r="312" spans="1:5" x14ac:dyDescent="0.2">
      <c r="A312" s="64"/>
      <c r="B312" s="64"/>
      <c r="C312" s="134" t="s">
        <v>606</v>
      </c>
      <c r="D312" s="24"/>
      <c r="E312" t="s">
        <v>272</v>
      </c>
    </row>
    <row r="313" spans="1:5" x14ac:dyDescent="0.2">
      <c r="A313" s="64"/>
      <c r="B313" s="64"/>
      <c r="C313" s="24" t="s">
        <v>607</v>
      </c>
      <c r="D313" s="24"/>
    </row>
    <row r="314" spans="1:5" x14ac:dyDescent="0.2">
      <c r="A314" s="64"/>
      <c r="B314" s="64"/>
      <c r="C314" s="24" t="s">
        <v>608</v>
      </c>
      <c r="D314" s="24"/>
    </row>
    <row r="315" spans="1:5" x14ac:dyDescent="0.2">
      <c r="A315" s="64"/>
      <c r="B315" s="64"/>
      <c r="C315" s="24" t="s">
        <v>609</v>
      </c>
      <c r="D315" s="24"/>
    </row>
    <row r="316" spans="1:5" x14ac:dyDescent="0.2">
      <c r="A316" s="64"/>
      <c r="B316" s="64"/>
      <c r="C316" s="24" t="s">
        <v>610</v>
      </c>
      <c r="D316" s="24"/>
    </row>
    <row r="317" spans="1:5" x14ac:dyDescent="0.2">
      <c r="A317" s="64"/>
      <c r="B317" s="64"/>
      <c r="C317" s="24" t="s">
        <v>611</v>
      </c>
      <c r="D317" s="24"/>
    </row>
    <row r="318" spans="1:5" x14ac:dyDescent="0.2">
      <c r="A318" s="64"/>
      <c r="B318" s="64"/>
      <c r="C318" s="24" t="s">
        <v>612</v>
      </c>
      <c r="D318" s="129" t="s">
        <v>613</v>
      </c>
      <c r="E318" t="s">
        <v>272</v>
      </c>
    </row>
    <row r="319" spans="1:5" x14ac:dyDescent="0.2">
      <c r="A319" s="64"/>
      <c r="B319" s="64"/>
      <c r="C319" s="24" t="s">
        <v>614</v>
      </c>
      <c r="D319" s="24"/>
    </row>
    <row r="320" spans="1:5" x14ac:dyDescent="0.2">
      <c r="A320" s="64"/>
      <c r="B320" s="64"/>
      <c r="C320" s="24" t="s">
        <v>615</v>
      </c>
      <c r="D320" s="24"/>
    </row>
    <row r="321" spans="1:5" x14ac:dyDescent="0.2">
      <c r="A321" s="64"/>
      <c r="B321" s="64"/>
      <c r="C321" s="24" t="s">
        <v>616</v>
      </c>
      <c r="D321" s="24"/>
    </row>
    <row r="322" spans="1:5" x14ac:dyDescent="0.2">
      <c r="A322" s="64"/>
      <c r="B322" s="64"/>
      <c r="C322" s="24" t="s">
        <v>617</v>
      </c>
      <c r="D322" s="24"/>
    </row>
    <row r="323" spans="1:5" x14ac:dyDescent="0.2">
      <c r="A323" s="64"/>
      <c r="B323" s="64"/>
      <c r="C323" s="24" t="s">
        <v>618</v>
      </c>
      <c r="D323" s="24"/>
    </row>
    <row r="324" spans="1:5" x14ac:dyDescent="0.2">
      <c r="A324" s="64"/>
      <c r="B324" s="64"/>
      <c r="C324" s="24" t="s">
        <v>619</v>
      </c>
      <c r="D324" s="24"/>
    </row>
    <row r="325" spans="1:5" x14ac:dyDescent="0.2">
      <c r="A325" s="64"/>
      <c r="B325" s="64"/>
      <c r="C325" s="24" t="s">
        <v>620</v>
      </c>
      <c r="D325" s="24"/>
    </row>
    <row r="326" spans="1:5" x14ac:dyDescent="0.2">
      <c r="A326" s="64"/>
      <c r="B326" s="64"/>
      <c r="C326" s="24" t="s">
        <v>621</v>
      </c>
      <c r="D326" s="24"/>
    </row>
    <row r="327" spans="1:5" x14ac:dyDescent="0.2">
      <c r="A327" s="64"/>
      <c r="B327" s="64"/>
      <c r="C327" s="24" t="s">
        <v>622</v>
      </c>
      <c r="D327" s="24"/>
    </row>
    <row r="328" spans="1:5" x14ac:dyDescent="0.2">
      <c r="A328" s="81"/>
      <c r="B328" s="71" t="s">
        <v>623</v>
      </c>
      <c r="C328" s="57" t="s">
        <v>624</v>
      </c>
      <c r="D328" s="57"/>
      <c r="E328" t="s">
        <v>272</v>
      </c>
    </row>
    <row r="329" spans="1:5" x14ac:dyDescent="0.2">
      <c r="A329" s="82"/>
      <c r="B329" s="72"/>
      <c r="C329" s="57" t="s">
        <v>625</v>
      </c>
      <c r="D329" s="57"/>
      <c r="E329" t="s">
        <v>272</v>
      </c>
    </row>
    <row r="330" spans="1:5" x14ac:dyDescent="0.2">
      <c r="A330" s="82"/>
      <c r="B330" s="72"/>
      <c r="C330" s="131" t="s">
        <v>626</v>
      </c>
      <c r="D330" s="57"/>
      <c r="E330" t="s">
        <v>272</v>
      </c>
    </row>
    <row r="331" spans="1:5" x14ac:dyDescent="0.2">
      <c r="A331" s="82"/>
      <c r="B331" s="72"/>
      <c r="C331" s="130" t="s">
        <v>627</v>
      </c>
      <c r="D331" s="57"/>
      <c r="E331" t="s">
        <v>272</v>
      </c>
    </row>
    <row r="332" spans="1:5" x14ac:dyDescent="0.2">
      <c r="A332" s="82"/>
      <c r="B332" s="72"/>
      <c r="C332" s="130" t="s">
        <v>628</v>
      </c>
      <c r="D332" s="57"/>
      <c r="E332" t="s">
        <v>272</v>
      </c>
    </row>
    <row r="333" spans="1:5" x14ac:dyDescent="0.2">
      <c r="A333" s="82"/>
      <c r="B333" s="72"/>
      <c r="C333" s="130" t="s">
        <v>629</v>
      </c>
      <c r="D333" s="57"/>
      <c r="E333" t="s">
        <v>272</v>
      </c>
    </row>
    <row r="334" spans="1:5" x14ac:dyDescent="0.2">
      <c r="A334" s="82"/>
      <c r="B334" s="72"/>
      <c r="C334" s="130" t="s">
        <v>630</v>
      </c>
      <c r="D334" s="57"/>
      <c r="E334" t="s">
        <v>272</v>
      </c>
    </row>
    <row r="335" spans="1:5" x14ac:dyDescent="0.2">
      <c r="A335" s="82"/>
      <c r="B335" s="72"/>
      <c r="C335" s="57" t="s">
        <v>631</v>
      </c>
      <c r="D335" s="57"/>
      <c r="E335" t="s">
        <v>272</v>
      </c>
    </row>
    <row r="336" spans="1:5" x14ac:dyDescent="0.2">
      <c r="A336" s="82"/>
      <c r="B336" s="72"/>
      <c r="C336" s="57" t="s">
        <v>632</v>
      </c>
      <c r="D336" s="57"/>
      <c r="E336" t="s">
        <v>272</v>
      </c>
    </row>
    <row r="337" spans="1:5" x14ac:dyDescent="0.2">
      <c r="A337" s="82"/>
      <c r="B337" s="72"/>
      <c r="C337" s="57" t="s">
        <v>633</v>
      </c>
      <c r="D337" s="57"/>
      <c r="E337" t="s">
        <v>272</v>
      </c>
    </row>
    <row r="338" spans="1:5" x14ac:dyDescent="0.2">
      <c r="A338" s="82"/>
      <c r="B338" s="72"/>
      <c r="C338" s="57" t="s">
        <v>634</v>
      </c>
      <c r="D338" s="57"/>
      <c r="E338" t="s">
        <v>272</v>
      </c>
    </row>
    <row r="339" spans="1:5" x14ac:dyDescent="0.2">
      <c r="A339" s="82"/>
      <c r="B339" s="72"/>
      <c r="C339" s="57" t="s">
        <v>635</v>
      </c>
      <c r="D339" s="57"/>
      <c r="E339" t="s">
        <v>272</v>
      </c>
    </row>
    <row r="340" spans="1:5" x14ac:dyDescent="0.2">
      <c r="A340" s="82"/>
      <c r="B340" s="72"/>
      <c r="C340" s="57" t="s">
        <v>636</v>
      </c>
      <c r="D340" s="57"/>
      <c r="E340" t="s">
        <v>272</v>
      </c>
    </row>
    <row r="341" spans="1:5" x14ac:dyDescent="0.2">
      <c r="A341" s="82"/>
      <c r="B341" s="72"/>
      <c r="C341" s="57" t="s">
        <v>637</v>
      </c>
      <c r="D341" s="57"/>
      <c r="E341" t="s">
        <v>272</v>
      </c>
    </row>
    <row r="342" spans="1:5" x14ac:dyDescent="0.2">
      <c r="A342" s="82"/>
      <c r="B342" s="72"/>
      <c r="C342" s="57" t="s">
        <v>638</v>
      </c>
      <c r="D342" s="57"/>
      <c r="E342" t="s">
        <v>272</v>
      </c>
    </row>
    <row r="343" spans="1:5" x14ac:dyDescent="0.2">
      <c r="A343" s="82"/>
      <c r="B343" s="72"/>
      <c r="C343" s="57" t="s">
        <v>639</v>
      </c>
      <c r="D343" s="57"/>
      <c r="E343" t="s">
        <v>272</v>
      </c>
    </row>
    <row r="344" spans="1:5" x14ac:dyDescent="0.2">
      <c r="A344" s="82"/>
      <c r="B344" s="72"/>
      <c r="C344" s="57" t="s">
        <v>640</v>
      </c>
      <c r="D344" s="57"/>
      <c r="E344" t="s">
        <v>272</v>
      </c>
    </row>
    <row r="345" spans="1:5" x14ac:dyDescent="0.2">
      <c r="A345" s="82"/>
      <c r="B345" s="72"/>
      <c r="C345" s="57" t="s">
        <v>641</v>
      </c>
      <c r="D345" s="57"/>
      <c r="E345" t="s">
        <v>272</v>
      </c>
    </row>
    <row r="346" spans="1:5" x14ac:dyDescent="0.2">
      <c r="A346" s="82"/>
      <c r="B346" s="72"/>
      <c r="C346" s="57" t="s">
        <v>642</v>
      </c>
      <c r="D346" s="57"/>
      <c r="E346" t="s">
        <v>272</v>
      </c>
    </row>
    <row r="347" spans="1:5" x14ac:dyDescent="0.2">
      <c r="A347" s="82"/>
      <c r="B347" s="72"/>
      <c r="C347" s="57" t="s">
        <v>643</v>
      </c>
      <c r="D347" s="57"/>
      <c r="E347" t="s">
        <v>272</v>
      </c>
    </row>
    <row r="348" spans="1:5" x14ac:dyDescent="0.2">
      <c r="A348" s="82"/>
      <c r="B348" s="72"/>
      <c r="C348" s="57" t="s">
        <v>644</v>
      </c>
      <c r="D348" s="57"/>
      <c r="E348" t="s">
        <v>272</v>
      </c>
    </row>
    <row r="349" spans="1:5" x14ac:dyDescent="0.2">
      <c r="A349" s="82"/>
      <c r="B349" s="72"/>
      <c r="C349" s="57" t="s">
        <v>645</v>
      </c>
      <c r="D349" s="57"/>
      <c r="E349" t="s">
        <v>272</v>
      </c>
    </row>
    <row r="350" spans="1:5" x14ac:dyDescent="0.2">
      <c r="A350" s="82"/>
      <c r="B350" s="72"/>
      <c r="C350" s="57" t="s">
        <v>646</v>
      </c>
      <c r="D350" s="57"/>
      <c r="E350" t="s">
        <v>272</v>
      </c>
    </row>
    <row r="351" spans="1:5" x14ac:dyDescent="0.2">
      <c r="A351" s="82"/>
      <c r="B351" s="72"/>
      <c r="C351" s="57" t="s">
        <v>647</v>
      </c>
      <c r="D351" s="57"/>
      <c r="E351" t="s">
        <v>272</v>
      </c>
    </row>
    <row r="352" spans="1:5" x14ac:dyDescent="0.2">
      <c r="A352" s="82"/>
      <c r="B352" s="72"/>
      <c r="C352" s="57" t="s">
        <v>648</v>
      </c>
      <c r="D352" s="57"/>
      <c r="E352" t="s">
        <v>272</v>
      </c>
    </row>
    <row r="353" spans="1:5" x14ac:dyDescent="0.2">
      <c r="A353" s="82"/>
      <c r="B353" s="72"/>
      <c r="C353" s="57" t="s">
        <v>649</v>
      </c>
      <c r="D353" s="57"/>
      <c r="E353" t="s">
        <v>272</v>
      </c>
    </row>
    <row r="354" spans="1:5" x14ac:dyDescent="0.2">
      <c r="A354" s="82"/>
      <c r="B354" s="72"/>
      <c r="C354" s="57" t="s">
        <v>650</v>
      </c>
      <c r="D354" s="57"/>
      <c r="E354" t="s">
        <v>272</v>
      </c>
    </row>
    <row r="355" spans="1:5" x14ac:dyDescent="0.2">
      <c r="A355" s="82"/>
      <c r="B355" s="72"/>
      <c r="C355" s="57" t="s">
        <v>651</v>
      </c>
      <c r="D355" s="57"/>
      <c r="E355" t="s">
        <v>272</v>
      </c>
    </row>
    <row r="356" spans="1:5" x14ac:dyDescent="0.2">
      <c r="A356" s="82"/>
      <c r="B356" s="72"/>
      <c r="C356" s="57" t="s">
        <v>652</v>
      </c>
      <c r="D356" s="57"/>
      <c r="E356" t="s">
        <v>272</v>
      </c>
    </row>
    <row r="357" spans="1:5" x14ac:dyDescent="0.2">
      <c r="A357" s="82"/>
      <c r="B357" s="72"/>
      <c r="C357" s="57" t="s">
        <v>653</v>
      </c>
      <c r="D357" s="57"/>
      <c r="E357" t="s">
        <v>272</v>
      </c>
    </row>
    <row r="358" spans="1:5" x14ac:dyDescent="0.2">
      <c r="A358" s="82"/>
      <c r="B358" s="72"/>
      <c r="C358" s="57" t="s">
        <v>654</v>
      </c>
      <c r="D358" s="57"/>
      <c r="E358" t="s">
        <v>272</v>
      </c>
    </row>
    <row r="359" spans="1:5" x14ac:dyDescent="0.2">
      <c r="A359" s="82"/>
      <c r="B359" s="72"/>
      <c r="C359" s="57" t="s">
        <v>655</v>
      </c>
      <c r="D359" s="57"/>
      <c r="E359" t="s">
        <v>272</v>
      </c>
    </row>
    <row r="360" spans="1:5" x14ac:dyDescent="0.2">
      <c r="A360" s="82"/>
      <c r="B360" s="72"/>
      <c r="C360" s="57" t="s">
        <v>656</v>
      </c>
      <c r="D360" s="57"/>
      <c r="E360" t="s">
        <v>272</v>
      </c>
    </row>
    <row r="361" spans="1:5" x14ac:dyDescent="0.2">
      <c r="A361" s="82"/>
      <c r="B361" s="72"/>
      <c r="C361" s="57" t="s">
        <v>657</v>
      </c>
      <c r="D361" s="57"/>
      <c r="E361" t="s">
        <v>272</v>
      </c>
    </row>
    <row r="362" spans="1:5" x14ac:dyDescent="0.2">
      <c r="A362" s="82"/>
      <c r="B362" s="72"/>
      <c r="C362" s="57" t="s">
        <v>658</v>
      </c>
      <c r="D362" s="57"/>
      <c r="E362" t="s">
        <v>272</v>
      </c>
    </row>
    <row r="363" spans="1:5" x14ac:dyDescent="0.2">
      <c r="A363" s="82"/>
      <c r="B363" s="72"/>
      <c r="C363" s="57" t="s">
        <v>659</v>
      </c>
      <c r="D363" s="57"/>
      <c r="E363" t="s">
        <v>272</v>
      </c>
    </row>
    <row r="364" spans="1:5" x14ac:dyDescent="0.2">
      <c r="A364" s="82"/>
      <c r="B364" s="72"/>
      <c r="C364" s="57" t="s">
        <v>660</v>
      </c>
      <c r="D364" s="57"/>
      <c r="E364" t="s">
        <v>272</v>
      </c>
    </row>
    <row r="365" spans="1:5" x14ac:dyDescent="0.2">
      <c r="A365" s="82"/>
      <c r="B365" s="72"/>
      <c r="C365" s="57" t="s">
        <v>661</v>
      </c>
      <c r="D365" s="57"/>
      <c r="E365" t="s">
        <v>272</v>
      </c>
    </row>
    <row r="366" spans="1:5" x14ac:dyDescent="0.2">
      <c r="A366" s="82"/>
      <c r="B366" s="72"/>
      <c r="C366" s="57" t="s">
        <v>662</v>
      </c>
      <c r="D366" s="57"/>
      <c r="E366" t="s">
        <v>272</v>
      </c>
    </row>
    <row r="367" spans="1:5" x14ac:dyDescent="0.2">
      <c r="A367" s="82"/>
      <c r="B367" s="72"/>
      <c r="C367" s="57" t="s">
        <v>663</v>
      </c>
      <c r="D367" s="57"/>
      <c r="E367" t="s">
        <v>272</v>
      </c>
    </row>
    <row r="368" spans="1:5" x14ac:dyDescent="0.2">
      <c r="A368" s="82"/>
      <c r="B368" s="72"/>
      <c r="C368" s="57" t="s">
        <v>664</v>
      </c>
      <c r="D368" s="57"/>
      <c r="E368" t="s">
        <v>272</v>
      </c>
    </row>
    <row r="369" spans="1:5" x14ac:dyDescent="0.2">
      <c r="A369" s="82"/>
      <c r="B369" s="72"/>
      <c r="C369" s="57" t="s">
        <v>665</v>
      </c>
      <c r="D369" s="57"/>
      <c r="E369" t="s">
        <v>272</v>
      </c>
    </row>
    <row r="370" spans="1:5" x14ac:dyDescent="0.2">
      <c r="A370" s="82"/>
      <c r="B370" s="72"/>
      <c r="C370" s="57" t="s">
        <v>666</v>
      </c>
      <c r="D370" s="57"/>
      <c r="E370" t="s">
        <v>272</v>
      </c>
    </row>
    <row r="371" spans="1:5" x14ac:dyDescent="0.2">
      <c r="A371" s="82"/>
      <c r="B371" s="72"/>
      <c r="C371" s="57" t="s">
        <v>667</v>
      </c>
      <c r="D371" s="57"/>
      <c r="E371" t="s">
        <v>272</v>
      </c>
    </row>
    <row r="372" spans="1:5" x14ac:dyDescent="0.2">
      <c r="A372" s="82"/>
      <c r="B372" s="72"/>
      <c r="C372" s="57" t="s">
        <v>668</v>
      </c>
      <c r="D372" s="57"/>
      <c r="E372" t="s">
        <v>272</v>
      </c>
    </row>
    <row r="373" spans="1:5" x14ac:dyDescent="0.2">
      <c r="A373" s="82"/>
      <c r="B373" s="72"/>
      <c r="C373" s="57" t="s">
        <v>669</v>
      </c>
      <c r="D373" s="57"/>
      <c r="E373" t="s">
        <v>272</v>
      </c>
    </row>
    <row r="374" spans="1:5" x14ac:dyDescent="0.2">
      <c r="A374" s="82"/>
      <c r="B374" s="72"/>
      <c r="C374" s="57" t="s">
        <v>670</v>
      </c>
      <c r="D374" s="57"/>
      <c r="E374" t="s">
        <v>272</v>
      </c>
    </row>
    <row r="375" spans="1:5" x14ac:dyDescent="0.2">
      <c r="A375" s="82"/>
      <c r="B375" s="72"/>
      <c r="C375" s="57" t="s">
        <v>671</v>
      </c>
      <c r="D375" s="57"/>
      <c r="E375" t="s">
        <v>272</v>
      </c>
    </row>
    <row r="376" spans="1:5" x14ac:dyDescent="0.2">
      <c r="A376" s="82"/>
      <c r="B376" s="72"/>
      <c r="C376" s="57" t="s">
        <v>672</v>
      </c>
      <c r="D376" s="57"/>
      <c r="E376" t="s">
        <v>272</v>
      </c>
    </row>
    <row r="377" spans="1:5" x14ac:dyDescent="0.2">
      <c r="A377" s="82"/>
      <c r="B377" s="72"/>
      <c r="C377" s="57" t="s">
        <v>673</v>
      </c>
      <c r="D377" s="57"/>
      <c r="E377" t="s">
        <v>272</v>
      </c>
    </row>
    <row r="378" spans="1:5" x14ac:dyDescent="0.2">
      <c r="A378" s="82"/>
      <c r="B378" s="72"/>
      <c r="C378" s="57" t="s">
        <v>674</v>
      </c>
      <c r="D378" s="57"/>
      <c r="E378" t="s">
        <v>272</v>
      </c>
    </row>
    <row r="379" spans="1:5" x14ac:dyDescent="0.2">
      <c r="A379" s="82"/>
      <c r="B379" s="72"/>
      <c r="C379" s="57" t="s">
        <v>675</v>
      </c>
      <c r="D379" s="57"/>
      <c r="E379" t="s">
        <v>272</v>
      </c>
    </row>
    <row r="380" spans="1:5" x14ac:dyDescent="0.2">
      <c r="A380" s="82"/>
      <c r="B380" s="72"/>
      <c r="C380" s="57" t="s">
        <v>676</v>
      </c>
      <c r="D380" s="57"/>
      <c r="E380" t="s">
        <v>272</v>
      </c>
    </row>
    <row r="381" spans="1:5" x14ac:dyDescent="0.2">
      <c r="A381" s="82"/>
      <c r="B381" s="72"/>
      <c r="C381" s="57" t="s">
        <v>677</v>
      </c>
      <c r="D381" s="57"/>
      <c r="E381" t="s">
        <v>272</v>
      </c>
    </row>
    <row r="382" spans="1:5" x14ac:dyDescent="0.2">
      <c r="A382" s="82"/>
      <c r="B382" s="72"/>
      <c r="C382" s="57" t="s">
        <v>678</v>
      </c>
      <c r="D382" s="57"/>
      <c r="E382" t="s">
        <v>272</v>
      </c>
    </row>
    <row r="383" spans="1:5" x14ac:dyDescent="0.2">
      <c r="A383" s="82"/>
      <c r="B383" s="72"/>
      <c r="C383" s="57" t="s">
        <v>679</v>
      </c>
      <c r="D383" s="57"/>
      <c r="E383" t="s">
        <v>272</v>
      </c>
    </row>
    <row r="384" spans="1:5" x14ac:dyDescent="0.2">
      <c r="A384" s="82"/>
      <c r="B384" s="72"/>
      <c r="C384" s="57" t="s">
        <v>680</v>
      </c>
      <c r="D384" s="57"/>
      <c r="E384" t="s">
        <v>272</v>
      </c>
    </row>
    <row r="385" spans="1:5" x14ac:dyDescent="0.2">
      <c r="A385" s="82"/>
      <c r="B385" s="72"/>
      <c r="C385" s="57" t="s">
        <v>681</v>
      </c>
      <c r="D385" s="57"/>
      <c r="E385" t="s">
        <v>272</v>
      </c>
    </row>
    <row r="386" spans="1:5" x14ac:dyDescent="0.2">
      <c r="A386" s="82"/>
      <c r="B386" s="72"/>
      <c r="C386" s="57" t="s">
        <v>682</v>
      </c>
      <c r="D386" s="57"/>
      <c r="E386" t="s">
        <v>272</v>
      </c>
    </row>
    <row r="387" spans="1:5" x14ac:dyDescent="0.2">
      <c r="A387" s="82"/>
      <c r="B387" s="72"/>
      <c r="C387" s="57" t="s">
        <v>683</v>
      </c>
      <c r="D387" s="57"/>
      <c r="E387" t="s">
        <v>272</v>
      </c>
    </row>
    <row r="388" spans="1:5" x14ac:dyDescent="0.2">
      <c r="A388" s="82"/>
      <c r="B388" s="72"/>
      <c r="C388" s="57" t="s">
        <v>684</v>
      </c>
      <c r="D388" s="57"/>
      <c r="E388" t="s">
        <v>272</v>
      </c>
    </row>
    <row r="389" spans="1:5" x14ac:dyDescent="0.2">
      <c r="A389" s="82"/>
      <c r="B389" s="72"/>
      <c r="C389" s="57" t="s">
        <v>685</v>
      </c>
      <c r="D389" s="57"/>
      <c r="E389" t="s">
        <v>272</v>
      </c>
    </row>
    <row r="390" spans="1:5" x14ac:dyDescent="0.2">
      <c r="A390" s="82"/>
      <c r="B390" s="72"/>
      <c r="C390" s="57" t="s">
        <v>686</v>
      </c>
      <c r="D390" s="57"/>
      <c r="E390" t="s">
        <v>272</v>
      </c>
    </row>
    <row r="391" spans="1:5" x14ac:dyDescent="0.2">
      <c r="A391" s="82"/>
      <c r="B391" s="72"/>
      <c r="C391" s="57" t="s">
        <v>687</v>
      </c>
      <c r="D391" s="57"/>
      <c r="E391" t="s">
        <v>272</v>
      </c>
    </row>
    <row r="392" spans="1:5" x14ac:dyDescent="0.2">
      <c r="A392" s="82"/>
      <c r="B392" s="72"/>
      <c r="C392" s="57" t="s">
        <v>688</v>
      </c>
      <c r="D392" s="57"/>
      <c r="E392" t="s">
        <v>272</v>
      </c>
    </row>
    <row r="393" spans="1:5" x14ac:dyDescent="0.2">
      <c r="A393" s="82"/>
      <c r="B393" s="72"/>
      <c r="C393" s="57" t="s">
        <v>689</v>
      </c>
      <c r="D393" s="57"/>
      <c r="E393" t="s">
        <v>272</v>
      </c>
    </row>
    <row r="394" spans="1:5" x14ac:dyDescent="0.2">
      <c r="A394" s="82"/>
      <c r="B394" s="72"/>
      <c r="C394" s="57" t="s">
        <v>690</v>
      </c>
      <c r="D394" s="57"/>
      <c r="E394" t="s">
        <v>272</v>
      </c>
    </row>
    <row r="395" spans="1:5" x14ac:dyDescent="0.2">
      <c r="A395" s="82"/>
      <c r="B395" s="72"/>
      <c r="C395" s="57" t="s">
        <v>691</v>
      </c>
      <c r="D395" s="57"/>
      <c r="E395" t="s">
        <v>272</v>
      </c>
    </row>
    <row r="396" spans="1:5" x14ac:dyDescent="0.2">
      <c r="A396" s="82"/>
      <c r="B396" s="72"/>
      <c r="C396" s="57" t="s">
        <v>692</v>
      </c>
      <c r="D396" s="57"/>
      <c r="E396" t="s">
        <v>272</v>
      </c>
    </row>
    <row r="397" spans="1:5" x14ac:dyDescent="0.2">
      <c r="A397" s="82"/>
      <c r="B397" s="72"/>
      <c r="C397" s="57" t="s">
        <v>693</v>
      </c>
      <c r="D397" s="57"/>
      <c r="E397" t="s">
        <v>272</v>
      </c>
    </row>
    <row r="398" spans="1:5" x14ac:dyDescent="0.2">
      <c r="A398" s="82"/>
      <c r="B398" s="72"/>
      <c r="C398" s="57" t="s">
        <v>694</v>
      </c>
      <c r="D398" s="57"/>
      <c r="E398" t="s">
        <v>272</v>
      </c>
    </row>
    <row r="399" spans="1:5" x14ac:dyDescent="0.2">
      <c r="A399" s="82"/>
      <c r="B399" s="72"/>
      <c r="C399" s="57" t="s">
        <v>695</v>
      </c>
      <c r="D399" s="57"/>
      <c r="E399" t="s">
        <v>272</v>
      </c>
    </row>
    <row r="400" spans="1:5" x14ac:dyDescent="0.2">
      <c r="A400" s="82"/>
      <c r="B400" s="72"/>
      <c r="C400" s="57" t="s">
        <v>696</v>
      </c>
      <c r="D400" s="57"/>
      <c r="E400" t="s">
        <v>272</v>
      </c>
    </row>
    <row r="401" spans="1:5" x14ac:dyDescent="0.2">
      <c r="A401" s="82"/>
      <c r="B401" s="72"/>
      <c r="C401" s="57" t="s">
        <v>697</v>
      </c>
      <c r="D401" s="57"/>
      <c r="E401" t="s">
        <v>272</v>
      </c>
    </row>
    <row r="402" spans="1:5" x14ac:dyDescent="0.2">
      <c r="A402" s="82"/>
      <c r="B402" s="72"/>
      <c r="C402" s="57" t="s">
        <v>698</v>
      </c>
      <c r="D402" s="57"/>
      <c r="E402" t="s">
        <v>272</v>
      </c>
    </row>
    <row r="403" spans="1:5" x14ac:dyDescent="0.2">
      <c r="A403" s="82"/>
      <c r="B403" s="72"/>
      <c r="C403" s="57" t="s">
        <v>699</v>
      </c>
      <c r="D403" s="57"/>
      <c r="E403" t="s">
        <v>272</v>
      </c>
    </row>
    <row r="404" spans="1:5" x14ac:dyDescent="0.2">
      <c r="A404" s="82"/>
      <c r="B404" s="72"/>
      <c r="C404" s="57" t="s">
        <v>700</v>
      </c>
      <c r="D404" s="57"/>
      <c r="E404" t="s">
        <v>272</v>
      </c>
    </row>
    <row r="405" spans="1:5" x14ac:dyDescent="0.2">
      <c r="A405" s="82"/>
      <c r="B405" s="72"/>
      <c r="C405" s="57" t="s">
        <v>701</v>
      </c>
      <c r="D405" s="57"/>
      <c r="E405" t="s">
        <v>272</v>
      </c>
    </row>
    <row r="406" spans="1:5" x14ac:dyDescent="0.2">
      <c r="A406" s="82"/>
      <c r="B406" s="72"/>
      <c r="C406" s="57" t="s">
        <v>702</v>
      </c>
      <c r="D406" s="57"/>
      <c r="E406" t="s">
        <v>272</v>
      </c>
    </row>
    <row r="407" spans="1:5" x14ac:dyDescent="0.2">
      <c r="A407" s="82"/>
      <c r="B407" s="72"/>
      <c r="C407" s="57" t="s">
        <v>703</v>
      </c>
      <c r="D407" s="57"/>
      <c r="E407" t="s">
        <v>272</v>
      </c>
    </row>
    <row r="408" spans="1:5" x14ac:dyDescent="0.2">
      <c r="A408" s="82"/>
      <c r="B408" s="72"/>
      <c r="C408" s="57" t="s">
        <v>704</v>
      </c>
      <c r="D408" s="57"/>
      <c r="E408" t="s">
        <v>272</v>
      </c>
    </row>
    <row r="409" spans="1:5" x14ac:dyDescent="0.2">
      <c r="A409" s="82"/>
      <c r="B409" s="72"/>
      <c r="C409" s="57" t="s">
        <v>705</v>
      </c>
      <c r="D409" s="57"/>
      <c r="E409" t="s">
        <v>272</v>
      </c>
    </row>
    <row r="410" spans="1:5" x14ac:dyDescent="0.2">
      <c r="A410" s="82"/>
      <c r="B410" s="72"/>
      <c r="C410" s="57" t="s">
        <v>706</v>
      </c>
      <c r="D410" s="57"/>
      <c r="E410" t="s">
        <v>272</v>
      </c>
    </row>
    <row r="411" spans="1:5" x14ac:dyDescent="0.2">
      <c r="A411" s="82"/>
      <c r="B411" s="72"/>
      <c r="C411" s="57" t="s">
        <v>707</v>
      </c>
      <c r="D411" s="57"/>
      <c r="E411" t="s">
        <v>272</v>
      </c>
    </row>
    <row r="412" spans="1:5" x14ac:dyDescent="0.2">
      <c r="A412" s="82"/>
      <c r="B412" s="72"/>
      <c r="C412" s="57" t="s">
        <v>708</v>
      </c>
      <c r="D412" s="57"/>
      <c r="E412" t="s">
        <v>272</v>
      </c>
    </row>
    <row r="413" spans="1:5" x14ac:dyDescent="0.2">
      <c r="A413" s="82"/>
      <c r="B413" s="72"/>
      <c r="C413" s="57" t="s">
        <v>709</v>
      </c>
      <c r="D413" s="57"/>
      <c r="E413" t="s">
        <v>272</v>
      </c>
    </row>
    <row r="414" spans="1:5" x14ac:dyDescent="0.2">
      <c r="A414" s="82"/>
      <c r="B414" s="72"/>
      <c r="C414" s="57" t="s">
        <v>710</v>
      </c>
      <c r="D414" s="57"/>
      <c r="E414" t="s">
        <v>272</v>
      </c>
    </row>
    <row r="415" spans="1:5" x14ac:dyDescent="0.2">
      <c r="A415" s="82"/>
      <c r="B415" s="72"/>
      <c r="C415" s="57" t="s">
        <v>711</v>
      </c>
      <c r="D415" s="57"/>
      <c r="E415" t="s">
        <v>272</v>
      </c>
    </row>
    <row r="416" spans="1:5" x14ac:dyDescent="0.2">
      <c r="A416" s="82"/>
      <c r="B416" s="72"/>
      <c r="C416" s="57" t="s">
        <v>712</v>
      </c>
      <c r="D416" s="57"/>
      <c r="E416" t="s">
        <v>272</v>
      </c>
    </row>
    <row r="417" spans="1:5" x14ac:dyDescent="0.2">
      <c r="A417" s="82"/>
      <c r="B417" s="72"/>
      <c r="C417" s="57" t="s">
        <v>713</v>
      </c>
      <c r="D417" s="57"/>
      <c r="E417" t="s">
        <v>272</v>
      </c>
    </row>
    <row r="418" spans="1:5" x14ac:dyDescent="0.2">
      <c r="A418" s="82"/>
      <c r="B418" s="72"/>
      <c r="C418" s="57" t="s">
        <v>714</v>
      </c>
      <c r="D418" s="57"/>
      <c r="E418" t="s">
        <v>272</v>
      </c>
    </row>
    <row r="419" spans="1:5" x14ac:dyDescent="0.2">
      <c r="A419" s="82"/>
      <c r="B419" s="72"/>
      <c r="C419" s="57" t="s">
        <v>715</v>
      </c>
      <c r="D419" s="57"/>
      <c r="E419" t="s">
        <v>272</v>
      </c>
    </row>
    <row r="420" spans="1:5" x14ac:dyDescent="0.2">
      <c r="A420" s="82"/>
      <c r="B420" s="72"/>
      <c r="C420" s="57" t="s">
        <v>716</v>
      </c>
      <c r="D420" s="57"/>
      <c r="E420" t="s">
        <v>272</v>
      </c>
    </row>
    <row r="421" spans="1:5" x14ac:dyDescent="0.2">
      <c r="A421" s="82"/>
      <c r="B421" s="72"/>
      <c r="C421" s="57" t="s">
        <v>717</v>
      </c>
      <c r="D421" s="57"/>
      <c r="E421" t="s">
        <v>272</v>
      </c>
    </row>
    <row r="422" spans="1:5" x14ac:dyDescent="0.2">
      <c r="A422" s="82"/>
      <c r="B422" s="72"/>
      <c r="C422" s="57" t="s">
        <v>718</v>
      </c>
      <c r="D422" s="57"/>
      <c r="E422" t="s">
        <v>272</v>
      </c>
    </row>
    <row r="423" spans="1:5" x14ac:dyDescent="0.2">
      <c r="A423" s="82"/>
      <c r="B423" s="72"/>
      <c r="C423" s="57" t="s">
        <v>719</v>
      </c>
      <c r="D423" s="57"/>
      <c r="E423" t="s">
        <v>272</v>
      </c>
    </row>
    <row r="424" spans="1:5" x14ac:dyDescent="0.2">
      <c r="A424" s="82"/>
      <c r="B424" s="72"/>
      <c r="C424" s="57" t="s">
        <v>720</v>
      </c>
      <c r="D424" s="57"/>
      <c r="E424" t="s">
        <v>272</v>
      </c>
    </row>
    <row r="425" spans="1:5" x14ac:dyDescent="0.2">
      <c r="A425" s="82"/>
      <c r="B425" s="72"/>
      <c r="C425" s="57" t="s">
        <v>721</v>
      </c>
      <c r="D425" s="57"/>
      <c r="E425" t="s">
        <v>272</v>
      </c>
    </row>
    <row r="426" spans="1:5" x14ac:dyDescent="0.2">
      <c r="A426" s="82"/>
      <c r="B426" s="72"/>
      <c r="C426" s="57" t="s">
        <v>722</v>
      </c>
      <c r="D426" s="57"/>
      <c r="E426" t="s">
        <v>272</v>
      </c>
    </row>
    <row r="427" spans="1:5" x14ac:dyDescent="0.2">
      <c r="A427" s="82"/>
      <c r="B427" s="72"/>
      <c r="C427" s="57" t="s">
        <v>723</v>
      </c>
      <c r="D427" s="57"/>
      <c r="E427" t="s">
        <v>272</v>
      </c>
    </row>
    <row r="428" spans="1:5" x14ac:dyDescent="0.2">
      <c r="A428" s="82"/>
      <c r="B428" s="72"/>
      <c r="C428" s="57" t="s">
        <v>724</v>
      </c>
      <c r="D428" s="57"/>
      <c r="E428" t="s">
        <v>272</v>
      </c>
    </row>
    <row r="429" spans="1:5" x14ac:dyDescent="0.2">
      <c r="A429" s="82"/>
      <c r="B429" s="72"/>
      <c r="C429" s="57" t="s">
        <v>725</v>
      </c>
      <c r="D429" s="57"/>
      <c r="E429" t="s">
        <v>272</v>
      </c>
    </row>
    <row r="430" spans="1:5" x14ac:dyDescent="0.2">
      <c r="A430" s="82"/>
      <c r="B430" s="72"/>
      <c r="C430" s="57" t="s">
        <v>726</v>
      </c>
      <c r="D430" s="57"/>
      <c r="E430" t="s">
        <v>272</v>
      </c>
    </row>
    <row r="431" spans="1:5" x14ac:dyDescent="0.2">
      <c r="A431" s="82"/>
      <c r="B431" s="72"/>
      <c r="C431" s="57" t="s">
        <v>727</v>
      </c>
      <c r="D431" s="57"/>
      <c r="E431" t="s">
        <v>272</v>
      </c>
    </row>
    <row r="432" spans="1:5" x14ac:dyDescent="0.2">
      <c r="A432" s="82"/>
      <c r="B432" s="72"/>
      <c r="C432" s="57" t="s">
        <v>728</v>
      </c>
      <c r="D432" s="57"/>
      <c r="E432" t="s">
        <v>272</v>
      </c>
    </row>
    <row r="433" spans="1:5" x14ac:dyDescent="0.2">
      <c r="A433" s="82"/>
      <c r="B433" s="72"/>
      <c r="C433" s="57" t="s">
        <v>729</v>
      </c>
      <c r="D433" s="57"/>
      <c r="E433" t="s">
        <v>272</v>
      </c>
    </row>
    <row r="434" spans="1:5" x14ac:dyDescent="0.2">
      <c r="A434" s="82"/>
      <c r="B434" s="72"/>
      <c r="C434" s="57" t="s">
        <v>730</v>
      </c>
      <c r="D434" s="57"/>
      <c r="E434" t="s">
        <v>272</v>
      </c>
    </row>
    <row r="435" spans="1:5" x14ac:dyDescent="0.2">
      <c r="A435" s="82"/>
      <c r="B435" s="72"/>
      <c r="C435" s="57" t="s">
        <v>731</v>
      </c>
      <c r="D435" s="57"/>
      <c r="E435" t="s">
        <v>272</v>
      </c>
    </row>
    <row r="436" spans="1:5" x14ac:dyDescent="0.2">
      <c r="A436" s="82"/>
      <c r="B436" s="72"/>
      <c r="C436" s="57" t="s">
        <v>732</v>
      </c>
      <c r="D436" s="57"/>
      <c r="E436" t="s">
        <v>272</v>
      </c>
    </row>
    <row r="437" spans="1:5" x14ac:dyDescent="0.2">
      <c r="A437" s="82"/>
      <c r="B437" s="72"/>
      <c r="C437" s="57" t="s">
        <v>733</v>
      </c>
      <c r="D437" s="57"/>
      <c r="E437" t="s">
        <v>272</v>
      </c>
    </row>
    <row r="438" spans="1:5" x14ac:dyDescent="0.2">
      <c r="A438" s="82"/>
      <c r="B438" s="72"/>
      <c r="C438" s="57" t="s">
        <v>734</v>
      </c>
      <c r="D438" s="57"/>
      <c r="E438" t="s">
        <v>272</v>
      </c>
    </row>
    <row r="439" spans="1:5" x14ac:dyDescent="0.2">
      <c r="A439" s="82"/>
      <c r="B439" s="72"/>
      <c r="C439" s="57" t="s">
        <v>735</v>
      </c>
      <c r="D439" s="57"/>
      <c r="E439" t="s">
        <v>272</v>
      </c>
    </row>
    <row r="440" spans="1:5" x14ac:dyDescent="0.2">
      <c r="A440" s="82"/>
      <c r="B440" s="72"/>
      <c r="C440" s="57" t="s">
        <v>736</v>
      </c>
      <c r="D440" s="57"/>
      <c r="E440" t="s">
        <v>272</v>
      </c>
    </row>
    <row r="441" spans="1:5" x14ac:dyDescent="0.2">
      <c r="A441" s="82"/>
      <c r="B441" s="72"/>
      <c r="C441" s="57" t="s">
        <v>737</v>
      </c>
      <c r="D441" s="57"/>
      <c r="E441" t="s">
        <v>272</v>
      </c>
    </row>
    <row r="442" spans="1:5" x14ac:dyDescent="0.2">
      <c r="A442" s="82"/>
      <c r="B442" s="72"/>
      <c r="C442" s="57" t="s">
        <v>738</v>
      </c>
      <c r="D442" s="57"/>
      <c r="E442" t="s">
        <v>272</v>
      </c>
    </row>
    <row r="443" spans="1:5" x14ac:dyDescent="0.2">
      <c r="A443" s="82"/>
      <c r="B443" s="72"/>
      <c r="C443" s="57" t="s">
        <v>739</v>
      </c>
      <c r="D443" s="57"/>
      <c r="E443" t="s">
        <v>272</v>
      </c>
    </row>
    <row r="444" spans="1:5" x14ac:dyDescent="0.2">
      <c r="A444" s="82"/>
      <c r="B444" s="72"/>
      <c r="C444" s="57" t="s">
        <v>740</v>
      </c>
      <c r="D444" s="57"/>
      <c r="E444" t="s">
        <v>272</v>
      </c>
    </row>
    <row r="445" spans="1:5" x14ac:dyDescent="0.2">
      <c r="A445" s="82"/>
      <c r="B445" s="72"/>
      <c r="C445" s="57" t="s">
        <v>741</v>
      </c>
      <c r="D445" s="57"/>
      <c r="E445" t="s">
        <v>272</v>
      </c>
    </row>
    <row r="446" spans="1:5" x14ac:dyDescent="0.2">
      <c r="A446" s="82"/>
      <c r="B446" s="72"/>
      <c r="C446" s="57" t="s">
        <v>742</v>
      </c>
      <c r="D446" s="57"/>
      <c r="E446" t="s">
        <v>272</v>
      </c>
    </row>
    <row r="447" spans="1:5" x14ac:dyDescent="0.2">
      <c r="A447" s="82"/>
      <c r="B447" s="72"/>
      <c r="C447" s="57" t="s">
        <v>743</v>
      </c>
      <c r="D447" s="57"/>
      <c r="E447" t="s">
        <v>272</v>
      </c>
    </row>
    <row r="448" spans="1:5" x14ac:dyDescent="0.2">
      <c r="A448" s="82"/>
      <c r="B448" s="72"/>
      <c r="C448" s="57" t="s">
        <v>744</v>
      </c>
      <c r="D448" s="57"/>
      <c r="E448" t="s">
        <v>272</v>
      </c>
    </row>
    <row r="449" spans="1:5" x14ac:dyDescent="0.2">
      <c r="A449" s="82"/>
      <c r="B449" s="72"/>
      <c r="C449" s="57" t="s">
        <v>745</v>
      </c>
      <c r="D449" s="57"/>
      <c r="E449" t="s">
        <v>272</v>
      </c>
    </row>
    <row r="450" spans="1:5" x14ac:dyDescent="0.2">
      <c r="A450" s="82"/>
      <c r="B450" s="72"/>
      <c r="C450" s="57" t="s">
        <v>746</v>
      </c>
      <c r="D450" s="57"/>
      <c r="E450" t="s">
        <v>272</v>
      </c>
    </row>
    <row r="451" spans="1:5" x14ac:dyDescent="0.2">
      <c r="A451" s="82"/>
      <c r="B451" s="72"/>
      <c r="C451" s="57" t="s">
        <v>747</v>
      </c>
      <c r="D451" s="57"/>
      <c r="E451" t="s">
        <v>272</v>
      </c>
    </row>
    <row r="452" spans="1:5" x14ac:dyDescent="0.2">
      <c r="A452" s="82"/>
      <c r="B452" s="72"/>
      <c r="C452" s="57" t="s">
        <v>748</v>
      </c>
      <c r="D452" s="57"/>
      <c r="E452" t="s">
        <v>272</v>
      </c>
    </row>
    <row r="453" spans="1:5" x14ac:dyDescent="0.2">
      <c r="A453" s="82"/>
      <c r="B453" s="72"/>
      <c r="C453" s="57" t="s">
        <v>749</v>
      </c>
      <c r="D453" s="57"/>
      <c r="E453" t="s">
        <v>272</v>
      </c>
    </row>
    <row r="454" spans="1:5" x14ac:dyDescent="0.2">
      <c r="A454" s="82"/>
      <c r="B454" s="72"/>
      <c r="C454" s="57" t="s">
        <v>750</v>
      </c>
      <c r="D454" s="57"/>
      <c r="E454" t="s">
        <v>272</v>
      </c>
    </row>
    <row r="455" spans="1:5" x14ac:dyDescent="0.2">
      <c r="A455" s="82"/>
      <c r="B455" s="72"/>
      <c r="C455" s="57" t="s">
        <v>751</v>
      </c>
      <c r="D455" s="57"/>
      <c r="E455" t="s">
        <v>272</v>
      </c>
    </row>
    <row r="456" spans="1:5" x14ac:dyDescent="0.2">
      <c r="A456" s="82"/>
      <c r="B456" s="72"/>
      <c r="C456" s="57" t="s">
        <v>752</v>
      </c>
      <c r="D456" s="57"/>
      <c r="E456" t="s">
        <v>272</v>
      </c>
    </row>
    <row r="457" spans="1:5" x14ac:dyDescent="0.2">
      <c r="A457" s="82"/>
      <c r="B457" s="72"/>
      <c r="C457" s="57" t="s">
        <v>753</v>
      </c>
      <c r="D457" s="57"/>
      <c r="E457" t="s">
        <v>272</v>
      </c>
    </row>
    <row r="458" spans="1:5" x14ac:dyDescent="0.2">
      <c r="A458" s="82"/>
      <c r="B458" s="72"/>
      <c r="C458" s="57" t="s">
        <v>754</v>
      </c>
      <c r="D458" s="57"/>
      <c r="E458" t="s">
        <v>272</v>
      </c>
    </row>
    <row r="459" spans="1:5" x14ac:dyDescent="0.2">
      <c r="A459" s="82"/>
      <c r="B459" s="72"/>
      <c r="C459" s="57" t="s">
        <v>755</v>
      </c>
      <c r="D459" s="57"/>
      <c r="E459" t="s">
        <v>272</v>
      </c>
    </row>
    <row r="460" spans="1:5" x14ac:dyDescent="0.2">
      <c r="A460" s="82"/>
      <c r="B460" s="72"/>
      <c r="C460" s="57" t="s">
        <v>756</v>
      </c>
      <c r="D460" s="57"/>
      <c r="E460" t="s">
        <v>272</v>
      </c>
    </row>
    <row r="461" spans="1:5" x14ac:dyDescent="0.2">
      <c r="A461" s="82"/>
      <c r="B461" s="72"/>
      <c r="C461" s="57" t="s">
        <v>757</v>
      </c>
      <c r="D461" s="57"/>
      <c r="E461" t="s">
        <v>272</v>
      </c>
    </row>
    <row r="462" spans="1:5" x14ac:dyDescent="0.2">
      <c r="A462" s="82"/>
      <c r="B462" s="72"/>
      <c r="C462" s="57" t="s">
        <v>758</v>
      </c>
      <c r="D462" s="57"/>
      <c r="E462" t="s">
        <v>272</v>
      </c>
    </row>
    <row r="463" spans="1:5" x14ac:dyDescent="0.2">
      <c r="A463" s="82"/>
      <c r="B463" s="72"/>
      <c r="C463" s="57" t="s">
        <v>759</v>
      </c>
      <c r="D463" s="57"/>
      <c r="E463" t="s">
        <v>272</v>
      </c>
    </row>
    <row r="464" spans="1:5" x14ac:dyDescent="0.2">
      <c r="A464" s="82"/>
      <c r="B464" s="72"/>
      <c r="C464" s="57" t="s">
        <v>760</v>
      </c>
      <c r="D464" s="57"/>
      <c r="E464" t="s">
        <v>272</v>
      </c>
    </row>
    <row r="465" spans="1:5" x14ac:dyDescent="0.2">
      <c r="A465" s="82"/>
      <c r="B465" s="72"/>
      <c r="C465" s="57" t="s">
        <v>761</v>
      </c>
      <c r="D465" s="57"/>
      <c r="E465" t="s">
        <v>272</v>
      </c>
    </row>
    <row r="466" spans="1:5" x14ac:dyDescent="0.2">
      <c r="A466" s="82"/>
      <c r="B466" s="72"/>
      <c r="C466" s="57" t="s">
        <v>762</v>
      </c>
      <c r="D466" s="57"/>
      <c r="E466" t="s">
        <v>272</v>
      </c>
    </row>
    <row r="467" spans="1:5" x14ac:dyDescent="0.2">
      <c r="A467" s="82"/>
      <c r="B467" s="72"/>
      <c r="C467" s="57" t="s">
        <v>763</v>
      </c>
      <c r="D467" s="57"/>
      <c r="E467" t="s">
        <v>272</v>
      </c>
    </row>
    <row r="468" spans="1:5" x14ac:dyDescent="0.2">
      <c r="A468" s="82"/>
      <c r="B468" s="72"/>
      <c r="C468" s="57" t="s">
        <v>764</v>
      </c>
      <c r="D468" s="57"/>
      <c r="E468" t="s">
        <v>272</v>
      </c>
    </row>
    <row r="469" spans="1:5" x14ac:dyDescent="0.2">
      <c r="A469" s="82"/>
      <c r="B469" s="72"/>
      <c r="C469" s="57" t="s">
        <v>765</v>
      </c>
      <c r="D469" s="57"/>
      <c r="E469" t="s">
        <v>272</v>
      </c>
    </row>
    <row r="470" spans="1:5" x14ac:dyDescent="0.2">
      <c r="A470" s="82"/>
      <c r="B470" s="72"/>
      <c r="C470" s="57" t="s">
        <v>766</v>
      </c>
      <c r="D470" s="57"/>
      <c r="E470" t="s">
        <v>272</v>
      </c>
    </row>
    <row r="471" spans="1:5" x14ac:dyDescent="0.2">
      <c r="A471" s="82"/>
      <c r="B471" s="72"/>
      <c r="C471" s="57" t="s">
        <v>767</v>
      </c>
      <c r="D471" s="57"/>
      <c r="E471" t="s">
        <v>272</v>
      </c>
    </row>
    <row r="472" spans="1:5" x14ac:dyDescent="0.2">
      <c r="A472" s="82"/>
      <c r="B472" s="72"/>
      <c r="C472" s="57" t="s">
        <v>768</v>
      </c>
      <c r="D472" s="57"/>
      <c r="E472" t="s">
        <v>272</v>
      </c>
    </row>
    <row r="473" spans="1:5" x14ac:dyDescent="0.2">
      <c r="A473" s="82"/>
      <c r="B473" s="72"/>
      <c r="C473" s="57" t="s">
        <v>769</v>
      </c>
      <c r="D473" s="57"/>
      <c r="E473" t="s">
        <v>272</v>
      </c>
    </row>
    <row r="474" spans="1:5" x14ac:dyDescent="0.2">
      <c r="A474" s="82"/>
      <c r="B474" s="72"/>
      <c r="C474" s="57" t="s">
        <v>770</v>
      </c>
      <c r="D474" s="57"/>
      <c r="E474" t="s">
        <v>272</v>
      </c>
    </row>
    <row r="475" spans="1:5" x14ac:dyDescent="0.2">
      <c r="A475" s="82"/>
      <c r="B475" s="72"/>
      <c r="C475" s="57" t="s">
        <v>771</v>
      </c>
      <c r="D475" s="57"/>
      <c r="E475" t="s">
        <v>272</v>
      </c>
    </row>
    <row r="476" spans="1:5" x14ac:dyDescent="0.2">
      <c r="A476" s="82"/>
      <c r="B476" s="72"/>
      <c r="C476" s="57" t="s">
        <v>772</v>
      </c>
      <c r="D476" s="57"/>
      <c r="E476" t="s">
        <v>272</v>
      </c>
    </row>
    <row r="477" spans="1:5" x14ac:dyDescent="0.2">
      <c r="A477" s="82"/>
      <c r="B477" s="72"/>
      <c r="C477" s="57" t="s">
        <v>773</v>
      </c>
      <c r="D477" s="57"/>
      <c r="E477" t="s">
        <v>272</v>
      </c>
    </row>
    <row r="478" spans="1:5" x14ac:dyDescent="0.2">
      <c r="A478" s="82"/>
      <c r="B478" s="72"/>
      <c r="C478" s="57" t="s">
        <v>774</v>
      </c>
      <c r="D478" s="57"/>
      <c r="E478" t="s">
        <v>272</v>
      </c>
    </row>
    <row r="479" spans="1:5" x14ac:dyDescent="0.2">
      <c r="A479" s="82"/>
      <c r="B479" s="72"/>
      <c r="C479" s="57" t="s">
        <v>775</v>
      </c>
      <c r="D479" s="57"/>
      <c r="E479" t="s">
        <v>272</v>
      </c>
    </row>
    <row r="480" spans="1:5" x14ac:dyDescent="0.2">
      <c r="A480" s="82"/>
      <c r="B480" s="72"/>
      <c r="C480" s="57" t="s">
        <v>776</v>
      </c>
      <c r="D480" s="57"/>
      <c r="E480" t="s">
        <v>272</v>
      </c>
    </row>
    <row r="481" spans="1:5" x14ac:dyDescent="0.2">
      <c r="A481" s="82"/>
      <c r="B481" s="72"/>
      <c r="C481" s="57" t="s">
        <v>777</v>
      </c>
      <c r="D481" s="57"/>
      <c r="E481" t="s">
        <v>272</v>
      </c>
    </row>
    <row r="482" spans="1:5" x14ac:dyDescent="0.2">
      <c r="A482" s="82"/>
      <c r="B482" s="72"/>
      <c r="C482" s="57" t="s">
        <v>778</v>
      </c>
      <c r="D482" s="57"/>
      <c r="E482" t="s">
        <v>272</v>
      </c>
    </row>
    <row r="483" spans="1:5" x14ac:dyDescent="0.2">
      <c r="A483" s="82"/>
      <c r="B483" s="72"/>
      <c r="C483" s="57" t="s">
        <v>779</v>
      </c>
      <c r="D483" s="57"/>
      <c r="E483" t="s">
        <v>272</v>
      </c>
    </row>
    <row r="484" spans="1:5" x14ac:dyDescent="0.2">
      <c r="A484" s="82"/>
      <c r="B484" s="72"/>
      <c r="C484" s="57" t="s">
        <v>780</v>
      </c>
      <c r="D484" s="57"/>
      <c r="E484" t="s">
        <v>272</v>
      </c>
    </row>
    <row r="485" spans="1:5" x14ac:dyDescent="0.2">
      <c r="A485" s="82"/>
      <c r="B485" s="72"/>
      <c r="C485" s="57" t="s">
        <v>781</v>
      </c>
      <c r="D485" s="57"/>
      <c r="E485" t="s">
        <v>272</v>
      </c>
    </row>
    <row r="486" spans="1:5" x14ac:dyDescent="0.2">
      <c r="A486" s="82"/>
      <c r="B486" s="72"/>
      <c r="C486" s="57" t="s">
        <v>782</v>
      </c>
      <c r="D486" s="57"/>
      <c r="E486" t="s">
        <v>272</v>
      </c>
    </row>
    <row r="487" spans="1:5" x14ac:dyDescent="0.2">
      <c r="A487" s="82"/>
      <c r="B487" s="72"/>
      <c r="C487" s="57" t="s">
        <v>783</v>
      </c>
      <c r="D487" s="57"/>
      <c r="E487" t="s">
        <v>272</v>
      </c>
    </row>
    <row r="488" spans="1:5" x14ac:dyDescent="0.2">
      <c r="A488" s="82"/>
      <c r="B488" s="72"/>
      <c r="C488" s="57" t="s">
        <v>784</v>
      </c>
      <c r="D488" s="57"/>
      <c r="E488" t="s">
        <v>272</v>
      </c>
    </row>
    <row r="489" spans="1:5" x14ac:dyDescent="0.2">
      <c r="A489" s="82"/>
      <c r="B489" s="72"/>
      <c r="C489" s="57" t="s">
        <v>94</v>
      </c>
      <c r="D489" s="57"/>
    </row>
    <row r="490" spans="1:5" x14ac:dyDescent="0.2">
      <c r="A490" s="82"/>
      <c r="B490" s="72"/>
      <c r="C490" s="57" t="s">
        <v>785</v>
      </c>
      <c r="D490" s="57"/>
    </row>
    <row r="491" spans="1:5" x14ac:dyDescent="0.2">
      <c r="A491" s="82"/>
      <c r="B491" s="72"/>
      <c r="C491" s="57" t="s">
        <v>786</v>
      </c>
      <c r="D491" s="57"/>
    </row>
    <row r="492" spans="1:5" x14ac:dyDescent="0.2">
      <c r="A492" s="82"/>
      <c r="B492" s="72"/>
      <c r="C492" s="57" t="s">
        <v>787</v>
      </c>
      <c r="D492" s="57"/>
    </row>
    <row r="493" spans="1:5" x14ac:dyDescent="0.2">
      <c r="A493" s="82"/>
      <c r="B493" s="72"/>
      <c r="C493" s="57" t="s">
        <v>788</v>
      </c>
      <c r="D493" s="57"/>
    </row>
    <row r="494" spans="1:5" x14ac:dyDescent="0.2">
      <c r="A494" s="82"/>
      <c r="B494" s="72"/>
      <c r="C494" s="57" t="s">
        <v>789</v>
      </c>
      <c r="D494" s="57"/>
    </row>
    <row r="495" spans="1:5" x14ac:dyDescent="0.2">
      <c r="A495" s="82"/>
      <c r="B495" s="72"/>
      <c r="C495" s="57" t="s">
        <v>790</v>
      </c>
      <c r="D495" s="57"/>
    </row>
    <row r="496" spans="1:5" x14ac:dyDescent="0.2">
      <c r="A496" s="82"/>
      <c r="B496" s="72"/>
      <c r="C496" s="57" t="s">
        <v>791</v>
      </c>
      <c r="D496" s="57"/>
    </row>
    <row r="497" spans="1:4" x14ac:dyDescent="0.2">
      <c r="A497" s="82"/>
      <c r="B497" s="72"/>
      <c r="C497" s="57" t="s">
        <v>792</v>
      </c>
      <c r="D497" s="57"/>
    </row>
    <row r="498" spans="1:4" x14ac:dyDescent="0.2">
      <c r="A498" s="83"/>
      <c r="B498" s="73"/>
      <c r="C498" s="57" t="s">
        <v>622</v>
      </c>
      <c r="D498" s="57"/>
    </row>
    <row r="499" spans="1:4" x14ac:dyDescent="0.2">
      <c r="A499" s="115"/>
      <c r="B499" s="119" t="s">
        <v>793</v>
      </c>
      <c r="C499" s="55" t="s">
        <v>492</v>
      </c>
      <c r="D499" s="55"/>
    </row>
    <row r="500" spans="1:4" x14ac:dyDescent="0.2">
      <c r="A500" s="64"/>
      <c r="B500" s="119"/>
      <c r="C500" s="55" t="s">
        <v>794</v>
      </c>
      <c r="D500" s="55"/>
    </row>
    <row r="501" spans="1:4" x14ac:dyDescent="0.2">
      <c r="A501" s="64"/>
      <c r="B501" s="119"/>
      <c r="C501" s="55" t="s">
        <v>795</v>
      </c>
      <c r="D501" s="55"/>
    </row>
    <row r="502" spans="1:4" x14ac:dyDescent="0.2">
      <c r="A502" s="64"/>
      <c r="B502" s="119"/>
      <c r="C502" s="55" t="s">
        <v>796</v>
      </c>
      <c r="D502" s="55"/>
    </row>
    <row r="503" spans="1:4" x14ac:dyDescent="0.2">
      <c r="A503" s="64"/>
      <c r="B503" s="119"/>
      <c r="C503" s="55" t="s">
        <v>797</v>
      </c>
      <c r="D503" s="55"/>
    </row>
    <row r="504" spans="1:4" x14ac:dyDescent="0.2">
      <c r="A504" s="64"/>
      <c r="B504" s="119"/>
      <c r="C504" s="55" t="s">
        <v>798</v>
      </c>
      <c r="D504" s="55"/>
    </row>
    <row r="505" spans="1:4" x14ac:dyDescent="0.2">
      <c r="A505" s="64"/>
      <c r="B505" s="119"/>
      <c r="C505" s="55" t="s">
        <v>799</v>
      </c>
      <c r="D505" s="55"/>
    </row>
    <row r="506" spans="1:4" x14ac:dyDescent="0.2">
      <c r="A506" s="64"/>
      <c r="B506" s="119"/>
      <c r="C506" s="55" t="s">
        <v>800</v>
      </c>
      <c r="D506" s="55"/>
    </row>
    <row r="507" spans="1:4" x14ac:dyDescent="0.2">
      <c r="A507" s="64"/>
      <c r="B507" s="119"/>
      <c r="C507" s="55" t="s">
        <v>801</v>
      </c>
      <c r="D507" s="55"/>
    </row>
    <row r="508" spans="1:4" x14ac:dyDescent="0.2">
      <c r="A508" s="64"/>
      <c r="B508" s="119"/>
      <c r="C508" s="55" t="s">
        <v>802</v>
      </c>
      <c r="D508" s="55"/>
    </row>
    <row r="509" spans="1:4" x14ac:dyDescent="0.2">
      <c r="A509" s="64"/>
      <c r="B509" s="119"/>
      <c r="C509" s="55" t="s">
        <v>803</v>
      </c>
      <c r="D509" s="55"/>
    </row>
    <row r="510" spans="1:4" x14ac:dyDescent="0.2">
      <c r="A510" s="64"/>
      <c r="B510" s="119"/>
      <c r="C510" s="55" t="s">
        <v>804</v>
      </c>
      <c r="D510" s="55"/>
    </row>
    <row r="511" spans="1:4" x14ac:dyDescent="0.2">
      <c r="A511" s="64"/>
      <c r="B511" s="119"/>
      <c r="C511" s="55" t="s">
        <v>805</v>
      </c>
      <c r="D511" s="55"/>
    </row>
    <row r="512" spans="1:4" x14ac:dyDescent="0.2">
      <c r="A512" s="64"/>
      <c r="B512" s="119"/>
      <c r="C512" s="55" t="s">
        <v>538</v>
      </c>
      <c r="D512" s="55"/>
    </row>
    <row r="513" spans="1:4" x14ac:dyDescent="0.2">
      <c r="A513" s="64"/>
      <c r="B513" s="119"/>
      <c r="C513" s="55" t="s">
        <v>94</v>
      </c>
      <c r="D513" s="55"/>
    </row>
    <row r="514" spans="1:4" x14ac:dyDescent="0.2">
      <c r="A514" s="82"/>
      <c r="B514" s="68" t="s">
        <v>806</v>
      </c>
      <c r="C514" s="57" t="s">
        <v>393</v>
      </c>
      <c r="D514" s="57"/>
    </row>
    <row r="515" spans="1:4" x14ac:dyDescent="0.2">
      <c r="A515" s="83"/>
      <c r="B515" s="70"/>
      <c r="C515" s="57" t="s">
        <v>176</v>
      </c>
      <c r="D515" s="57"/>
    </row>
    <row r="516" spans="1:4" x14ac:dyDescent="0.2">
      <c r="A516" s="64"/>
      <c r="B516" s="119" t="s">
        <v>807</v>
      </c>
      <c r="C516" s="55" t="s">
        <v>808</v>
      </c>
      <c r="D516" s="55"/>
    </row>
    <row r="517" spans="1:4" x14ac:dyDescent="0.2">
      <c r="A517" s="64"/>
      <c r="B517" s="119"/>
      <c r="C517" s="55" t="s">
        <v>809</v>
      </c>
      <c r="D517" s="55"/>
    </row>
    <row r="518" spans="1:4" x14ac:dyDescent="0.2">
      <c r="A518" s="64"/>
      <c r="B518" s="119"/>
      <c r="C518" s="55" t="s">
        <v>810</v>
      </c>
      <c r="D518" s="55"/>
    </row>
    <row r="519" spans="1:4" x14ac:dyDescent="0.2">
      <c r="A519" s="64"/>
      <c r="B519" s="119"/>
      <c r="C519" s="55" t="s">
        <v>811</v>
      </c>
      <c r="D519" s="55"/>
    </row>
    <row r="520" spans="1:4" x14ac:dyDescent="0.2">
      <c r="A520" s="117"/>
      <c r="B520" s="68" t="s">
        <v>812</v>
      </c>
      <c r="C520" s="57" t="s">
        <v>813</v>
      </c>
      <c r="D520" s="57"/>
    </row>
    <row r="521" spans="1:4" x14ac:dyDescent="0.2">
      <c r="A521" s="80"/>
      <c r="B521" s="69"/>
      <c r="C521" s="57" t="s">
        <v>814</v>
      </c>
      <c r="D521" s="57"/>
    </row>
    <row r="522" spans="1:4" x14ac:dyDescent="0.2">
      <c r="A522" s="80"/>
      <c r="B522" s="69"/>
      <c r="C522" s="57" t="s">
        <v>815</v>
      </c>
      <c r="D522" s="57"/>
    </row>
    <row r="523" spans="1:4" x14ac:dyDescent="0.2">
      <c r="A523" s="80"/>
      <c r="B523" s="69"/>
      <c r="C523" s="57" t="s">
        <v>816</v>
      </c>
      <c r="D523" s="57"/>
    </row>
    <row r="524" spans="1:4" x14ac:dyDescent="0.2">
      <c r="A524" s="80"/>
      <c r="B524" s="69"/>
      <c r="C524" s="57" t="s">
        <v>817</v>
      </c>
      <c r="D524" s="57"/>
    </row>
    <row r="525" spans="1:4" x14ac:dyDescent="0.2">
      <c r="A525" s="80"/>
      <c r="B525" s="69"/>
      <c r="C525" s="57" t="s">
        <v>818</v>
      </c>
      <c r="D525" s="57"/>
    </row>
    <row r="526" spans="1:4" x14ac:dyDescent="0.2">
      <c r="A526" s="80"/>
      <c r="B526" s="69"/>
      <c r="C526" s="57" t="s">
        <v>819</v>
      </c>
      <c r="D526" s="57"/>
    </row>
    <row r="527" spans="1:4" x14ac:dyDescent="0.2">
      <c r="A527" s="80"/>
      <c r="B527" s="69"/>
      <c r="C527" s="57" t="s">
        <v>820</v>
      </c>
      <c r="D527" s="57"/>
    </row>
    <row r="528" spans="1:4" x14ac:dyDescent="0.2">
      <c r="A528" s="80"/>
      <c r="B528" s="69"/>
      <c r="C528" s="57" t="s">
        <v>821</v>
      </c>
      <c r="D528" s="57"/>
    </row>
    <row r="529" spans="1:4" x14ac:dyDescent="0.2">
      <c r="A529" s="80"/>
      <c r="B529" s="69"/>
      <c r="C529" s="57" t="s">
        <v>802</v>
      </c>
      <c r="D529" s="57"/>
    </row>
    <row r="530" spans="1:4" x14ac:dyDescent="0.2">
      <c r="B530" s="69"/>
      <c r="C530" s="57" t="s">
        <v>822</v>
      </c>
      <c r="D530" s="57"/>
    </row>
    <row r="531" spans="1:4" ht="15" x14ac:dyDescent="0.25">
      <c r="A531" s="80"/>
      <c r="B531" s="69"/>
      <c r="C531" s="57" t="s">
        <v>823</v>
      </c>
      <c r="D531" s="57" t="s">
        <v>824</v>
      </c>
    </row>
    <row r="532" spans="1:4" ht="15" x14ac:dyDescent="0.25">
      <c r="A532" s="80"/>
      <c r="B532" s="69"/>
      <c r="C532" s="57" t="s">
        <v>825</v>
      </c>
      <c r="D532" s="57" t="s">
        <v>824</v>
      </c>
    </row>
    <row r="533" spans="1:4" ht="15" x14ac:dyDescent="0.25">
      <c r="A533" s="80"/>
      <c r="B533" s="69"/>
      <c r="C533" s="57" t="s">
        <v>826</v>
      </c>
      <c r="D533" s="57" t="s">
        <v>824</v>
      </c>
    </row>
    <row r="534" spans="1:4" x14ac:dyDescent="0.2">
      <c r="A534" s="80"/>
      <c r="B534" s="69"/>
      <c r="C534" s="57" t="s">
        <v>827</v>
      </c>
      <c r="D534" s="57"/>
    </row>
    <row r="535" spans="1:4" x14ac:dyDescent="0.2">
      <c r="A535" s="80"/>
      <c r="B535" s="69"/>
      <c r="C535" s="57" t="s">
        <v>828</v>
      </c>
      <c r="D535" s="57"/>
    </row>
    <row r="536" spans="1:4" x14ac:dyDescent="0.2">
      <c r="A536" s="80"/>
      <c r="B536" s="69"/>
      <c r="C536" s="57" t="s">
        <v>829</v>
      </c>
      <c r="D536" s="57"/>
    </row>
    <row r="537" spans="1:4" x14ac:dyDescent="0.2">
      <c r="A537" s="80"/>
      <c r="B537" s="69"/>
      <c r="C537" s="57" t="s">
        <v>830</v>
      </c>
      <c r="D537" s="57"/>
    </row>
    <row r="538" spans="1:4" x14ac:dyDescent="0.2">
      <c r="A538" s="80"/>
      <c r="B538" s="69"/>
      <c r="C538" s="57" t="s">
        <v>831</v>
      </c>
      <c r="D538" s="57"/>
    </row>
    <row r="539" spans="1:4" x14ac:dyDescent="0.2">
      <c r="A539" s="80"/>
      <c r="B539" s="69"/>
      <c r="C539" s="57" t="s">
        <v>832</v>
      </c>
      <c r="D539" s="57"/>
    </row>
    <row r="540" spans="1:4" x14ac:dyDescent="0.2">
      <c r="A540" s="80"/>
      <c r="B540" s="69"/>
      <c r="C540" s="57" t="s">
        <v>833</v>
      </c>
      <c r="D540" s="57"/>
    </row>
    <row r="541" spans="1:4" x14ac:dyDescent="0.2">
      <c r="A541" s="80"/>
      <c r="B541" s="69"/>
      <c r="C541" s="57" t="s">
        <v>834</v>
      </c>
      <c r="D541" s="57"/>
    </row>
    <row r="542" spans="1:4" x14ac:dyDescent="0.2">
      <c r="A542" s="80"/>
      <c r="B542" s="69"/>
      <c r="C542" s="57" t="s">
        <v>538</v>
      </c>
      <c r="D542" s="57"/>
    </row>
    <row r="543" spans="1:4" x14ac:dyDescent="0.2">
      <c r="A543" s="80"/>
      <c r="B543" s="69"/>
      <c r="C543" s="57" t="s">
        <v>94</v>
      </c>
      <c r="D543" s="58"/>
    </row>
    <row r="544" spans="1:4" x14ac:dyDescent="0.2">
      <c r="A544" s="86"/>
      <c r="B544" s="59" t="s">
        <v>835</v>
      </c>
      <c r="C544" s="55" t="s">
        <v>393</v>
      </c>
      <c r="D544" s="55"/>
    </row>
    <row r="545" spans="1:4" x14ac:dyDescent="0.2">
      <c r="A545" s="87"/>
      <c r="B545" s="118"/>
      <c r="C545" s="55" t="s">
        <v>176</v>
      </c>
      <c r="D545" s="55"/>
    </row>
    <row r="546" spans="1:4" x14ac:dyDescent="0.2">
      <c r="A546" s="80"/>
      <c r="B546" s="68" t="s">
        <v>836</v>
      </c>
      <c r="C546" s="57" t="s">
        <v>837</v>
      </c>
      <c r="D546" s="57"/>
    </row>
    <row r="547" spans="1:4" x14ac:dyDescent="0.2">
      <c r="A547" s="80"/>
      <c r="B547" s="69"/>
      <c r="C547" s="57" t="s">
        <v>838</v>
      </c>
      <c r="D547" s="57"/>
    </row>
    <row r="548" spans="1:4" x14ac:dyDescent="0.2">
      <c r="A548" s="80"/>
      <c r="B548" s="69"/>
      <c r="C548" s="57" t="s">
        <v>839</v>
      </c>
      <c r="D548" s="57"/>
    </row>
    <row r="549" spans="1:4" x14ac:dyDescent="0.2">
      <c r="A549" s="80"/>
      <c r="B549" s="69"/>
      <c r="C549" s="57" t="s">
        <v>840</v>
      </c>
      <c r="D549" s="57"/>
    </row>
    <row r="550" spans="1:4" x14ac:dyDescent="0.2">
      <c r="A550" s="80"/>
      <c r="B550" s="69"/>
      <c r="C550" s="57" t="s">
        <v>841</v>
      </c>
      <c r="D550" s="57"/>
    </row>
    <row r="551" spans="1:4" x14ac:dyDescent="0.2">
      <c r="A551" s="86"/>
      <c r="B551" s="59" t="s">
        <v>842</v>
      </c>
      <c r="C551" s="55" t="s">
        <v>393</v>
      </c>
      <c r="D551" s="55"/>
    </row>
    <row r="552" spans="1:4" x14ac:dyDescent="0.2">
      <c r="A552" s="87"/>
      <c r="B552" s="118"/>
      <c r="C552" s="55" t="s">
        <v>176</v>
      </c>
      <c r="D552" s="55"/>
    </row>
    <row r="553" spans="1:4" x14ac:dyDescent="0.2">
      <c r="A553" s="65"/>
      <c r="B553" s="68" t="s">
        <v>843</v>
      </c>
      <c r="C553" s="57" t="s">
        <v>844</v>
      </c>
      <c r="D553" s="57"/>
    </row>
    <row r="554" spans="1:4" x14ac:dyDescent="0.2">
      <c r="A554" s="66"/>
      <c r="B554" s="66"/>
      <c r="C554" s="57" t="s">
        <v>845</v>
      </c>
      <c r="D554" s="57"/>
    </row>
    <row r="555" spans="1:4" x14ac:dyDescent="0.2">
      <c r="A555" s="66"/>
      <c r="B555" s="66"/>
      <c r="C555" s="57" t="s">
        <v>846</v>
      </c>
      <c r="D555" s="57"/>
    </row>
    <row r="556" spans="1:4" x14ac:dyDescent="0.2">
      <c r="A556" s="66"/>
      <c r="B556" s="66"/>
      <c r="C556" s="57" t="s">
        <v>847</v>
      </c>
      <c r="D556" s="57"/>
    </row>
    <row r="557" spans="1:4" x14ac:dyDescent="0.2">
      <c r="A557" s="66"/>
      <c r="B557" s="66"/>
      <c r="C557" s="57" t="s">
        <v>848</v>
      </c>
      <c r="D557" s="57"/>
    </row>
    <row r="558" spans="1:4" x14ac:dyDescent="0.2">
      <c r="A558" s="66"/>
      <c r="B558" s="66"/>
      <c r="C558" s="57" t="s">
        <v>849</v>
      </c>
      <c r="D558" s="57"/>
    </row>
    <row r="559" spans="1:4" x14ac:dyDescent="0.2">
      <c r="A559" s="66"/>
      <c r="B559" s="66"/>
      <c r="C559" s="57" t="s">
        <v>850</v>
      </c>
      <c r="D559" s="57"/>
    </row>
    <row r="560" spans="1:4" x14ac:dyDescent="0.2">
      <c r="A560" s="66"/>
      <c r="B560" s="66"/>
      <c r="C560" s="57" t="s">
        <v>851</v>
      </c>
      <c r="D560" s="57"/>
    </row>
    <row r="561" spans="1:4" x14ac:dyDescent="0.2">
      <c r="A561" s="66"/>
      <c r="B561" s="66"/>
      <c r="C561" s="57" t="s">
        <v>852</v>
      </c>
      <c r="D561" s="57"/>
    </row>
    <row r="562" spans="1:4" x14ac:dyDescent="0.2">
      <c r="A562" s="66"/>
      <c r="B562" s="66"/>
      <c r="C562" s="57" t="s">
        <v>853</v>
      </c>
      <c r="D562" s="57"/>
    </row>
    <row r="563" spans="1:4" x14ac:dyDescent="0.2">
      <c r="A563" s="66"/>
      <c r="B563" s="66"/>
      <c r="C563" s="57" t="s">
        <v>854</v>
      </c>
      <c r="D563" s="57"/>
    </row>
    <row r="564" spans="1:4" x14ac:dyDescent="0.2">
      <c r="A564" s="66"/>
      <c r="B564" s="66"/>
      <c r="C564" s="57" t="s">
        <v>855</v>
      </c>
      <c r="D564" s="57"/>
    </row>
    <row r="565" spans="1:4" x14ac:dyDescent="0.2">
      <c r="A565" s="66"/>
      <c r="B565" s="66"/>
      <c r="C565" s="57" t="s">
        <v>856</v>
      </c>
      <c r="D565" s="57"/>
    </row>
    <row r="566" spans="1:4" x14ac:dyDescent="0.2">
      <c r="A566" s="66"/>
      <c r="B566" s="66"/>
      <c r="C566" s="57" t="s">
        <v>857</v>
      </c>
      <c r="D566" s="57"/>
    </row>
    <row r="567" spans="1:4" x14ac:dyDescent="0.2">
      <c r="A567" s="66"/>
      <c r="B567" s="66"/>
      <c r="C567" s="57" t="s">
        <v>858</v>
      </c>
      <c r="D567" s="57"/>
    </row>
    <row r="568" spans="1:4" x14ac:dyDescent="0.2">
      <c r="A568" s="66"/>
      <c r="B568" s="66"/>
      <c r="C568" s="57" t="s">
        <v>859</v>
      </c>
      <c r="D568" s="57"/>
    </row>
    <row r="569" spans="1:4" x14ac:dyDescent="0.2">
      <c r="A569" s="66"/>
      <c r="B569" s="66"/>
      <c r="C569" s="57" t="s">
        <v>860</v>
      </c>
      <c r="D569" s="57"/>
    </row>
    <row r="570" spans="1:4" x14ac:dyDescent="0.2">
      <c r="A570" s="66"/>
      <c r="B570" s="66"/>
      <c r="C570" s="57" t="s">
        <v>861</v>
      </c>
      <c r="D570" s="57"/>
    </row>
    <row r="571" spans="1:4" x14ac:dyDescent="0.2">
      <c r="A571" s="66"/>
      <c r="B571" s="66"/>
      <c r="C571" s="57" t="s">
        <v>862</v>
      </c>
      <c r="D571" s="57"/>
    </row>
    <row r="572" spans="1:4" x14ac:dyDescent="0.2">
      <c r="A572" s="66"/>
      <c r="B572" s="66"/>
      <c r="C572" s="57" t="s">
        <v>863</v>
      </c>
      <c r="D572" s="57"/>
    </row>
    <row r="573" spans="1:4" x14ac:dyDescent="0.2">
      <c r="A573" s="66"/>
      <c r="B573" s="66"/>
      <c r="C573" s="57" t="s">
        <v>864</v>
      </c>
      <c r="D573" s="57"/>
    </row>
    <row r="574" spans="1:4" x14ac:dyDescent="0.2">
      <c r="A574" s="66"/>
      <c r="B574" s="66"/>
      <c r="C574" s="57" t="s">
        <v>865</v>
      </c>
      <c r="D574" s="57"/>
    </row>
    <row r="575" spans="1:4" x14ac:dyDescent="0.2">
      <c r="A575" s="66"/>
      <c r="B575" s="66"/>
      <c r="C575" s="57" t="s">
        <v>866</v>
      </c>
      <c r="D575" s="57"/>
    </row>
    <row r="576" spans="1:4" x14ac:dyDescent="0.2">
      <c r="A576" s="66"/>
      <c r="B576" s="66"/>
      <c r="C576" s="57" t="s">
        <v>867</v>
      </c>
      <c r="D576" s="57"/>
    </row>
    <row r="577" spans="1:5" x14ac:dyDescent="0.2">
      <c r="A577" s="66"/>
      <c r="B577" s="66"/>
      <c r="C577" s="57" t="s">
        <v>868</v>
      </c>
      <c r="D577" s="57"/>
    </row>
    <row r="578" spans="1:5" x14ac:dyDescent="0.2">
      <c r="A578" s="66"/>
      <c r="B578" s="66"/>
      <c r="C578" s="57" t="s">
        <v>869</v>
      </c>
      <c r="D578" s="57"/>
    </row>
    <row r="579" spans="1:5" x14ac:dyDescent="0.2">
      <c r="A579" s="66"/>
      <c r="B579" s="66"/>
      <c r="C579" s="57" t="s">
        <v>870</v>
      </c>
      <c r="D579" s="57"/>
    </row>
    <row r="580" spans="1:5" x14ac:dyDescent="0.2">
      <c r="A580" s="66"/>
      <c r="B580" s="66"/>
      <c r="C580" s="57" t="s">
        <v>871</v>
      </c>
      <c r="D580" s="57"/>
      <c r="E580" t="s">
        <v>272</v>
      </c>
    </row>
    <row r="581" spans="1:5" x14ac:dyDescent="0.2">
      <c r="A581" s="66"/>
      <c r="B581" s="66"/>
      <c r="C581" s="57" t="s">
        <v>872</v>
      </c>
      <c r="D581" s="57"/>
      <c r="E581" t="s">
        <v>272</v>
      </c>
    </row>
    <row r="582" spans="1:5" x14ac:dyDescent="0.2">
      <c r="A582" s="66"/>
      <c r="B582" s="66"/>
      <c r="C582" s="57" t="s">
        <v>873</v>
      </c>
      <c r="D582" s="57"/>
    </row>
    <row r="583" spans="1:5" x14ac:dyDescent="0.2">
      <c r="A583" s="66"/>
      <c r="B583" s="66"/>
      <c r="C583" s="57" t="s">
        <v>874</v>
      </c>
      <c r="D583" s="57"/>
    </row>
    <row r="584" spans="1:5" x14ac:dyDescent="0.2">
      <c r="A584" s="66"/>
      <c r="B584" s="66"/>
      <c r="C584" s="57" t="s">
        <v>875</v>
      </c>
      <c r="D584" s="57"/>
    </row>
    <row r="585" spans="1:5" x14ac:dyDescent="0.2">
      <c r="A585" s="66"/>
      <c r="B585" s="66"/>
      <c r="C585" s="57" t="s">
        <v>876</v>
      </c>
      <c r="D585" s="57"/>
    </row>
    <row r="586" spans="1:5" x14ac:dyDescent="0.2">
      <c r="A586" s="66"/>
      <c r="B586" s="66"/>
      <c r="C586" s="57" t="s">
        <v>877</v>
      </c>
      <c r="D586" s="57"/>
    </row>
    <row r="587" spans="1:5" x14ac:dyDescent="0.2">
      <c r="A587" s="66"/>
      <c r="B587" s="66"/>
      <c r="C587" s="57" t="s">
        <v>878</v>
      </c>
      <c r="D587" s="57"/>
    </row>
    <row r="588" spans="1:5" x14ac:dyDescent="0.2">
      <c r="A588" s="66"/>
      <c r="B588" s="66"/>
      <c r="C588" s="57" t="s">
        <v>879</v>
      </c>
      <c r="D588" s="57"/>
    </row>
    <row r="589" spans="1:5" x14ac:dyDescent="0.2">
      <c r="A589" s="66"/>
      <c r="B589" s="66"/>
      <c r="C589" s="57" t="s">
        <v>880</v>
      </c>
      <c r="D589" s="57"/>
    </row>
    <row r="590" spans="1:5" x14ac:dyDescent="0.2">
      <c r="A590" s="66"/>
      <c r="B590" s="66"/>
      <c r="C590" s="57" t="s">
        <v>881</v>
      </c>
      <c r="D590" s="57"/>
    </row>
    <row r="591" spans="1:5" x14ac:dyDescent="0.2">
      <c r="A591" s="67"/>
      <c r="B591" s="67"/>
      <c r="C591" s="57" t="s">
        <v>882</v>
      </c>
      <c r="D591" s="57"/>
    </row>
    <row r="592" spans="1:5" x14ac:dyDescent="0.2">
      <c r="A592" s="64"/>
      <c r="B592" s="119" t="s">
        <v>164</v>
      </c>
      <c r="C592" s="55" t="s">
        <v>883</v>
      </c>
      <c r="D592" s="55"/>
    </row>
    <row r="593" spans="1:4" x14ac:dyDescent="0.2">
      <c r="A593" s="64"/>
      <c r="B593" s="119"/>
      <c r="C593" s="55" t="s">
        <v>884</v>
      </c>
      <c r="D593" s="55"/>
    </row>
    <row r="594" spans="1:4" x14ac:dyDescent="0.2">
      <c r="A594" s="64"/>
      <c r="B594" s="119"/>
      <c r="C594" s="55" t="s">
        <v>94</v>
      </c>
      <c r="D594" s="55"/>
    </row>
    <row r="595" spans="1:4" x14ac:dyDescent="0.2">
      <c r="A595" s="68"/>
      <c r="B595" s="74" t="s">
        <v>885</v>
      </c>
      <c r="C595" s="57" t="s">
        <v>393</v>
      </c>
      <c r="D595" s="57"/>
    </row>
    <row r="596" spans="1:4" x14ac:dyDescent="0.2">
      <c r="A596" s="120"/>
      <c r="B596" s="122"/>
      <c r="C596" s="121" t="s">
        <v>176</v>
      </c>
      <c r="D596" s="57"/>
    </row>
    <row r="597" spans="1:4" x14ac:dyDescent="0.2">
      <c r="A597" s="115"/>
      <c r="B597" s="115" t="s">
        <v>886</v>
      </c>
      <c r="C597" s="55" t="s">
        <v>887</v>
      </c>
      <c r="D597" s="55"/>
    </row>
    <row r="598" spans="1:4" x14ac:dyDescent="0.2">
      <c r="A598" s="64"/>
      <c r="B598" s="64"/>
      <c r="C598" s="55" t="s">
        <v>888</v>
      </c>
      <c r="D598" s="55"/>
    </row>
    <row r="599" spans="1:4" x14ac:dyDescent="0.2">
      <c r="A599" s="64"/>
      <c r="B599" s="64"/>
      <c r="C599" s="55" t="s">
        <v>889</v>
      </c>
      <c r="D599" s="55"/>
    </row>
    <row r="600" spans="1:4" x14ac:dyDescent="0.2">
      <c r="A600" s="64"/>
      <c r="B600" s="64"/>
      <c r="C600" s="55" t="s">
        <v>890</v>
      </c>
      <c r="D600" s="55"/>
    </row>
    <row r="601" spans="1:4" x14ac:dyDescent="0.2">
      <c r="A601" s="64"/>
      <c r="B601" s="64"/>
      <c r="C601" s="55" t="s">
        <v>891</v>
      </c>
      <c r="D601" s="55"/>
    </row>
    <row r="602" spans="1:4" x14ac:dyDescent="0.2">
      <c r="A602" s="64"/>
      <c r="B602" s="64"/>
      <c r="C602" s="55" t="s">
        <v>892</v>
      </c>
      <c r="D602" s="55"/>
    </row>
    <row r="603" spans="1:4" x14ac:dyDescent="0.2">
      <c r="A603" s="64"/>
      <c r="B603" s="64"/>
      <c r="C603" s="55" t="s">
        <v>893</v>
      </c>
      <c r="D603" s="55"/>
    </row>
    <row r="604" spans="1:4" x14ac:dyDescent="0.2">
      <c r="A604" s="64"/>
      <c r="B604" s="64"/>
      <c r="C604" s="55" t="s">
        <v>894</v>
      </c>
      <c r="D604" s="55"/>
    </row>
    <row r="605" spans="1:4" x14ac:dyDescent="0.2">
      <c r="A605" s="64"/>
      <c r="B605" s="64"/>
      <c r="C605" s="55" t="s">
        <v>895</v>
      </c>
      <c r="D605" s="55"/>
    </row>
    <row r="606" spans="1:4" x14ac:dyDescent="0.2">
      <c r="A606" s="64"/>
      <c r="B606" s="64"/>
      <c r="C606" s="55" t="s">
        <v>896</v>
      </c>
      <c r="D606" s="55"/>
    </row>
    <row r="607" spans="1:4" x14ac:dyDescent="0.2">
      <c r="A607" s="64"/>
      <c r="B607" s="64"/>
      <c r="C607" s="55" t="s">
        <v>897</v>
      </c>
      <c r="D607" s="55"/>
    </row>
    <row r="608" spans="1:4" x14ac:dyDescent="0.2">
      <c r="A608" s="64"/>
      <c r="B608" s="64"/>
      <c r="C608" s="55" t="s">
        <v>898</v>
      </c>
      <c r="D608" s="55"/>
    </row>
    <row r="609" spans="1:5" x14ac:dyDescent="0.2">
      <c r="A609" s="64"/>
      <c r="B609" s="64"/>
      <c r="C609" s="55" t="s">
        <v>899</v>
      </c>
      <c r="D609" s="55"/>
    </row>
    <row r="610" spans="1:5" x14ac:dyDescent="0.2">
      <c r="A610" s="64"/>
      <c r="B610" s="64"/>
      <c r="C610" s="55" t="s">
        <v>900</v>
      </c>
      <c r="D610" s="55"/>
    </row>
    <row r="611" spans="1:5" x14ac:dyDescent="0.2">
      <c r="A611" s="64"/>
      <c r="B611" s="64"/>
      <c r="C611" s="55" t="s">
        <v>901</v>
      </c>
      <c r="D611" s="55"/>
    </row>
    <row r="612" spans="1:5" x14ac:dyDescent="0.2">
      <c r="A612" s="64"/>
      <c r="B612" s="64"/>
      <c r="C612" s="55" t="s">
        <v>902</v>
      </c>
      <c r="D612" s="55"/>
    </row>
    <row r="613" spans="1:5" x14ac:dyDescent="0.2">
      <c r="A613" s="64"/>
      <c r="B613" s="64"/>
      <c r="C613" s="55" t="s">
        <v>903</v>
      </c>
      <c r="D613" s="55"/>
    </row>
    <row r="614" spans="1:5" x14ac:dyDescent="0.2">
      <c r="A614" s="64"/>
      <c r="B614" s="64"/>
      <c r="C614" s="55" t="s">
        <v>904</v>
      </c>
      <c r="D614" s="55"/>
    </row>
    <row r="615" spans="1:5" x14ac:dyDescent="0.2">
      <c r="A615" s="64"/>
      <c r="B615" s="64"/>
      <c r="C615" s="55" t="s">
        <v>905</v>
      </c>
      <c r="D615" s="55"/>
    </row>
    <row r="616" spans="1:5" x14ac:dyDescent="0.2">
      <c r="A616" s="64"/>
      <c r="B616" s="64"/>
      <c r="C616" s="55" t="s">
        <v>906</v>
      </c>
      <c r="D616" s="55"/>
    </row>
    <row r="617" spans="1:5" x14ac:dyDescent="0.2">
      <c r="A617" s="64"/>
      <c r="B617" s="64"/>
      <c r="C617" s="55" t="s">
        <v>907</v>
      </c>
      <c r="D617" s="55"/>
    </row>
    <row r="618" spans="1:5" x14ac:dyDescent="0.2">
      <c r="A618" s="64"/>
      <c r="B618" s="64"/>
      <c r="C618" s="55" t="s">
        <v>908</v>
      </c>
      <c r="D618" s="55"/>
    </row>
    <row r="619" spans="1:5" x14ac:dyDescent="0.2">
      <c r="A619" s="64"/>
      <c r="B619" s="64"/>
      <c r="C619" s="55" t="s">
        <v>909</v>
      </c>
      <c r="D619" s="55"/>
    </row>
    <row r="620" spans="1:5" x14ac:dyDescent="0.2">
      <c r="A620" s="64"/>
      <c r="B620" s="64"/>
      <c r="C620" s="55" t="s">
        <v>622</v>
      </c>
      <c r="D620" s="55"/>
    </row>
    <row r="621" spans="1:5" x14ac:dyDescent="0.2">
      <c r="A621" s="64"/>
      <c r="B621" s="64"/>
      <c r="C621" s="55" t="s">
        <v>910</v>
      </c>
      <c r="D621" s="55"/>
      <c r="E621" t="s">
        <v>272</v>
      </c>
    </row>
    <row r="622" spans="1:5" x14ac:dyDescent="0.2">
      <c r="A622" s="68"/>
      <c r="B622" s="68" t="s">
        <v>196</v>
      </c>
      <c r="C622" s="57" t="s">
        <v>911</v>
      </c>
      <c r="D622" s="57"/>
    </row>
    <row r="623" spans="1:5" x14ac:dyDescent="0.2">
      <c r="A623" s="69"/>
      <c r="B623" s="69"/>
      <c r="C623" s="57" t="s">
        <v>912</v>
      </c>
      <c r="D623" s="57"/>
    </row>
    <row r="624" spans="1:5" x14ac:dyDescent="0.2">
      <c r="A624" s="69"/>
      <c r="B624" s="69"/>
      <c r="C624" s="57" t="s">
        <v>913</v>
      </c>
      <c r="D624" s="57"/>
    </row>
    <row r="625" spans="1:5" x14ac:dyDescent="0.2">
      <c r="A625" s="69"/>
      <c r="B625" s="69"/>
      <c r="C625" s="57" t="s">
        <v>914</v>
      </c>
      <c r="D625" s="57"/>
    </row>
    <row r="626" spans="1:5" x14ac:dyDescent="0.2">
      <c r="A626" s="69"/>
      <c r="B626" s="69"/>
      <c r="C626" s="57" t="s">
        <v>915</v>
      </c>
      <c r="D626" s="57"/>
      <c r="E626" t="s">
        <v>272</v>
      </c>
    </row>
    <row r="627" spans="1:5" x14ac:dyDescent="0.2">
      <c r="A627" s="69"/>
      <c r="B627" s="69"/>
      <c r="C627" s="57" t="s">
        <v>916</v>
      </c>
      <c r="D627" s="57"/>
    </row>
    <row r="628" spans="1:5" x14ac:dyDescent="0.2">
      <c r="A628" s="69"/>
      <c r="B628" s="69"/>
      <c r="C628" s="57" t="s">
        <v>917</v>
      </c>
      <c r="D628" s="57"/>
    </row>
    <row r="629" spans="1:5" x14ac:dyDescent="0.2">
      <c r="A629" s="69"/>
      <c r="B629" s="69"/>
      <c r="C629" s="57" t="s">
        <v>514</v>
      </c>
      <c r="D629" s="57"/>
    </row>
    <row r="630" spans="1:5" x14ac:dyDescent="0.2">
      <c r="A630" s="69"/>
      <c r="B630" s="69"/>
      <c r="C630" s="57" t="s">
        <v>918</v>
      </c>
      <c r="D630" s="57"/>
    </row>
    <row r="631" spans="1:5" x14ac:dyDescent="0.2">
      <c r="A631" s="69"/>
      <c r="B631" s="69"/>
      <c r="C631" s="57" t="s">
        <v>919</v>
      </c>
      <c r="D631" s="57"/>
    </row>
    <row r="632" spans="1:5" x14ac:dyDescent="0.2">
      <c r="A632" s="69"/>
      <c r="B632" s="69"/>
      <c r="C632" s="57" t="s">
        <v>920</v>
      </c>
      <c r="D632" s="57"/>
    </row>
    <row r="633" spans="1:5" x14ac:dyDescent="0.2">
      <c r="A633" s="70"/>
      <c r="B633" s="70"/>
      <c r="C633" s="57" t="s">
        <v>94</v>
      </c>
      <c r="D633" s="57"/>
    </row>
    <row r="634" spans="1:5" x14ac:dyDescent="0.2">
      <c r="A634" s="64"/>
      <c r="B634" s="119" t="s">
        <v>197</v>
      </c>
      <c r="C634" s="55" t="s">
        <v>921</v>
      </c>
      <c r="D634" s="55" t="s">
        <v>922</v>
      </c>
    </row>
    <row r="635" spans="1:5" x14ac:dyDescent="0.2">
      <c r="A635" s="64"/>
      <c r="B635" s="119"/>
      <c r="C635" s="55" t="s">
        <v>923</v>
      </c>
      <c r="D635" s="55" t="s">
        <v>924</v>
      </c>
    </row>
    <row r="636" spans="1:5" x14ac:dyDescent="0.2">
      <c r="A636" s="64"/>
      <c r="B636" s="119"/>
      <c r="C636" s="55" t="s">
        <v>925</v>
      </c>
      <c r="D636" s="55" t="s">
        <v>926</v>
      </c>
    </row>
    <row r="637" spans="1:5" x14ac:dyDescent="0.2">
      <c r="A637" s="64"/>
      <c r="B637" s="119"/>
      <c r="C637" s="55" t="s">
        <v>927</v>
      </c>
      <c r="D637" s="55" t="s">
        <v>928</v>
      </c>
    </row>
    <row r="638" spans="1:5" x14ac:dyDescent="0.2">
      <c r="A638" s="64"/>
      <c r="B638" s="119"/>
      <c r="C638" s="55" t="s">
        <v>929</v>
      </c>
      <c r="D638" s="55" t="s">
        <v>930</v>
      </c>
    </row>
    <row r="639" spans="1:5" x14ac:dyDescent="0.2">
      <c r="A639" s="64"/>
      <c r="B639" s="119"/>
      <c r="C639" s="55" t="s">
        <v>931</v>
      </c>
      <c r="D639" s="55" t="s">
        <v>932</v>
      </c>
    </row>
    <row r="640" spans="1:5" x14ac:dyDescent="0.2">
      <c r="A640" s="64"/>
      <c r="B640" s="119"/>
      <c r="C640" s="55" t="s">
        <v>933</v>
      </c>
      <c r="D640" s="55" t="s">
        <v>934</v>
      </c>
    </row>
    <row r="641" spans="1:4" x14ac:dyDescent="0.2">
      <c r="A641" s="64"/>
      <c r="B641" s="119"/>
      <c r="C641" s="55" t="s">
        <v>935</v>
      </c>
      <c r="D641" s="55" t="s">
        <v>935</v>
      </c>
    </row>
    <row r="642" spans="1:4" x14ac:dyDescent="0.2">
      <c r="A642" s="64"/>
      <c r="B642" s="119"/>
      <c r="C642" s="55" t="s">
        <v>94</v>
      </c>
      <c r="D642" s="55"/>
    </row>
    <row r="643" spans="1:4" x14ac:dyDescent="0.2">
      <c r="A643" s="71"/>
      <c r="B643" s="71" t="s">
        <v>936</v>
      </c>
      <c r="C643" s="57" t="s">
        <v>937</v>
      </c>
      <c r="D643" s="57" t="s">
        <v>938</v>
      </c>
    </row>
    <row r="644" spans="1:4" x14ac:dyDescent="0.2">
      <c r="A644" s="72"/>
      <c r="B644" s="72"/>
      <c r="C644" s="57" t="s">
        <v>208</v>
      </c>
      <c r="D644" s="57" t="s">
        <v>939</v>
      </c>
    </row>
    <row r="645" spans="1:4" x14ac:dyDescent="0.2">
      <c r="A645" s="72"/>
      <c r="B645" s="72"/>
      <c r="C645" s="57" t="s">
        <v>940</v>
      </c>
      <c r="D645" s="57" t="s">
        <v>941</v>
      </c>
    </row>
    <row r="646" spans="1:4" x14ac:dyDescent="0.2">
      <c r="A646" s="72"/>
      <c r="B646" s="72"/>
      <c r="C646" s="57" t="s">
        <v>942</v>
      </c>
      <c r="D646" s="57" t="s">
        <v>943</v>
      </c>
    </row>
    <row r="647" spans="1:4" x14ac:dyDescent="0.2">
      <c r="A647" s="72"/>
      <c r="B647" s="72"/>
      <c r="C647" s="57" t="s">
        <v>944</v>
      </c>
      <c r="D647" s="57"/>
    </row>
    <row r="648" spans="1:4" x14ac:dyDescent="0.2">
      <c r="A648" s="73"/>
      <c r="B648" s="73"/>
      <c r="C648" s="57" t="s">
        <v>94</v>
      </c>
      <c r="D648" s="57"/>
    </row>
    <row r="649" spans="1:4" x14ac:dyDescent="0.2">
      <c r="A649" s="64"/>
      <c r="B649" s="119" t="s">
        <v>188</v>
      </c>
      <c r="C649" s="55" t="s">
        <v>945</v>
      </c>
      <c r="D649" s="55"/>
    </row>
    <row r="650" spans="1:4" x14ac:dyDescent="0.2">
      <c r="A650" s="64"/>
      <c r="B650" s="119"/>
      <c r="C650" s="55" t="s">
        <v>946</v>
      </c>
      <c r="D650" s="55"/>
    </row>
    <row r="651" spans="1:4" x14ac:dyDescent="0.2">
      <c r="A651" s="64"/>
      <c r="B651" s="119"/>
      <c r="C651" s="55" t="s">
        <v>947</v>
      </c>
      <c r="D651" s="55"/>
    </row>
    <row r="652" spans="1:4" x14ac:dyDescent="0.2">
      <c r="A652" s="64"/>
      <c r="B652" s="119"/>
      <c r="C652" s="55" t="s">
        <v>209</v>
      </c>
      <c r="D652" s="55"/>
    </row>
    <row r="653" spans="1:4" x14ac:dyDescent="0.2">
      <c r="A653" s="64"/>
      <c r="B653" s="119"/>
      <c r="C653" s="55" t="s">
        <v>94</v>
      </c>
      <c r="D653" s="55"/>
    </row>
    <row r="654" spans="1:4" x14ac:dyDescent="0.2">
      <c r="A654" s="71"/>
      <c r="B654" s="71" t="s">
        <v>189</v>
      </c>
      <c r="C654" s="57" t="s">
        <v>948</v>
      </c>
      <c r="D654" s="57"/>
    </row>
    <row r="655" spans="1:4" x14ac:dyDescent="0.2">
      <c r="A655" s="72"/>
      <c r="B655" s="72"/>
      <c r="C655" s="57" t="s">
        <v>211</v>
      </c>
      <c r="D655" s="57"/>
    </row>
    <row r="656" spans="1:4" x14ac:dyDescent="0.2">
      <c r="A656" s="64"/>
      <c r="B656" s="119" t="s">
        <v>22</v>
      </c>
      <c r="C656" s="55" t="s">
        <v>37</v>
      </c>
      <c r="D656" s="55"/>
    </row>
    <row r="657" spans="1:6" x14ac:dyDescent="0.2">
      <c r="A657" s="64"/>
      <c r="B657" s="119"/>
      <c r="C657" s="55" t="s">
        <v>949</v>
      </c>
      <c r="D657" s="55"/>
    </row>
    <row r="658" spans="1:6" x14ac:dyDescent="0.2">
      <c r="A658" s="71"/>
      <c r="B658" s="71" t="s">
        <v>950</v>
      </c>
      <c r="C658" s="57" t="s">
        <v>951</v>
      </c>
      <c r="D658" s="57"/>
    </row>
    <row r="659" spans="1:6" x14ac:dyDescent="0.2">
      <c r="A659" s="72"/>
      <c r="B659" s="72"/>
      <c r="C659" s="57" t="s">
        <v>952</v>
      </c>
      <c r="D659" s="57"/>
    </row>
    <row r="660" spans="1:6" x14ac:dyDescent="0.2">
      <c r="A660" s="72"/>
      <c r="B660" s="72"/>
      <c r="C660" s="57" t="s">
        <v>953</v>
      </c>
      <c r="D660" s="57"/>
    </row>
    <row r="661" spans="1:6" x14ac:dyDescent="0.2">
      <c r="A661" s="72"/>
      <c r="B661" s="72"/>
      <c r="C661" s="57" t="s">
        <v>954</v>
      </c>
      <c r="D661" s="57"/>
    </row>
    <row r="662" spans="1:6" x14ac:dyDescent="0.2">
      <c r="A662" s="72"/>
      <c r="B662" s="72"/>
      <c r="C662" s="57" t="s">
        <v>955</v>
      </c>
      <c r="D662" s="57"/>
    </row>
    <row r="663" spans="1:6" x14ac:dyDescent="0.2">
      <c r="A663" s="72"/>
      <c r="B663" s="72"/>
      <c r="C663" s="57" t="s">
        <v>956</v>
      </c>
      <c r="D663" s="57"/>
    </row>
    <row r="664" spans="1:6" x14ac:dyDescent="0.2">
      <c r="A664" s="72"/>
      <c r="B664" s="72"/>
      <c r="C664" s="57" t="s">
        <v>94</v>
      </c>
      <c r="D664" s="57"/>
    </row>
    <row r="665" spans="1:6" x14ac:dyDescent="0.2">
      <c r="A665" s="73"/>
      <c r="B665" s="73"/>
      <c r="C665" s="57" t="s">
        <v>957</v>
      </c>
      <c r="D665" s="57"/>
    </row>
    <row r="666" spans="1:6" x14ac:dyDescent="0.2">
      <c r="A666" s="64"/>
      <c r="B666" s="119" t="s">
        <v>958</v>
      </c>
      <c r="C666" s="55" t="s">
        <v>959</v>
      </c>
      <c r="D666" s="55"/>
    </row>
    <row r="667" spans="1:6" x14ac:dyDescent="0.2">
      <c r="A667" s="64"/>
      <c r="B667" s="119"/>
      <c r="C667" s="55" t="s">
        <v>960</v>
      </c>
      <c r="D667" s="55"/>
      <c r="F667" s="8"/>
    </row>
    <row r="668" spans="1:6" x14ac:dyDescent="0.2">
      <c r="A668" s="71"/>
      <c r="B668" s="71" t="s">
        <v>961</v>
      </c>
      <c r="C668" s="57" t="s">
        <v>962</v>
      </c>
      <c r="D668" s="57"/>
    </row>
    <row r="669" spans="1:6" x14ac:dyDescent="0.2">
      <c r="A669" s="72"/>
      <c r="B669" s="72"/>
      <c r="C669" s="57" t="s">
        <v>963</v>
      </c>
      <c r="D669" s="57"/>
    </row>
    <row r="670" spans="1:6" x14ac:dyDescent="0.2">
      <c r="A670" s="72"/>
      <c r="B670" s="72"/>
      <c r="C670" s="57" t="s">
        <v>964</v>
      </c>
      <c r="D670" s="57"/>
    </row>
    <row r="671" spans="1:6" x14ac:dyDescent="0.2">
      <c r="A671" s="72"/>
      <c r="B671" s="72"/>
      <c r="C671" s="57" t="s">
        <v>965</v>
      </c>
      <c r="D671" s="57"/>
    </row>
    <row r="672" spans="1:6" x14ac:dyDescent="0.2">
      <c r="A672" s="72"/>
      <c r="B672" s="72"/>
      <c r="C672" s="57" t="s">
        <v>966</v>
      </c>
      <c r="D672" s="57"/>
    </row>
    <row r="673" spans="1:4" x14ac:dyDescent="0.2">
      <c r="A673" s="72"/>
      <c r="B673" s="72"/>
      <c r="C673" s="57" t="s">
        <v>967</v>
      </c>
      <c r="D673" s="57"/>
    </row>
    <row r="674" spans="1:4" x14ac:dyDescent="0.2">
      <c r="A674" s="72"/>
      <c r="B674" s="72"/>
      <c r="C674" s="57" t="s">
        <v>968</v>
      </c>
      <c r="D674" s="57"/>
    </row>
    <row r="675" spans="1:4" x14ac:dyDescent="0.2">
      <c r="A675" s="72"/>
      <c r="B675" s="72"/>
      <c r="C675" s="57" t="s">
        <v>969</v>
      </c>
      <c r="D675" s="57"/>
    </row>
    <row r="676" spans="1:4" x14ac:dyDescent="0.2">
      <c r="A676" s="72"/>
      <c r="B676" s="72"/>
      <c r="C676" s="57" t="s">
        <v>970</v>
      </c>
      <c r="D676" s="57"/>
    </row>
    <row r="677" spans="1:4" x14ac:dyDescent="0.2">
      <c r="A677" s="72"/>
      <c r="B677" s="72"/>
      <c r="C677" s="57" t="s">
        <v>971</v>
      </c>
      <c r="D677" s="57"/>
    </row>
    <row r="678" spans="1:4" x14ac:dyDescent="0.2">
      <c r="A678" s="72"/>
      <c r="B678" s="72"/>
      <c r="C678" s="57" t="s">
        <v>622</v>
      </c>
      <c r="D678" s="57"/>
    </row>
    <row r="679" spans="1:4" x14ac:dyDescent="0.2">
      <c r="A679" s="73"/>
      <c r="B679" s="73"/>
      <c r="C679" s="57" t="s">
        <v>957</v>
      </c>
      <c r="D679" s="57"/>
    </row>
    <row r="680" spans="1:4" x14ac:dyDescent="0.2">
      <c r="A680" s="93"/>
      <c r="B680" s="93" t="s">
        <v>972</v>
      </c>
      <c r="C680" s="55" t="s">
        <v>951</v>
      </c>
      <c r="D680" s="55"/>
    </row>
    <row r="681" spans="1:4" x14ac:dyDescent="0.2">
      <c r="A681" s="95"/>
      <c r="B681" s="95"/>
      <c r="C681" s="55" t="s">
        <v>952</v>
      </c>
      <c r="D681" s="55"/>
    </row>
    <row r="682" spans="1:4" x14ac:dyDescent="0.2">
      <c r="A682" s="95"/>
      <c r="B682" s="95"/>
      <c r="C682" s="55" t="s">
        <v>953</v>
      </c>
      <c r="D682" s="55"/>
    </row>
    <row r="683" spans="1:4" x14ac:dyDescent="0.2">
      <c r="A683" s="95"/>
      <c r="B683" s="95"/>
      <c r="C683" s="55" t="s">
        <v>954</v>
      </c>
      <c r="D683" s="55"/>
    </row>
    <row r="684" spans="1:4" x14ac:dyDescent="0.2">
      <c r="A684" s="95"/>
      <c r="B684" s="95"/>
      <c r="C684" s="55" t="s">
        <v>955</v>
      </c>
      <c r="D684" s="55"/>
    </row>
    <row r="685" spans="1:4" x14ac:dyDescent="0.2">
      <c r="A685" s="95"/>
      <c r="B685" s="95"/>
      <c r="C685" s="55" t="s">
        <v>956</v>
      </c>
      <c r="D685" s="55"/>
    </row>
    <row r="686" spans="1:4" x14ac:dyDescent="0.2">
      <c r="A686" s="95"/>
      <c r="B686" s="95"/>
      <c r="C686" s="55" t="s">
        <v>94</v>
      </c>
      <c r="D686" s="55"/>
    </row>
    <row r="687" spans="1:4" x14ac:dyDescent="0.2">
      <c r="A687" s="95"/>
      <c r="B687" s="95"/>
      <c r="C687" s="55" t="s">
        <v>957</v>
      </c>
      <c r="D687" s="55"/>
    </row>
    <row r="688" spans="1:4" x14ac:dyDescent="0.2">
      <c r="A688" s="71"/>
      <c r="B688" s="68" t="s">
        <v>973</v>
      </c>
      <c r="C688" s="57" t="s">
        <v>974</v>
      </c>
      <c r="D688" s="57"/>
    </row>
    <row r="689" spans="1:4" x14ac:dyDescent="0.2">
      <c r="A689" s="72"/>
      <c r="B689" s="70"/>
      <c r="C689" s="57" t="s">
        <v>975</v>
      </c>
      <c r="D689" s="57"/>
    </row>
    <row r="690" spans="1:4" x14ac:dyDescent="0.2">
      <c r="A690" s="93"/>
      <c r="B690" s="93" t="s">
        <v>976</v>
      </c>
      <c r="C690" s="55" t="s">
        <v>977</v>
      </c>
      <c r="D690" s="55"/>
    </row>
    <row r="691" spans="1:4" x14ac:dyDescent="0.2">
      <c r="A691" s="95"/>
      <c r="B691" s="95"/>
      <c r="C691" s="55" t="s">
        <v>978</v>
      </c>
      <c r="D691" s="55"/>
    </row>
    <row r="692" spans="1:4" x14ac:dyDescent="0.2">
      <c r="A692" s="71"/>
      <c r="B692" s="71" t="s">
        <v>979</v>
      </c>
      <c r="C692" s="57" t="s">
        <v>980</v>
      </c>
      <c r="D692" s="57"/>
    </row>
    <row r="693" spans="1:4" x14ac:dyDescent="0.2">
      <c r="A693" s="72"/>
      <c r="B693" s="72"/>
      <c r="C693" s="57" t="s">
        <v>799</v>
      </c>
      <c r="D693" s="57"/>
    </row>
    <row r="694" spans="1:4" x14ac:dyDescent="0.2">
      <c r="A694" s="72"/>
      <c r="B694" s="72"/>
      <c r="C694" s="57" t="s">
        <v>981</v>
      </c>
      <c r="D694" s="57"/>
    </row>
    <row r="695" spans="1:4" x14ac:dyDescent="0.2">
      <c r="A695" s="72"/>
      <c r="B695" s="72"/>
      <c r="C695" s="57" t="s">
        <v>982</v>
      </c>
      <c r="D695" s="57"/>
    </row>
    <row r="696" spans="1:4" x14ac:dyDescent="0.2">
      <c r="A696" s="72"/>
      <c r="B696" s="72"/>
      <c r="C696" s="57" t="s">
        <v>983</v>
      </c>
      <c r="D696" s="57"/>
    </row>
    <row r="697" spans="1:4" x14ac:dyDescent="0.2">
      <c r="A697" s="72"/>
      <c r="B697" s="72"/>
      <c r="C697" s="57" t="s">
        <v>187</v>
      </c>
      <c r="D697" s="57"/>
    </row>
    <row r="698" spans="1:4" x14ac:dyDescent="0.2">
      <c r="A698" s="72"/>
      <c r="B698" s="72"/>
      <c r="C698" s="57" t="s">
        <v>984</v>
      </c>
      <c r="D698" s="57"/>
    </row>
    <row r="699" spans="1:4" x14ac:dyDescent="0.2">
      <c r="A699" s="72"/>
      <c r="B699" s="72"/>
      <c r="C699" s="57" t="s">
        <v>985</v>
      </c>
      <c r="D699" s="57"/>
    </row>
    <row r="700" spans="1:4" x14ac:dyDescent="0.2">
      <c r="A700" s="72"/>
      <c r="B700" s="72"/>
      <c r="C700" s="57" t="s">
        <v>94</v>
      </c>
      <c r="D700" s="57"/>
    </row>
    <row r="701" spans="1:4" x14ac:dyDescent="0.2">
      <c r="A701" s="93"/>
      <c r="B701" s="93" t="s">
        <v>986</v>
      </c>
      <c r="C701" s="55" t="s">
        <v>488</v>
      </c>
      <c r="D701" s="55"/>
    </row>
    <row r="702" spans="1:4" x14ac:dyDescent="0.2">
      <c r="A702" s="95"/>
      <c r="B702" s="95"/>
      <c r="C702" s="55" t="s">
        <v>489</v>
      </c>
      <c r="D702" s="55"/>
    </row>
    <row r="703" spans="1:4" x14ac:dyDescent="0.2">
      <c r="A703" s="95"/>
      <c r="B703" s="95"/>
      <c r="C703" s="55" t="s">
        <v>490</v>
      </c>
      <c r="D703" s="55"/>
    </row>
    <row r="704" spans="1:4" x14ac:dyDescent="0.2">
      <c r="A704" s="95"/>
      <c r="B704" s="95"/>
      <c r="C704" s="55" t="s">
        <v>491</v>
      </c>
      <c r="D704" s="55"/>
    </row>
    <row r="705" spans="1:5" x14ac:dyDescent="0.2">
      <c r="A705" s="95"/>
      <c r="B705" s="95"/>
      <c r="C705" s="55" t="s">
        <v>492</v>
      </c>
      <c r="D705" s="55"/>
    </row>
    <row r="706" spans="1:5" x14ac:dyDescent="0.2">
      <c r="A706" s="95"/>
      <c r="B706" s="95"/>
      <c r="C706" s="55" t="s">
        <v>493</v>
      </c>
      <c r="D706" s="55"/>
    </row>
    <row r="707" spans="1:5" x14ac:dyDescent="0.2">
      <c r="A707" s="95"/>
      <c r="B707" s="95"/>
      <c r="C707" s="55" t="s">
        <v>495</v>
      </c>
      <c r="D707" s="55"/>
    </row>
    <row r="708" spans="1:5" x14ac:dyDescent="0.2">
      <c r="A708" s="95"/>
      <c r="B708" s="95"/>
      <c r="C708" s="55" t="s">
        <v>496</v>
      </c>
      <c r="D708" s="55"/>
    </row>
    <row r="709" spans="1:5" x14ac:dyDescent="0.2">
      <c r="A709" s="95"/>
      <c r="B709" s="95"/>
      <c r="C709" s="55" t="s">
        <v>497</v>
      </c>
      <c r="D709" s="55"/>
    </row>
    <row r="710" spans="1:5" x14ac:dyDescent="0.2">
      <c r="A710" s="95"/>
      <c r="B710" s="95"/>
      <c r="C710" s="55" t="s">
        <v>498</v>
      </c>
      <c r="D710" s="55"/>
    </row>
    <row r="711" spans="1:5" x14ac:dyDescent="0.2">
      <c r="A711" s="95"/>
      <c r="B711" s="95"/>
      <c r="C711" s="55" t="s">
        <v>499</v>
      </c>
      <c r="D711" s="55"/>
    </row>
    <row r="712" spans="1:5" x14ac:dyDescent="0.2">
      <c r="A712" s="95"/>
      <c r="B712" s="95"/>
      <c r="C712" s="55" t="s">
        <v>500</v>
      </c>
      <c r="D712" s="55"/>
    </row>
    <row r="713" spans="1:5" x14ac:dyDescent="0.2">
      <c r="A713" s="95"/>
      <c r="B713" s="95"/>
      <c r="C713" s="55" t="s">
        <v>501</v>
      </c>
      <c r="D713" s="55"/>
    </row>
    <row r="714" spans="1:5" x14ac:dyDescent="0.2">
      <c r="A714" s="95"/>
      <c r="B714" s="95"/>
      <c r="C714" s="55" t="s">
        <v>502</v>
      </c>
      <c r="D714" s="55"/>
    </row>
    <row r="715" spans="1:5" x14ac:dyDescent="0.2">
      <c r="A715" s="95"/>
      <c r="B715" s="95"/>
      <c r="C715" s="55" t="s">
        <v>503</v>
      </c>
      <c r="D715" s="55"/>
    </row>
    <row r="716" spans="1:5" x14ac:dyDescent="0.2">
      <c r="A716" s="95"/>
      <c r="B716" s="95"/>
      <c r="C716" s="55" t="s">
        <v>504</v>
      </c>
      <c r="D716" s="55" t="s">
        <v>505</v>
      </c>
      <c r="E716" t="s">
        <v>272</v>
      </c>
    </row>
    <row r="717" spans="1:5" x14ac:dyDescent="0.2">
      <c r="A717" s="95"/>
      <c r="B717" s="95"/>
      <c r="C717" s="55" t="s">
        <v>506</v>
      </c>
      <c r="D717" s="55"/>
    </row>
    <row r="718" spans="1:5" x14ac:dyDescent="0.2">
      <c r="A718" s="95"/>
      <c r="B718" s="95"/>
      <c r="C718" s="55" t="s">
        <v>507</v>
      </c>
      <c r="D718" s="55"/>
    </row>
    <row r="719" spans="1:5" x14ac:dyDescent="0.2">
      <c r="A719" s="95"/>
      <c r="B719" s="95"/>
      <c r="C719" s="55" t="s">
        <v>508</v>
      </c>
      <c r="D719" s="55"/>
    </row>
    <row r="720" spans="1:5" x14ac:dyDescent="0.2">
      <c r="A720" s="95"/>
      <c r="B720" s="95"/>
      <c r="C720" s="55" t="s">
        <v>509</v>
      </c>
      <c r="D720" s="55"/>
    </row>
    <row r="721" spans="1:4" x14ac:dyDescent="0.2">
      <c r="A721" s="95"/>
      <c r="B721" s="95"/>
      <c r="C721" s="55" t="s">
        <v>510</v>
      </c>
      <c r="D721" s="55"/>
    </row>
    <row r="722" spans="1:4" x14ac:dyDescent="0.2">
      <c r="A722" s="95"/>
      <c r="B722" s="95"/>
      <c r="C722" s="55" t="s">
        <v>511</v>
      </c>
      <c r="D722" s="55"/>
    </row>
    <row r="723" spans="1:4" x14ac:dyDescent="0.2">
      <c r="A723" s="95"/>
      <c r="B723" s="95"/>
      <c r="C723" s="55" t="s">
        <v>512</v>
      </c>
      <c r="D723" s="55"/>
    </row>
    <row r="724" spans="1:4" x14ac:dyDescent="0.2">
      <c r="A724" s="95"/>
      <c r="B724" s="95"/>
      <c r="C724" s="55" t="s">
        <v>513</v>
      </c>
      <c r="D724" s="55"/>
    </row>
    <row r="725" spans="1:4" x14ac:dyDescent="0.2">
      <c r="A725" s="95"/>
      <c r="B725" s="95"/>
      <c r="C725" s="55" t="s">
        <v>514</v>
      </c>
      <c r="D725" s="55"/>
    </row>
    <row r="726" spans="1:4" x14ac:dyDescent="0.2">
      <c r="A726" s="95"/>
      <c r="B726" s="95"/>
      <c r="C726" s="55" t="s">
        <v>515</v>
      </c>
      <c r="D726" s="55"/>
    </row>
    <row r="727" spans="1:4" x14ac:dyDescent="0.2">
      <c r="A727" s="95"/>
      <c r="B727" s="95"/>
      <c r="C727" s="55" t="s">
        <v>516</v>
      </c>
      <c r="D727" s="55"/>
    </row>
    <row r="728" spans="1:4" x14ac:dyDescent="0.2">
      <c r="A728" s="95"/>
      <c r="B728" s="95"/>
      <c r="C728" s="55" t="s">
        <v>517</v>
      </c>
      <c r="D728" s="55"/>
    </row>
    <row r="729" spans="1:4" x14ac:dyDescent="0.2">
      <c r="A729" s="95"/>
      <c r="B729" s="95"/>
      <c r="C729" s="55" t="s">
        <v>518</v>
      </c>
      <c r="D729" s="55"/>
    </row>
    <row r="730" spans="1:4" x14ac:dyDescent="0.2">
      <c r="A730" s="95"/>
      <c r="B730" s="95"/>
      <c r="C730" s="55" t="s">
        <v>519</v>
      </c>
      <c r="D730" s="55"/>
    </row>
    <row r="731" spans="1:4" x14ac:dyDescent="0.2">
      <c r="A731" s="95"/>
      <c r="B731" s="95"/>
      <c r="C731" s="55" t="s">
        <v>520</v>
      </c>
      <c r="D731" s="55"/>
    </row>
    <row r="732" spans="1:4" x14ac:dyDescent="0.2">
      <c r="A732" s="95"/>
      <c r="B732" s="95"/>
      <c r="C732" s="55" t="s">
        <v>521</v>
      </c>
      <c r="D732" s="55"/>
    </row>
    <row r="733" spans="1:4" x14ac:dyDescent="0.2">
      <c r="A733" s="95"/>
      <c r="B733" s="95"/>
      <c r="C733" s="55" t="s">
        <v>522</v>
      </c>
      <c r="D733" s="55"/>
    </row>
    <row r="734" spans="1:4" x14ac:dyDescent="0.2">
      <c r="A734" s="95"/>
      <c r="B734" s="95"/>
      <c r="C734" s="55" t="s">
        <v>523</v>
      </c>
      <c r="D734" s="55"/>
    </row>
    <row r="735" spans="1:4" x14ac:dyDescent="0.2">
      <c r="A735" s="95"/>
      <c r="B735" s="95"/>
      <c r="C735" s="55" t="s">
        <v>524</v>
      </c>
      <c r="D735" s="55"/>
    </row>
    <row r="736" spans="1:4" x14ac:dyDescent="0.2">
      <c r="A736" s="95"/>
      <c r="B736" s="95"/>
      <c r="C736" s="55" t="s">
        <v>525</v>
      </c>
      <c r="D736" s="55"/>
    </row>
    <row r="737" spans="1:4" x14ac:dyDescent="0.2">
      <c r="A737" s="95"/>
      <c r="B737" s="95"/>
      <c r="C737" s="55" t="s">
        <v>526</v>
      </c>
      <c r="D737" s="55"/>
    </row>
    <row r="738" spans="1:4" x14ac:dyDescent="0.2">
      <c r="A738" s="95"/>
      <c r="B738" s="95"/>
      <c r="C738" s="55" t="s">
        <v>527</v>
      </c>
      <c r="D738" s="55"/>
    </row>
    <row r="739" spans="1:4" x14ac:dyDescent="0.2">
      <c r="A739" s="95"/>
      <c r="B739" s="95"/>
      <c r="C739" s="55" t="s">
        <v>528</v>
      </c>
      <c r="D739" s="55"/>
    </row>
    <row r="740" spans="1:4" x14ac:dyDescent="0.2">
      <c r="A740" s="95"/>
      <c r="B740" s="95"/>
      <c r="C740" s="55" t="s">
        <v>529</v>
      </c>
      <c r="D740" s="55"/>
    </row>
    <row r="741" spans="1:4" x14ac:dyDescent="0.2">
      <c r="A741" s="95"/>
      <c r="B741" s="95"/>
      <c r="C741" s="55" t="s">
        <v>530</v>
      </c>
      <c r="D741" s="55"/>
    </row>
    <row r="742" spans="1:4" x14ac:dyDescent="0.2">
      <c r="A742" s="95"/>
      <c r="B742" s="95"/>
      <c r="C742" s="55" t="s">
        <v>531</v>
      </c>
      <c r="D742" s="55"/>
    </row>
    <row r="743" spans="1:4" x14ac:dyDescent="0.2">
      <c r="A743" s="95"/>
      <c r="B743" s="95"/>
      <c r="C743" s="55" t="s">
        <v>532</v>
      </c>
      <c r="D743" s="55"/>
    </row>
    <row r="744" spans="1:4" x14ac:dyDescent="0.2">
      <c r="A744" s="95"/>
      <c r="B744" s="95"/>
      <c r="C744" s="55" t="s">
        <v>533</v>
      </c>
      <c r="D744" s="55"/>
    </row>
    <row r="745" spans="1:4" x14ac:dyDescent="0.2">
      <c r="A745" s="95"/>
      <c r="B745" s="95"/>
      <c r="C745" s="55" t="s">
        <v>534</v>
      </c>
      <c r="D745" s="55"/>
    </row>
    <row r="746" spans="1:4" x14ac:dyDescent="0.2">
      <c r="A746" s="95"/>
      <c r="B746" s="95"/>
      <c r="C746" s="55" t="s">
        <v>535</v>
      </c>
      <c r="D746" s="55"/>
    </row>
    <row r="747" spans="1:4" x14ac:dyDescent="0.2">
      <c r="A747" s="95"/>
      <c r="B747" s="95"/>
      <c r="C747" s="55" t="s">
        <v>536</v>
      </c>
      <c r="D747" s="55"/>
    </row>
    <row r="748" spans="1:4" x14ac:dyDescent="0.2">
      <c r="A748" s="95"/>
      <c r="B748" s="95"/>
      <c r="C748" s="55" t="s">
        <v>537</v>
      </c>
      <c r="D748" s="55"/>
    </row>
    <row r="749" spans="1:4" x14ac:dyDescent="0.2">
      <c r="A749" s="95"/>
      <c r="B749" s="95"/>
      <c r="C749" s="55" t="s">
        <v>538</v>
      </c>
      <c r="D749" s="55"/>
    </row>
    <row r="750" spans="1:4" x14ac:dyDescent="0.2">
      <c r="A750" s="95"/>
      <c r="B750" s="95"/>
      <c r="C750" s="55" t="s">
        <v>31</v>
      </c>
      <c r="D750" s="55"/>
    </row>
    <row r="751" spans="1:4" x14ac:dyDescent="0.2">
      <c r="A751" s="95"/>
      <c r="B751" s="95"/>
      <c r="C751" s="55" t="s">
        <v>265</v>
      </c>
      <c r="D751" s="55"/>
    </row>
    <row r="752" spans="1:4" x14ac:dyDescent="0.2">
      <c r="A752" s="95"/>
      <c r="B752" s="95"/>
      <c r="C752" s="55" t="s">
        <v>266</v>
      </c>
      <c r="D752" s="55"/>
    </row>
    <row r="753" spans="1:4" x14ac:dyDescent="0.2">
      <c r="A753" s="95"/>
      <c r="B753" s="95"/>
      <c r="C753" s="55" t="s">
        <v>267</v>
      </c>
      <c r="D753" s="55"/>
    </row>
    <row r="754" spans="1:4" x14ac:dyDescent="0.2">
      <c r="A754" s="95"/>
      <c r="B754" s="95"/>
      <c r="C754" s="55" t="s">
        <v>268</v>
      </c>
      <c r="D754" s="55"/>
    </row>
    <row r="755" spans="1:4" x14ac:dyDescent="0.2">
      <c r="A755" s="95"/>
      <c r="B755" s="95"/>
      <c r="C755" s="55" t="s">
        <v>269</v>
      </c>
      <c r="D755" s="55"/>
    </row>
    <row r="756" spans="1:4" x14ac:dyDescent="0.2">
      <c r="A756" s="95"/>
      <c r="B756" s="95"/>
      <c r="C756" s="55" t="s">
        <v>270</v>
      </c>
      <c r="D756" s="55"/>
    </row>
    <row r="757" spans="1:4" x14ac:dyDescent="0.2">
      <c r="A757" s="95"/>
      <c r="B757" s="95"/>
      <c r="C757" s="55" t="s">
        <v>271</v>
      </c>
      <c r="D757" s="55"/>
    </row>
    <row r="758" spans="1:4" x14ac:dyDescent="0.2">
      <c r="A758" s="95"/>
      <c r="B758" s="95"/>
      <c r="C758" s="55" t="s">
        <v>273</v>
      </c>
      <c r="D758" s="55"/>
    </row>
    <row r="759" spans="1:4" x14ac:dyDescent="0.2">
      <c r="A759" s="95"/>
      <c r="B759" s="95"/>
      <c r="C759" s="55" t="s">
        <v>274</v>
      </c>
      <c r="D759" s="55"/>
    </row>
    <row r="760" spans="1:4" x14ac:dyDescent="0.2">
      <c r="A760" s="95"/>
      <c r="B760" s="95"/>
      <c r="C760" s="55" t="s">
        <v>275</v>
      </c>
      <c r="D760" s="55"/>
    </row>
    <row r="761" spans="1:4" x14ac:dyDescent="0.2">
      <c r="A761" s="95"/>
      <c r="B761" s="95"/>
      <c r="C761" s="55" t="s">
        <v>276</v>
      </c>
      <c r="D761" s="55"/>
    </row>
    <row r="762" spans="1:4" x14ac:dyDescent="0.2">
      <c r="A762" s="95"/>
      <c r="B762" s="95"/>
      <c r="C762" s="55" t="s">
        <v>277</v>
      </c>
      <c r="D762" s="55"/>
    </row>
    <row r="763" spans="1:4" x14ac:dyDescent="0.2">
      <c r="A763" s="95"/>
      <c r="B763" s="95"/>
      <c r="C763" s="55" t="s">
        <v>278</v>
      </c>
      <c r="D763" s="55"/>
    </row>
    <row r="764" spans="1:4" x14ac:dyDescent="0.2">
      <c r="A764" s="95"/>
      <c r="B764" s="95"/>
      <c r="C764" s="55" t="s">
        <v>279</v>
      </c>
      <c r="D764" s="55"/>
    </row>
    <row r="765" spans="1:4" x14ac:dyDescent="0.2">
      <c r="A765" s="95"/>
      <c r="B765" s="95"/>
      <c r="C765" s="55" t="s">
        <v>280</v>
      </c>
      <c r="D765" s="55"/>
    </row>
    <row r="766" spans="1:4" x14ac:dyDescent="0.2">
      <c r="A766" s="95"/>
      <c r="B766" s="95"/>
      <c r="C766" s="55" t="s">
        <v>281</v>
      </c>
      <c r="D766" s="55"/>
    </row>
    <row r="767" spans="1:4" x14ac:dyDescent="0.2">
      <c r="A767" s="95"/>
      <c r="B767" s="95"/>
      <c r="C767" s="55" t="s">
        <v>93</v>
      </c>
      <c r="D767" s="55"/>
    </row>
    <row r="768" spans="1:4" x14ac:dyDescent="0.2">
      <c r="A768" s="95"/>
      <c r="B768" s="95"/>
      <c r="C768" s="55" t="s">
        <v>282</v>
      </c>
      <c r="D768" s="55"/>
    </row>
    <row r="769" spans="1:5" x14ac:dyDescent="0.2">
      <c r="A769" s="95"/>
      <c r="B769" s="95"/>
      <c r="C769" s="55" t="s">
        <v>283</v>
      </c>
      <c r="D769" s="55"/>
    </row>
    <row r="770" spans="1:5" x14ac:dyDescent="0.2">
      <c r="A770" s="95"/>
      <c r="B770" s="95"/>
      <c r="C770" s="55" t="s">
        <v>284</v>
      </c>
      <c r="D770" s="55"/>
    </row>
    <row r="771" spans="1:5" x14ac:dyDescent="0.2">
      <c r="A771" s="95"/>
      <c r="B771" s="95"/>
      <c r="C771" s="55" t="s">
        <v>285</v>
      </c>
      <c r="D771" s="55"/>
    </row>
    <row r="772" spans="1:5" x14ac:dyDescent="0.2">
      <c r="A772" s="95"/>
      <c r="B772" s="95"/>
      <c r="C772" s="55" t="s">
        <v>286</v>
      </c>
      <c r="D772" s="55"/>
    </row>
    <row r="773" spans="1:5" x14ac:dyDescent="0.2">
      <c r="A773" s="95"/>
      <c r="B773" s="95"/>
      <c r="C773" s="55" t="s">
        <v>287</v>
      </c>
      <c r="D773" s="55"/>
    </row>
    <row r="774" spans="1:5" x14ac:dyDescent="0.2">
      <c r="A774" s="95"/>
      <c r="B774" s="95"/>
      <c r="C774" s="55" t="s">
        <v>288</v>
      </c>
      <c r="D774" s="55"/>
    </row>
    <row r="775" spans="1:5" x14ac:dyDescent="0.2">
      <c r="A775" s="95"/>
      <c r="B775" s="95"/>
      <c r="C775" s="55" t="s">
        <v>289</v>
      </c>
      <c r="D775" s="55"/>
    </row>
    <row r="776" spans="1:5" x14ac:dyDescent="0.2">
      <c r="A776" s="95"/>
      <c r="B776" s="95"/>
      <c r="C776" s="55" t="s">
        <v>290</v>
      </c>
      <c r="D776" s="55"/>
    </row>
    <row r="777" spans="1:5" x14ac:dyDescent="0.2">
      <c r="A777" s="95"/>
      <c r="B777" s="95"/>
      <c r="C777" s="55" t="s">
        <v>291</v>
      </c>
      <c r="D777" s="55"/>
    </row>
    <row r="778" spans="1:5" x14ac:dyDescent="0.2">
      <c r="A778" s="95"/>
      <c r="B778" s="95"/>
      <c r="C778" s="55" t="s">
        <v>292</v>
      </c>
      <c r="D778" s="55"/>
    </row>
    <row r="779" spans="1:5" x14ac:dyDescent="0.2">
      <c r="A779" s="95"/>
      <c r="B779" s="95"/>
      <c r="C779" s="55" t="s">
        <v>293</v>
      </c>
      <c r="D779" s="55"/>
    </row>
    <row r="780" spans="1:5" x14ac:dyDescent="0.2">
      <c r="A780" s="95"/>
      <c r="B780" s="95"/>
      <c r="C780" s="55" t="s">
        <v>294</v>
      </c>
      <c r="D780" s="55"/>
    </row>
    <row r="781" spans="1:5" x14ac:dyDescent="0.2">
      <c r="A781" s="95"/>
      <c r="B781" s="95"/>
      <c r="C781" s="55" t="s">
        <v>295</v>
      </c>
      <c r="D781" s="55"/>
    </row>
    <row r="782" spans="1:5" x14ac:dyDescent="0.2">
      <c r="A782" s="95"/>
      <c r="B782" s="95"/>
      <c r="C782" s="55" t="s">
        <v>296</v>
      </c>
      <c r="D782" s="55"/>
      <c r="E782" t="s">
        <v>272</v>
      </c>
    </row>
    <row r="783" spans="1:5" x14ac:dyDescent="0.2">
      <c r="A783" s="95"/>
      <c r="B783" s="95"/>
      <c r="C783" s="55" t="s">
        <v>297</v>
      </c>
      <c r="D783" s="55"/>
      <c r="E783" t="s">
        <v>272</v>
      </c>
    </row>
    <row r="784" spans="1:5" x14ac:dyDescent="0.2">
      <c r="A784" s="95"/>
      <c r="B784" s="95"/>
      <c r="C784" s="55" t="s">
        <v>300</v>
      </c>
      <c r="D784" s="55"/>
      <c r="E784" t="s">
        <v>272</v>
      </c>
    </row>
    <row r="785" spans="1:5" x14ac:dyDescent="0.2">
      <c r="A785" s="95"/>
      <c r="B785" s="95"/>
      <c r="C785" s="55" t="s">
        <v>301</v>
      </c>
      <c r="D785" s="55"/>
    </row>
    <row r="786" spans="1:5" x14ac:dyDescent="0.2">
      <c r="A786" s="95"/>
      <c r="B786" s="95"/>
      <c r="C786" s="55" t="s">
        <v>302</v>
      </c>
      <c r="D786" s="55"/>
    </row>
    <row r="787" spans="1:5" x14ac:dyDescent="0.2">
      <c r="A787" s="95"/>
      <c r="B787" s="95"/>
      <c r="C787" s="55" t="s">
        <v>303</v>
      </c>
      <c r="D787" s="55"/>
    </row>
    <row r="788" spans="1:5" x14ac:dyDescent="0.2">
      <c r="A788" s="95"/>
      <c r="B788" s="95"/>
      <c r="C788" s="55" t="s">
        <v>304</v>
      </c>
      <c r="D788" s="55"/>
    </row>
    <row r="789" spans="1:5" x14ac:dyDescent="0.2">
      <c r="A789" s="95"/>
      <c r="B789" s="95"/>
      <c r="C789" s="55" t="s">
        <v>305</v>
      </c>
      <c r="D789" s="55"/>
    </row>
    <row r="790" spans="1:5" x14ac:dyDescent="0.2">
      <c r="A790" s="95"/>
      <c r="B790" s="95"/>
      <c r="C790" s="55" t="s">
        <v>306</v>
      </c>
      <c r="D790" s="55"/>
      <c r="E790" t="s">
        <v>272</v>
      </c>
    </row>
    <row r="791" spans="1:5" x14ac:dyDescent="0.2">
      <c r="A791" s="95"/>
      <c r="B791" s="95"/>
      <c r="C791" s="55" t="s">
        <v>307</v>
      </c>
      <c r="D791" s="55"/>
    </row>
    <row r="792" spans="1:5" x14ac:dyDescent="0.2">
      <c r="A792" s="95"/>
      <c r="B792" s="95"/>
      <c r="C792" s="55" t="s">
        <v>308</v>
      </c>
      <c r="D792" s="55"/>
    </row>
    <row r="793" spans="1:5" x14ac:dyDescent="0.2">
      <c r="A793" s="95"/>
      <c r="B793" s="95"/>
      <c r="C793" s="55" t="s">
        <v>309</v>
      </c>
      <c r="D793" s="55"/>
    </row>
    <row r="794" spans="1:5" x14ac:dyDescent="0.2">
      <c r="A794" s="95"/>
      <c r="B794" s="95"/>
      <c r="C794" s="55" t="s">
        <v>987</v>
      </c>
      <c r="D794" s="55"/>
    </row>
    <row r="795" spans="1:5" x14ac:dyDescent="0.2">
      <c r="A795" s="95"/>
      <c r="B795" s="95"/>
      <c r="C795" s="55" t="s">
        <v>310</v>
      </c>
      <c r="D795" s="55"/>
    </row>
    <row r="796" spans="1:5" x14ac:dyDescent="0.2">
      <c r="A796" s="95"/>
      <c r="B796" s="95"/>
      <c r="C796" s="55" t="s">
        <v>311</v>
      </c>
      <c r="D796" s="55"/>
    </row>
    <row r="797" spans="1:5" x14ac:dyDescent="0.2">
      <c r="A797" s="95"/>
      <c r="B797" s="95"/>
      <c r="C797" s="55" t="s">
        <v>312</v>
      </c>
      <c r="D797" s="55"/>
    </row>
    <row r="798" spans="1:5" x14ac:dyDescent="0.2">
      <c r="A798" s="95"/>
      <c r="B798" s="95"/>
      <c r="C798" s="55" t="s">
        <v>313</v>
      </c>
      <c r="D798" s="55"/>
    </row>
    <row r="799" spans="1:5" x14ac:dyDescent="0.2">
      <c r="A799" s="95"/>
      <c r="B799" s="95"/>
      <c r="C799" s="55" t="s">
        <v>314</v>
      </c>
      <c r="D799" s="55"/>
    </row>
    <row r="800" spans="1:5" x14ac:dyDescent="0.2">
      <c r="A800" s="95"/>
      <c r="B800" s="95"/>
      <c r="C800" s="55" t="s">
        <v>315</v>
      </c>
      <c r="D800" s="55"/>
    </row>
    <row r="801" spans="1:5" x14ac:dyDescent="0.2">
      <c r="A801" s="95"/>
      <c r="B801" s="95"/>
      <c r="C801" s="55" t="s">
        <v>316</v>
      </c>
      <c r="D801" s="55"/>
    </row>
    <row r="802" spans="1:5" x14ac:dyDescent="0.2">
      <c r="A802" s="95"/>
      <c r="B802" s="95"/>
      <c r="C802" s="55" t="s">
        <v>317</v>
      </c>
      <c r="D802" s="55"/>
    </row>
    <row r="803" spans="1:5" x14ac:dyDescent="0.2">
      <c r="A803" s="95"/>
      <c r="B803" s="95"/>
      <c r="C803" s="55" t="s">
        <v>318</v>
      </c>
      <c r="D803" s="55"/>
    </row>
    <row r="804" spans="1:5" x14ac:dyDescent="0.2">
      <c r="A804" s="95"/>
      <c r="B804" s="95"/>
      <c r="C804" s="55" t="s">
        <v>319</v>
      </c>
      <c r="D804" s="55"/>
    </row>
    <row r="805" spans="1:5" x14ac:dyDescent="0.2">
      <c r="A805" s="95"/>
      <c r="B805" s="95"/>
      <c r="C805" s="55" t="s">
        <v>320</v>
      </c>
      <c r="D805" s="55"/>
    </row>
    <row r="806" spans="1:5" x14ac:dyDescent="0.2">
      <c r="A806" s="95"/>
      <c r="B806" s="95"/>
      <c r="C806" s="55" t="s">
        <v>321</v>
      </c>
      <c r="D806" s="55"/>
    </row>
    <row r="807" spans="1:5" x14ac:dyDescent="0.2">
      <c r="A807" s="95"/>
      <c r="B807" s="95"/>
      <c r="C807" s="55" t="s">
        <v>322</v>
      </c>
      <c r="D807" s="55"/>
    </row>
    <row r="808" spans="1:5" x14ac:dyDescent="0.2">
      <c r="A808" s="95"/>
      <c r="B808" s="95"/>
      <c r="C808" s="55" t="s">
        <v>324</v>
      </c>
      <c r="D808" s="55"/>
    </row>
    <row r="809" spans="1:5" x14ac:dyDescent="0.2">
      <c r="A809" s="95"/>
      <c r="B809" s="95"/>
      <c r="C809" s="55" t="s">
        <v>323</v>
      </c>
      <c r="D809" s="55"/>
      <c r="E809" t="s">
        <v>272</v>
      </c>
    </row>
    <row r="810" spans="1:5" x14ac:dyDescent="0.2">
      <c r="A810" s="95"/>
      <c r="B810" s="95"/>
      <c r="C810" s="55" t="s">
        <v>325</v>
      </c>
      <c r="D810" s="55"/>
    </row>
    <row r="811" spans="1:5" x14ac:dyDescent="0.2">
      <c r="A811" s="95"/>
      <c r="B811" s="95"/>
      <c r="C811" s="55" t="s">
        <v>326</v>
      </c>
      <c r="D811" s="55"/>
    </row>
    <row r="812" spans="1:5" x14ac:dyDescent="0.2">
      <c r="A812" s="95"/>
      <c r="B812" s="95"/>
      <c r="C812" s="55" t="s">
        <v>327</v>
      </c>
      <c r="D812" s="55"/>
    </row>
    <row r="813" spans="1:5" x14ac:dyDescent="0.2">
      <c r="A813" s="95"/>
      <c r="B813" s="95"/>
      <c r="C813" s="55" t="s">
        <v>328</v>
      </c>
      <c r="D813" s="55"/>
    </row>
    <row r="814" spans="1:5" x14ac:dyDescent="0.2">
      <c r="A814" s="95"/>
      <c r="B814" s="95"/>
      <c r="C814" s="55" t="s">
        <v>329</v>
      </c>
      <c r="D814" s="55"/>
    </row>
    <row r="815" spans="1:5" x14ac:dyDescent="0.2">
      <c r="A815" s="95"/>
      <c r="B815" s="95"/>
      <c r="C815" s="55" t="s">
        <v>330</v>
      </c>
      <c r="D815" s="55"/>
    </row>
    <row r="816" spans="1:5" x14ac:dyDescent="0.2">
      <c r="A816" s="95"/>
      <c r="B816" s="95"/>
      <c r="C816" s="55" t="s">
        <v>331</v>
      </c>
      <c r="D816" s="55"/>
    </row>
    <row r="817" spans="1:4" x14ac:dyDescent="0.2">
      <c r="A817" s="95"/>
      <c r="B817" s="95"/>
      <c r="C817" s="55" t="s">
        <v>332</v>
      </c>
      <c r="D817" s="55"/>
    </row>
    <row r="818" spans="1:4" x14ac:dyDescent="0.2">
      <c r="A818" s="95"/>
      <c r="B818" s="95"/>
      <c r="C818" s="55" t="s">
        <v>333</v>
      </c>
      <c r="D818" s="55"/>
    </row>
    <row r="819" spans="1:4" x14ac:dyDescent="0.2">
      <c r="A819" s="95"/>
      <c r="B819" s="95"/>
      <c r="C819" s="55" t="s">
        <v>334</v>
      </c>
      <c r="D819" s="55"/>
    </row>
    <row r="820" spans="1:4" x14ac:dyDescent="0.2">
      <c r="A820" s="95"/>
      <c r="B820" s="95"/>
      <c r="C820" s="55" t="s">
        <v>335</v>
      </c>
      <c r="D820" s="55"/>
    </row>
    <row r="821" spans="1:4" x14ac:dyDescent="0.2">
      <c r="A821" s="95"/>
      <c r="B821" s="95"/>
      <c r="C821" s="55" t="s">
        <v>336</v>
      </c>
      <c r="D821" s="55"/>
    </row>
    <row r="822" spans="1:4" x14ac:dyDescent="0.2">
      <c r="A822" s="95"/>
      <c r="B822" s="95"/>
      <c r="C822" s="55" t="s">
        <v>337</v>
      </c>
      <c r="D822" s="55"/>
    </row>
    <row r="823" spans="1:4" x14ac:dyDescent="0.2">
      <c r="A823" s="95"/>
      <c r="B823" s="95"/>
      <c r="C823" s="55" t="s">
        <v>338</v>
      </c>
      <c r="D823" s="55"/>
    </row>
    <row r="824" spans="1:4" x14ac:dyDescent="0.2">
      <c r="A824" s="95"/>
      <c r="B824" s="95"/>
      <c r="C824" s="55" t="s">
        <v>339</v>
      </c>
      <c r="D824" s="55"/>
    </row>
    <row r="825" spans="1:4" x14ac:dyDescent="0.2">
      <c r="A825" s="95"/>
      <c r="B825" s="95"/>
      <c r="C825" s="55" t="s">
        <v>340</v>
      </c>
      <c r="D825" s="55"/>
    </row>
    <row r="826" spans="1:4" x14ac:dyDescent="0.2">
      <c r="A826" s="95"/>
      <c r="B826" s="95"/>
      <c r="C826" s="55" t="s">
        <v>341</v>
      </c>
      <c r="D826" s="55"/>
    </row>
    <row r="827" spans="1:4" x14ac:dyDescent="0.2">
      <c r="A827" s="95"/>
      <c r="B827" s="95"/>
      <c r="C827" s="55" t="s">
        <v>342</v>
      </c>
      <c r="D827" s="55"/>
    </row>
    <row r="828" spans="1:4" x14ac:dyDescent="0.2">
      <c r="A828" s="95"/>
      <c r="B828" s="95"/>
      <c r="C828" s="55" t="s">
        <v>343</v>
      </c>
      <c r="D828" s="55"/>
    </row>
    <row r="829" spans="1:4" x14ac:dyDescent="0.2">
      <c r="A829" s="95"/>
      <c r="B829" s="95"/>
      <c r="C829" s="55" t="s">
        <v>344</v>
      </c>
      <c r="D829" s="55"/>
    </row>
    <row r="830" spans="1:4" x14ac:dyDescent="0.2">
      <c r="A830" s="95"/>
      <c r="B830" s="95"/>
      <c r="C830" s="55" t="s">
        <v>345</v>
      </c>
      <c r="D830" s="55"/>
    </row>
    <row r="831" spans="1:4" x14ac:dyDescent="0.2">
      <c r="A831" s="95"/>
      <c r="B831" s="95"/>
      <c r="C831" s="55" t="s">
        <v>988</v>
      </c>
      <c r="D831" s="127" t="s">
        <v>989</v>
      </c>
    </row>
    <row r="832" spans="1:4" x14ac:dyDescent="0.2">
      <c r="A832" s="95"/>
      <c r="B832" s="95"/>
      <c r="C832" s="55" t="s">
        <v>990</v>
      </c>
      <c r="D832" s="127" t="s">
        <v>357</v>
      </c>
    </row>
    <row r="833" spans="1:4" x14ac:dyDescent="0.2">
      <c r="A833" s="95"/>
      <c r="B833" s="95"/>
      <c r="C833" s="55" t="s">
        <v>991</v>
      </c>
      <c r="D833" s="127" t="s">
        <v>357</v>
      </c>
    </row>
    <row r="834" spans="1:4" ht="15" x14ac:dyDescent="0.25">
      <c r="A834" s="95"/>
      <c r="B834" s="95"/>
      <c r="C834" s="55" t="s">
        <v>992</v>
      </c>
      <c r="D834" s="125"/>
    </row>
    <row r="835" spans="1:4" x14ac:dyDescent="0.2">
      <c r="A835" s="95"/>
      <c r="B835" s="95"/>
      <c r="C835" s="55" t="s">
        <v>353</v>
      </c>
      <c r="D835" s="55"/>
    </row>
    <row r="836" spans="1:4" x14ac:dyDescent="0.2">
      <c r="A836" s="95"/>
      <c r="B836" s="95"/>
      <c r="C836" s="55" t="s">
        <v>348</v>
      </c>
      <c r="D836" s="55"/>
    </row>
    <row r="837" spans="1:4" x14ac:dyDescent="0.2">
      <c r="A837" s="95"/>
      <c r="B837" s="95"/>
      <c r="C837" s="55" t="s">
        <v>349</v>
      </c>
      <c r="D837" s="55"/>
    </row>
    <row r="838" spans="1:4" x14ac:dyDescent="0.2">
      <c r="A838" s="95"/>
      <c r="B838" s="95"/>
      <c r="C838" s="55" t="s">
        <v>346</v>
      </c>
      <c r="D838" s="55"/>
    </row>
    <row r="839" spans="1:4" x14ac:dyDescent="0.2">
      <c r="A839" s="95"/>
      <c r="B839" s="95"/>
      <c r="C839" s="55" t="s">
        <v>350</v>
      </c>
      <c r="D839" s="55"/>
    </row>
    <row r="840" spans="1:4" x14ac:dyDescent="0.2">
      <c r="A840" s="95"/>
      <c r="B840" s="95"/>
      <c r="C840" s="55" t="s">
        <v>347</v>
      </c>
      <c r="D840" s="55"/>
    </row>
    <row r="841" spans="1:4" x14ac:dyDescent="0.2">
      <c r="A841" s="95"/>
      <c r="B841" s="95"/>
      <c r="C841" s="55" t="s">
        <v>351</v>
      </c>
      <c r="D841" s="55"/>
    </row>
    <row r="842" spans="1:4" x14ac:dyDescent="0.2">
      <c r="A842" s="95"/>
      <c r="B842" s="95"/>
      <c r="C842" s="55" t="s">
        <v>993</v>
      </c>
      <c r="D842" s="55"/>
    </row>
    <row r="843" spans="1:4" x14ac:dyDescent="0.2">
      <c r="A843" s="95"/>
      <c r="B843" s="95"/>
      <c r="C843" s="55" t="s">
        <v>994</v>
      </c>
      <c r="D843" s="55"/>
    </row>
    <row r="844" spans="1:4" x14ac:dyDescent="0.2">
      <c r="A844" s="95"/>
      <c r="B844" s="95"/>
      <c r="C844" s="55" t="s">
        <v>995</v>
      </c>
      <c r="D844" s="55"/>
    </row>
    <row r="845" spans="1:4" x14ac:dyDescent="0.2">
      <c r="A845" s="95"/>
      <c r="B845" s="95"/>
      <c r="C845" s="55" t="s">
        <v>996</v>
      </c>
      <c r="D845" s="55"/>
    </row>
    <row r="846" spans="1:4" x14ac:dyDescent="0.2">
      <c r="A846" s="95"/>
      <c r="B846" s="95"/>
      <c r="C846" s="55" t="s">
        <v>997</v>
      </c>
      <c r="D846" s="55"/>
    </row>
    <row r="847" spans="1:4" x14ac:dyDescent="0.2">
      <c r="A847" s="95"/>
      <c r="B847" s="95"/>
      <c r="C847" s="55" t="s">
        <v>998</v>
      </c>
      <c r="D847" s="55"/>
    </row>
    <row r="848" spans="1:4" x14ac:dyDescent="0.2">
      <c r="A848" s="95"/>
      <c r="B848" s="95"/>
      <c r="C848" s="55" t="s">
        <v>999</v>
      </c>
      <c r="D848" s="55"/>
    </row>
    <row r="849" spans="1:4" x14ac:dyDescent="0.2">
      <c r="A849" s="95"/>
      <c r="B849" s="95"/>
      <c r="C849" s="55" t="s">
        <v>1000</v>
      </c>
      <c r="D849" s="55"/>
    </row>
    <row r="850" spans="1:4" x14ac:dyDescent="0.2">
      <c r="A850" s="95"/>
      <c r="B850" s="95"/>
      <c r="C850" s="55" t="s">
        <v>94</v>
      </c>
      <c r="D850" s="55"/>
    </row>
    <row r="851" spans="1:4" x14ac:dyDescent="0.2">
      <c r="A851" s="68" t="s">
        <v>1001</v>
      </c>
      <c r="B851" s="68"/>
      <c r="C851" s="57" t="s">
        <v>393</v>
      </c>
      <c r="D851" s="57"/>
    </row>
    <row r="852" spans="1:4" x14ac:dyDescent="0.2">
      <c r="A852" s="69"/>
      <c r="B852" s="69"/>
      <c r="C852" s="57" t="s">
        <v>176</v>
      </c>
      <c r="D852" s="57"/>
    </row>
    <row r="853" spans="1:4" x14ac:dyDescent="0.2">
      <c r="A853" s="95" t="s">
        <v>1002</v>
      </c>
      <c r="B853" s="95" t="s">
        <v>5</v>
      </c>
      <c r="C853" s="55" t="s">
        <v>1003</v>
      </c>
      <c r="D853" s="55"/>
    </row>
    <row r="854" spans="1:4" x14ac:dyDescent="0.2">
      <c r="A854" s="95"/>
      <c r="B854" s="95"/>
      <c r="C854" s="55" t="s">
        <v>1004</v>
      </c>
      <c r="D854" s="55"/>
    </row>
    <row r="855" spans="1:4" x14ac:dyDescent="0.2">
      <c r="A855" s="95"/>
      <c r="B855" s="95"/>
      <c r="C855" s="55" t="s">
        <v>1005</v>
      </c>
      <c r="D855" s="55"/>
    </row>
    <row r="856" spans="1:4" x14ac:dyDescent="0.2">
      <c r="A856" s="95"/>
      <c r="B856" s="95"/>
      <c r="C856" s="55" t="s">
        <v>1006</v>
      </c>
      <c r="D856" s="55"/>
    </row>
    <row r="857" spans="1:4" x14ac:dyDescent="0.2">
      <c r="A857" s="95"/>
      <c r="B857" s="95"/>
      <c r="C857" s="55" t="s">
        <v>1007</v>
      </c>
      <c r="D857" s="55"/>
    </row>
    <row r="858" spans="1:4" x14ac:dyDescent="0.2">
      <c r="A858" s="95"/>
      <c r="B858" s="95"/>
      <c r="C858" s="55" t="s">
        <v>1008</v>
      </c>
      <c r="D858" s="55"/>
    </row>
    <row r="859" spans="1:4" x14ac:dyDescent="0.2">
      <c r="A859" s="95"/>
      <c r="B859" s="95"/>
      <c r="C859" s="55" t="s">
        <v>1009</v>
      </c>
      <c r="D859" s="55"/>
    </row>
    <row r="860" spans="1:4" x14ac:dyDescent="0.2">
      <c r="A860" s="95"/>
      <c r="B860" s="95"/>
      <c r="C860" s="55" t="s">
        <v>1010</v>
      </c>
      <c r="D860" s="55"/>
    </row>
    <row r="861" spans="1:4" x14ac:dyDescent="0.2">
      <c r="A861" s="95"/>
      <c r="B861" s="95"/>
      <c r="C861" s="55" t="s">
        <v>1011</v>
      </c>
      <c r="D861" s="55"/>
    </row>
    <row r="862" spans="1:4" x14ac:dyDescent="0.2">
      <c r="A862" s="68" t="s">
        <v>1012</v>
      </c>
      <c r="B862" s="68" t="s">
        <v>5</v>
      </c>
      <c r="C862" s="57" t="s">
        <v>41</v>
      </c>
      <c r="D862" s="57"/>
    </row>
    <row r="863" spans="1:4" x14ac:dyDescent="0.2">
      <c r="A863" s="69"/>
      <c r="B863" s="69"/>
      <c r="C863" s="57" t="s">
        <v>1013</v>
      </c>
      <c r="D863" s="57"/>
    </row>
    <row r="864" spans="1:4" x14ac:dyDescent="0.2">
      <c r="A864" s="69"/>
      <c r="B864" s="69"/>
      <c r="C864" s="57" t="s">
        <v>30</v>
      </c>
      <c r="D864" s="57"/>
    </row>
    <row r="865" spans="1:4" x14ac:dyDescent="0.2">
      <c r="A865" s="69"/>
      <c r="B865" s="69"/>
      <c r="C865" s="57" t="s">
        <v>77</v>
      </c>
      <c r="D865" s="57"/>
    </row>
    <row r="866" spans="1:4" x14ac:dyDescent="0.2">
      <c r="A866" s="69"/>
      <c r="B866" s="69"/>
      <c r="C866" s="57" t="s">
        <v>91</v>
      </c>
      <c r="D866" s="57"/>
    </row>
    <row r="867" spans="1:4" x14ac:dyDescent="0.2">
      <c r="A867" s="69"/>
      <c r="B867" s="69"/>
      <c r="C867" s="57" t="s">
        <v>1014</v>
      </c>
      <c r="D867" s="57"/>
    </row>
    <row r="868" spans="1:4" x14ac:dyDescent="0.2">
      <c r="A868" s="69"/>
      <c r="B868" s="69"/>
      <c r="C868" s="57" t="s">
        <v>56</v>
      </c>
      <c r="D868" s="57"/>
    </row>
    <row r="869" spans="1:4" x14ac:dyDescent="0.2">
      <c r="A869" s="69"/>
      <c r="B869" s="69"/>
      <c r="C869" s="57" t="s">
        <v>1015</v>
      </c>
      <c r="D869" s="57"/>
    </row>
    <row r="870" spans="1:4" x14ac:dyDescent="0.2">
      <c r="A870" s="95" t="s">
        <v>1016</v>
      </c>
      <c r="B870" s="95" t="s">
        <v>5</v>
      </c>
      <c r="C870" s="55" t="s">
        <v>41</v>
      </c>
      <c r="D870" s="55"/>
    </row>
    <row r="871" spans="1:4" x14ac:dyDescent="0.2">
      <c r="A871" s="95"/>
      <c r="B871" s="95"/>
      <c r="C871" s="55" t="s">
        <v>30</v>
      </c>
      <c r="D871" s="55"/>
    </row>
    <row r="872" spans="1:4" x14ac:dyDescent="0.2">
      <c r="A872" s="95"/>
      <c r="B872" s="95"/>
      <c r="C872" s="55" t="s">
        <v>91</v>
      </c>
      <c r="D872" s="55"/>
    </row>
    <row r="873" spans="1:4" x14ac:dyDescent="0.2">
      <c r="A873" s="95"/>
      <c r="B873" s="95"/>
      <c r="C873" s="55" t="s">
        <v>94</v>
      </c>
      <c r="D873" s="55"/>
    </row>
    <row r="874" spans="1:4" x14ac:dyDescent="0.2">
      <c r="A874" s="68" t="s">
        <v>1017</v>
      </c>
      <c r="B874" s="68" t="s">
        <v>5</v>
      </c>
      <c r="C874" s="57" t="s">
        <v>1018</v>
      </c>
      <c r="D874" s="57"/>
    </row>
    <row r="875" spans="1:4" x14ac:dyDescent="0.2">
      <c r="A875" s="69"/>
      <c r="B875" s="69"/>
      <c r="C875" s="57" t="s">
        <v>809</v>
      </c>
      <c r="D875" s="57"/>
    </row>
    <row r="876" spans="1:4" x14ac:dyDescent="0.2">
      <c r="A876" s="69"/>
      <c r="B876" s="69"/>
      <c r="C876" s="57" t="s">
        <v>810</v>
      </c>
      <c r="D876" s="57"/>
    </row>
    <row r="877" spans="1:4" x14ac:dyDescent="0.2">
      <c r="A877" s="69"/>
      <c r="B877" s="69"/>
      <c r="C877" s="57" t="s">
        <v>811</v>
      </c>
      <c r="D877" s="57"/>
    </row>
    <row r="878" spans="1:4" x14ac:dyDescent="0.2">
      <c r="A878" s="69"/>
      <c r="B878" s="69"/>
      <c r="C878" s="57" t="s">
        <v>1019</v>
      </c>
      <c r="D878" s="57"/>
    </row>
    <row r="879" spans="1:4" x14ac:dyDescent="0.2">
      <c r="A879" s="69"/>
      <c r="B879" s="69"/>
      <c r="C879" s="57" t="s">
        <v>1020</v>
      </c>
      <c r="D879" s="57"/>
    </row>
    <row r="880" spans="1:4" x14ac:dyDescent="0.2">
      <c r="A880" s="69"/>
      <c r="B880" s="69"/>
      <c r="C880" s="57" t="s">
        <v>1021</v>
      </c>
      <c r="D880" s="57"/>
    </row>
    <row r="881" spans="1:5" x14ac:dyDescent="0.2">
      <c r="A881" s="69"/>
      <c r="B881" s="69"/>
      <c r="C881" s="57" t="s">
        <v>1022</v>
      </c>
      <c r="D881" s="57"/>
    </row>
    <row r="882" spans="1:5" x14ac:dyDescent="0.2">
      <c r="A882" s="69"/>
      <c r="B882" s="69"/>
      <c r="C882" s="57" t="s">
        <v>1023</v>
      </c>
      <c r="D882" s="57" t="s">
        <v>1023</v>
      </c>
      <c r="E882" t="s">
        <v>272</v>
      </c>
    </row>
    <row r="883" spans="1:5" x14ac:dyDescent="0.2">
      <c r="A883" s="70"/>
      <c r="B883" s="70"/>
      <c r="C883" s="57" t="s">
        <v>94</v>
      </c>
      <c r="D883" s="57"/>
    </row>
    <row r="884" spans="1:5" x14ac:dyDescent="0.2">
      <c r="A884" s="84" t="s">
        <v>1024</v>
      </c>
      <c r="B884" s="84" t="s">
        <v>5</v>
      </c>
      <c r="C884" s="55" t="s">
        <v>983</v>
      </c>
      <c r="D884" s="55"/>
    </row>
    <row r="885" spans="1:5" x14ac:dyDescent="0.2">
      <c r="A885" s="85"/>
      <c r="B885" s="85"/>
      <c r="C885" s="55" t="s">
        <v>1025</v>
      </c>
      <c r="D885" s="55"/>
    </row>
    <row r="886" spans="1:5" x14ac:dyDescent="0.2">
      <c r="A886" s="85"/>
      <c r="B886" s="85"/>
      <c r="C886" s="55" t="s">
        <v>1026</v>
      </c>
      <c r="D886" s="55"/>
    </row>
    <row r="887" spans="1:5" x14ac:dyDescent="0.2">
      <c r="A887" s="85"/>
      <c r="B887" s="85"/>
      <c r="C887" s="55" t="s">
        <v>1027</v>
      </c>
      <c r="D887" s="55"/>
    </row>
    <row r="888" spans="1:5" x14ac:dyDescent="0.2">
      <c r="A888" s="85"/>
      <c r="B888" s="85"/>
      <c r="C888" s="55" t="s">
        <v>1028</v>
      </c>
      <c r="D888" s="55"/>
    </row>
    <row r="889" spans="1:5" x14ac:dyDescent="0.2">
      <c r="A889" s="85"/>
      <c r="B889" s="85"/>
      <c r="C889" s="55" t="s">
        <v>1029</v>
      </c>
      <c r="D889" s="55" t="s">
        <v>1030</v>
      </c>
    </row>
    <row r="890" spans="1:5" x14ac:dyDescent="0.2">
      <c r="A890" s="85"/>
      <c r="B890" s="85"/>
      <c r="C890" s="55" t="s">
        <v>1031</v>
      </c>
      <c r="D890" s="55"/>
    </row>
    <row r="891" spans="1:5" x14ac:dyDescent="0.2">
      <c r="A891" s="68" t="s">
        <v>525</v>
      </c>
      <c r="B891" s="68" t="s">
        <v>5</v>
      </c>
      <c r="C891" s="57" t="s">
        <v>1032</v>
      </c>
      <c r="D891" s="57"/>
    </row>
    <row r="892" spans="1:5" x14ac:dyDescent="0.2">
      <c r="A892" s="69"/>
      <c r="B892" s="69"/>
      <c r="C892" s="57" t="s">
        <v>1033</v>
      </c>
      <c r="D892" s="57"/>
    </row>
    <row r="893" spans="1:5" x14ac:dyDescent="0.2">
      <c r="A893" s="69"/>
      <c r="B893" s="69"/>
      <c r="C893" s="57" t="s">
        <v>1034</v>
      </c>
      <c r="D893" s="57"/>
    </row>
    <row r="894" spans="1:5" x14ac:dyDescent="0.2">
      <c r="A894" s="69"/>
      <c r="B894" s="69"/>
      <c r="C894" s="57" t="s">
        <v>1035</v>
      </c>
      <c r="D894" s="57"/>
    </row>
    <row r="895" spans="1:5" x14ac:dyDescent="0.2">
      <c r="A895" s="69"/>
      <c r="B895" s="69"/>
      <c r="C895" s="57" t="s">
        <v>1036</v>
      </c>
      <c r="D895" s="57"/>
    </row>
    <row r="896" spans="1:5" x14ac:dyDescent="0.2">
      <c r="A896" s="69"/>
      <c r="B896" s="69"/>
      <c r="C896" s="57" t="s">
        <v>94</v>
      </c>
      <c r="D896" s="57"/>
    </row>
    <row r="897" spans="1:4" x14ac:dyDescent="0.2">
      <c r="A897" s="84" t="s">
        <v>1037</v>
      </c>
      <c r="B897" s="84" t="s">
        <v>5</v>
      </c>
      <c r="C897" s="55" t="s">
        <v>1038</v>
      </c>
      <c r="D897" s="55"/>
    </row>
    <row r="898" spans="1:4" x14ac:dyDescent="0.2">
      <c r="A898" s="85"/>
      <c r="B898" s="85"/>
      <c r="C898" s="55" t="s">
        <v>1039</v>
      </c>
      <c r="D898" s="55"/>
    </row>
    <row r="899" spans="1:4" x14ac:dyDescent="0.2">
      <c r="A899" s="85"/>
      <c r="B899" s="85"/>
      <c r="C899" s="55" t="s">
        <v>983</v>
      </c>
      <c r="D899" s="55"/>
    </row>
    <row r="900" spans="1:4" x14ac:dyDescent="0.2">
      <c r="A900" s="85"/>
      <c r="B900" s="85"/>
      <c r="C900" s="55" t="s">
        <v>94</v>
      </c>
      <c r="D900" s="55"/>
    </row>
    <row r="901" spans="1:4" x14ac:dyDescent="0.2">
      <c r="A901" s="68" t="s">
        <v>1040</v>
      </c>
      <c r="B901" s="68" t="s">
        <v>5</v>
      </c>
      <c r="C901" s="57" t="s">
        <v>1041</v>
      </c>
      <c r="D901" s="57"/>
    </row>
    <row r="902" spans="1:4" x14ac:dyDescent="0.2">
      <c r="A902" s="69"/>
      <c r="B902" s="69"/>
      <c r="C902" s="57" t="s">
        <v>1042</v>
      </c>
      <c r="D902" s="57"/>
    </row>
    <row r="903" spans="1:4" x14ac:dyDescent="0.2">
      <c r="A903" s="69"/>
      <c r="B903" s="69"/>
      <c r="C903" s="57" t="s">
        <v>800</v>
      </c>
      <c r="D903" s="57"/>
    </row>
    <row r="904" spans="1:4" x14ac:dyDescent="0.2">
      <c r="A904" s="69"/>
      <c r="B904" s="69"/>
      <c r="C904" s="57" t="s">
        <v>1043</v>
      </c>
      <c r="D904" s="57"/>
    </row>
    <row r="905" spans="1:4" x14ac:dyDescent="0.2">
      <c r="A905" s="69"/>
      <c r="B905" s="69"/>
      <c r="C905" s="57" t="s">
        <v>1044</v>
      </c>
      <c r="D905" s="57"/>
    </row>
    <row r="906" spans="1:4" x14ac:dyDescent="0.2">
      <c r="A906" s="94" t="s">
        <v>1045</v>
      </c>
      <c r="B906" s="94" t="s">
        <v>5</v>
      </c>
      <c r="C906" s="60" t="s">
        <v>1046</v>
      </c>
      <c r="D906" s="60"/>
    </row>
    <row r="907" spans="1:4" x14ac:dyDescent="0.2">
      <c r="A907" s="95"/>
      <c r="B907" s="95"/>
      <c r="C907" s="60" t="s">
        <v>1047</v>
      </c>
      <c r="D907" s="60"/>
    </row>
    <row r="908" spans="1:4" x14ac:dyDescent="0.2">
      <c r="A908" s="95"/>
      <c r="B908" s="95"/>
      <c r="C908" s="55" t="s">
        <v>1048</v>
      </c>
      <c r="D908" s="55"/>
    </row>
    <row r="909" spans="1:4" x14ac:dyDescent="0.2">
      <c r="A909" s="95"/>
      <c r="B909" s="95"/>
      <c r="C909" s="55" t="s">
        <v>1049</v>
      </c>
      <c r="D909" s="55"/>
    </row>
    <row r="910" spans="1:4" x14ac:dyDescent="0.2">
      <c r="A910" s="95"/>
      <c r="B910" s="95"/>
      <c r="C910" s="55" t="s">
        <v>1050</v>
      </c>
      <c r="D910" s="55"/>
    </row>
    <row r="911" spans="1:4" x14ac:dyDescent="0.2">
      <c r="A911" s="95"/>
      <c r="B911" s="95"/>
      <c r="C911" s="55" t="s">
        <v>1051</v>
      </c>
      <c r="D911" s="55"/>
    </row>
    <row r="912" spans="1:4" x14ac:dyDescent="0.2">
      <c r="A912" s="90" t="s">
        <v>1052</v>
      </c>
      <c r="B912" s="90" t="s">
        <v>5</v>
      </c>
      <c r="C912" s="62" t="s">
        <v>41</v>
      </c>
      <c r="D912" s="62"/>
    </row>
    <row r="913" spans="1:5" x14ac:dyDescent="0.2">
      <c r="A913" s="72"/>
      <c r="B913" s="72"/>
      <c r="C913" s="62" t="s">
        <v>1013</v>
      </c>
      <c r="D913" s="62"/>
    </row>
    <row r="914" spans="1:5" x14ac:dyDescent="0.2">
      <c r="A914" s="72"/>
      <c r="B914" s="72"/>
      <c r="C914" s="57" t="s">
        <v>30</v>
      </c>
      <c r="D914" s="57"/>
    </row>
    <row r="915" spans="1:5" x14ac:dyDescent="0.2">
      <c r="A915" s="72"/>
      <c r="B915" s="72"/>
      <c r="C915" s="57" t="s">
        <v>77</v>
      </c>
      <c r="D915" s="57"/>
    </row>
    <row r="916" spans="1:5" x14ac:dyDescent="0.2">
      <c r="A916" s="72"/>
      <c r="B916" s="72"/>
      <c r="C916" s="57" t="s">
        <v>91</v>
      </c>
      <c r="D916" s="57"/>
    </row>
    <row r="917" spans="1:5" x14ac:dyDescent="0.2">
      <c r="A917" s="72"/>
      <c r="B917" s="72"/>
      <c r="C917" s="57" t="s">
        <v>1014</v>
      </c>
      <c r="D917" s="57"/>
    </row>
    <row r="918" spans="1:5" x14ac:dyDescent="0.2">
      <c r="A918" s="72"/>
      <c r="B918" s="72"/>
      <c r="C918" s="62" t="s">
        <v>56</v>
      </c>
      <c r="D918" s="62"/>
    </row>
    <row r="919" spans="1:5" x14ac:dyDescent="0.2">
      <c r="A919" s="72"/>
      <c r="B919" s="72"/>
      <c r="C919" s="62" t="s">
        <v>1015</v>
      </c>
      <c r="D919" s="62"/>
    </row>
    <row r="920" spans="1:5" ht="15" x14ac:dyDescent="0.25">
      <c r="A920" s="94" t="s">
        <v>1053</v>
      </c>
      <c r="B920" s="94" t="s">
        <v>5</v>
      </c>
      <c r="C920" s="60" t="s">
        <v>1054</v>
      </c>
      <c r="D920" s="60"/>
      <c r="E920" s="61"/>
    </row>
    <row r="921" spans="1:5" ht="15" x14ac:dyDescent="0.25">
      <c r="A921" s="95"/>
      <c r="B921" s="95"/>
      <c r="C921" s="60" t="s">
        <v>1055</v>
      </c>
      <c r="D921" s="60"/>
      <c r="E921" s="61"/>
    </row>
    <row r="922" spans="1:5" ht="15" x14ac:dyDescent="0.25">
      <c r="A922" s="95"/>
      <c r="B922" s="95"/>
      <c r="C922" s="55" t="s">
        <v>1056</v>
      </c>
      <c r="D922" s="55"/>
      <c r="E922" s="61"/>
    </row>
    <row r="923" spans="1:5" ht="15" x14ac:dyDescent="0.25">
      <c r="A923" s="95"/>
      <c r="B923" s="95"/>
      <c r="C923" s="55" t="s">
        <v>1057</v>
      </c>
      <c r="D923" s="55"/>
      <c r="E923" s="61"/>
    </row>
    <row r="924" spans="1:5" ht="15" x14ac:dyDescent="0.25">
      <c r="A924" s="95"/>
      <c r="B924" s="95"/>
      <c r="C924" s="55" t="s">
        <v>1058</v>
      </c>
      <c r="D924" s="55"/>
      <c r="E924" s="61"/>
    </row>
    <row r="925" spans="1:5" x14ac:dyDescent="0.2">
      <c r="A925" s="95"/>
      <c r="B925" s="95"/>
      <c r="C925" s="55" t="s">
        <v>94</v>
      </c>
      <c r="D925" s="55"/>
    </row>
    <row r="926" spans="1:5" x14ac:dyDescent="0.2">
      <c r="A926" s="90" t="s">
        <v>1059</v>
      </c>
      <c r="B926" s="90" t="s">
        <v>5</v>
      </c>
      <c r="C926" s="57" t="s">
        <v>1060</v>
      </c>
      <c r="D926" s="57"/>
    </row>
    <row r="927" spans="1:5" x14ac:dyDescent="0.2">
      <c r="A927" s="72"/>
      <c r="B927" s="72"/>
      <c r="C927" s="57" t="s">
        <v>1061</v>
      </c>
      <c r="D927" s="57"/>
    </row>
    <row r="928" spans="1:5" x14ac:dyDescent="0.2">
      <c r="A928" s="72"/>
      <c r="B928" s="72"/>
      <c r="C928" s="57" t="s">
        <v>1062</v>
      </c>
      <c r="D928" s="57"/>
    </row>
    <row r="929" spans="1:5" x14ac:dyDescent="0.2">
      <c r="A929" s="91" t="s">
        <v>1063</v>
      </c>
      <c r="B929" s="91" t="s">
        <v>5</v>
      </c>
      <c r="C929" s="60" t="s">
        <v>1064</v>
      </c>
      <c r="D929" s="60"/>
    </row>
    <row r="930" spans="1:5" x14ac:dyDescent="0.2">
      <c r="A930" s="92"/>
      <c r="B930" s="92"/>
      <c r="C930" s="60" t="s">
        <v>809</v>
      </c>
      <c r="D930" s="60"/>
    </row>
    <row r="931" spans="1:5" x14ac:dyDescent="0.2">
      <c r="A931" s="92"/>
      <c r="B931" s="92"/>
      <c r="C931" s="55" t="s">
        <v>1018</v>
      </c>
      <c r="D931" s="55"/>
    </row>
    <row r="932" spans="1:5" x14ac:dyDescent="0.2">
      <c r="A932" s="92"/>
      <c r="B932" s="92"/>
      <c r="C932" s="55" t="s">
        <v>810</v>
      </c>
      <c r="D932" s="55"/>
    </row>
    <row r="933" spans="1:5" x14ac:dyDescent="0.2">
      <c r="A933" s="92"/>
      <c r="B933" s="92"/>
      <c r="C933" s="55" t="s">
        <v>94</v>
      </c>
      <c r="D933" s="55"/>
    </row>
    <row r="934" spans="1:5" x14ac:dyDescent="0.2">
      <c r="A934" s="98" t="s">
        <v>1065</v>
      </c>
      <c r="B934" s="98" t="s">
        <v>5</v>
      </c>
      <c r="C934" s="62" t="s">
        <v>1018</v>
      </c>
      <c r="D934" s="62"/>
    </row>
    <row r="935" spans="1:5" x14ac:dyDescent="0.2">
      <c r="A935" s="99"/>
      <c r="B935" s="99"/>
      <c r="C935" s="62" t="s">
        <v>809</v>
      </c>
      <c r="D935" s="62"/>
    </row>
    <row r="936" spans="1:5" x14ac:dyDescent="0.2">
      <c r="A936" s="99"/>
      <c r="B936" s="99"/>
      <c r="C936" s="57" t="s">
        <v>810</v>
      </c>
      <c r="D936" s="57"/>
    </row>
    <row r="937" spans="1:5" x14ac:dyDescent="0.2">
      <c r="A937" s="99"/>
      <c r="B937" s="99"/>
      <c r="C937" s="57" t="s">
        <v>811</v>
      </c>
      <c r="D937" s="57"/>
    </row>
    <row r="938" spans="1:5" x14ac:dyDescent="0.2">
      <c r="A938" s="99"/>
      <c r="B938" s="99"/>
      <c r="C938" s="57" t="s">
        <v>1066</v>
      </c>
      <c r="D938" s="57"/>
    </row>
    <row r="939" spans="1:5" x14ac:dyDescent="0.2">
      <c r="A939" s="99"/>
      <c r="B939" s="99"/>
      <c r="C939" s="62" t="s">
        <v>1066</v>
      </c>
      <c r="D939" s="62"/>
    </row>
    <row r="940" spans="1:5" x14ac:dyDescent="0.2">
      <c r="A940" s="99"/>
      <c r="B940" s="99"/>
      <c r="C940" s="62" t="s">
        <v>1020</v>
      </c>
      <c r="D940" s="62"/>
    </row>
    <row r="941" spans="1:5" x14ac:dyDescent="0.2">
      <c r="A941" s="99"/>
      <c r="B941" s="99"/>
      <c r="C941" s="57" t="s">
        <v>1021</v>
      </c>
      <c r="D941" s="57"/>
    </row>
    <row r="942" spans="1:5" x14ac:dyDescent="0.2">
      <c r="A942" s="99"/>
      <c r="B942" s="99"/>
      <c r="C942" s="62" t="s">
        <v>1022</v>
      </c>
      <c r="D942" s="62"/>
    </row>
    <row r="943" spans="1:5" x14ac:dyDescent="0.2">
      <c r="A943" s="99"/>
      <c r="B943" s="99"/>
      <c r="C943" s="62" t="s">
        <v>1064</v>
      </c>
      <c r="D943" s="62"/>
    </row>
    <row r="944" spans="1:5" x14ac:dyDescent="0.2">
      <c r="A944" s="99"/>
      <c r="B944" s="99"/>
      <c r="C944" s="57" t="s">
        <v>1067</v>
      </c>
      <c r="D944" s="57" t="s">
        <v>1067</v>
      </c>
      <c r="E944" t="s">
        <v>272</v>
      </c>
    </row>
    <row r="945" spans="1:4" x14ac:dyDescent="0.2">
      <c r="A945" s="123"/>
      <c r="B945" s="123"/>
      <c r="C945" s="57" t="s">
        <v>94</v>
      </c>
      <c r="D945" s="57"/>
    </row>
    <row r="946" spans="1:4" ht="14.25" customHeight="1" x14ac:dyDescent="0.2">
      <c r="A946" s="91" t="s">
        <v>1068</v>
      </c>
      <c r="B946" s="91" t="s">
        <v>5</v>
      </c>
      <c r="C946" s="60" t="s">
        <v>1069</v>
      </c>
      <c r="D946" s="60"/>
    </row>
    <row r="947" spans="1:4" x14ac:dyDescent="0.2">
      <c r="A947" s="92"/>
      <c r="B947" s="92"/>
      <c r="C947" s="60" t="s">
        <v>1070</v>
      </c>
      <c r="D947" s="60"/>
    </row>
    <row r="948" spans="1:4" x14ac:dyDescent="0.2">
      <c r="A948" s="92"/>
      <c r="B948" s="92"/>
      <c r="C948" s="55" t="s">
        <v>1071</v>
      </c>
      <c r="D948" s="55"/>
    </row>
    <row r="949" spans="1:4" x14ac:dyDescent="0.2">
      <c r="A949" s="92"/>
      <c r="B949" s="92"/>
      <c r="C949" s="55" t="s">
        <v>1072</v>
      </c>
      <c r="D949" s="55"/>
    </row>
    <row r="950" spans="1:4" x14ac:dyDescent="0.2">
      <c r="A950" s="92"/>
      <c r="B950" s="92"/>
      <c r="C950" s="55" t="s">
        <v>1073</v>
      </c>
      <c r="D950" s="55"/>
    </row>
    <row r="951" spans="1:4" x14ac:dyDescent="0.2">
      <c r="A951" s="92"/>
      <c r="B951" s="92"/>
      <c r="C951" s="60" t="s">
        <v>821</v>
      </c>
      <c r="D951" s="60"/>
    </row>
    <row r="952" spans="1:4" x14ac:dyDescent="0.2">
      <c r="A952" s="92"/>
      <c r="B952" s="92"/>
      <c r="C952" s="60" t="s">
        <v>1064</v>
      </c>
      <c r="D952" s="60"/>
    </row>
    <row r="953" spans="1:4" x14ac:dyDescent="0.2">
      <c r="A953" s="92"/>
      <c r="B953" s="92"/>
      <c r="C953" s="55" t="s">
        <v>1074</v>
      </c>
      <c r="D953" s="55" t="s">
        <v>1075</v>
      </c>
    </row>
    <row r="954" spans="1:4" x14ac:dyDescent="0.2">
      <c r="A954" s="92"/>
      <c r="B954" s="92"/>
      <c r="C954" s="55" t="s">
        <v>1029</v>
      </c>
      <c r="D954" s="55" t="s">
        <v>1030</v>
      </c>
    </row>
    <row r="955" spans="1:4" x14ac:dyDescent="0.2">
      <c r="A955" s="92"/>
      <c r="B955" s="92"/>
      <c r="C955" s="55" t="s">
        <v>94</v>
      </c>
      <c r="D955" s="55"/>
    </row>
    <row r="956" spans="1:4" x14ac:dyDescent="0.2">
      <c r="A956" s="98" t="s">
        <v>829</v>
      </c>
      <c r="B956" s="98" t="s">
        <v>5</v>
      </c>
      <c r="C956" s="57" t="s">
        <v>1076</v>
      </c>
      <c r="D956" s="57"/>
    </row>
    <row r="957" spans="1:4" x14ac:dyDescent="0.2">
      <c r="A957" s="99"/>
      <c r="B957" s="99"/>
      <c r="C957" s="57" t="s">
        <v>1077</v>
      </c>
      <c r="D957" s="57"/>
    </row>
    <row r="958" spans="1:4" x14ac:dyDescent="0.2">
      <c r="A958" s="99"/>
      <c r="B958" s="99"/>
      <c r="C958" s="57" t="s">
        <v>1078</v>
      </c>
      <c r="D958" s="57"/>
    </row>
    <row r="959" spans="1:4" x14ac:dyDescent="0.2">
      <c r="A959" s="99"/>
      <c r="B959" s="99"/>
      <c r="C959" s="57" t="s">
        <v>1079</v>
      </c>
      <c r="D959" s="57"/>
    </row>
    <row r="960" spans="1:4" x14ac:dyDescent="0.2">
      <c r="A960" s="99"/>
      <c r="B960" s="99"/>
      <c r="C960" s="57" t="s">
        <v>1080</v>
      </c>
      <c r="D960" s="57"/>
    </row>
    <row r="961" spans="1:5" x14ac:dyDescent="0.2">
      <c r="A961" s="99"/>
      <c r="B961" s="99"/>
      <c r="C961" s="57" t="s">
        <v>1081</v>
      </c>
      <c r="D961" s="57"/>
    </row>
    <row r="962" spans="1:5" x14ac:dyDescent="0.2">
      <c r="A962" s="99"/>
      <c r="B962" s="99"/>
      <c r="C962" s="57" t="s">
        <v>1082</v>
      </c>
      <c r="D962" s="57"/>
    </row>
    <row r="963" spans="1:5" x14ac:dyDescent="0.2">
      <c r="A963" s="99"/>
      <c r="B963" s="99"/>
      <c r="C963" s="57" t="s">
        <v>910</v>
      </c>
      <c r="D963" s="57"/>
      <c r="E963" t="s">
        <v>272</v>
      </c>
    </row>
    <row r="964" spans="1:5" x14ac:dyDescent="0.2">
      <c r="A964" s="100" t="s">
        <v>1083</v>
      </c>
      <c r="B964" s="91" t="s">
        <v>5</v>
      </c>
      <c r="C964" s="55" t="s">
        <v>1041</v>
      </c>
      <c r="D964" s="55"/>
    </row>
    <row r="965" spans="1:5" x14ac:dyDescent="0.2">
      <c r="A965" s="101"/>
      <c r="B965" s="92"/>
      <c r="C965" s="55" t="s">
        <v>1042</v>
      </c>
      <c r="D965" s="55"/>
    </row>
    <row r="966" spans="1:5" x14ac:dyDescent="0.2">
      <c r="A966" s="101"/>
      <c r="B966" s="92"/>
      <c r="C966" s="55" t="s">
        <v>800</v>
      </c>
      <c r="D966" s="55"/>
    </row>
    <row r="967" spans="1:5" x14ac:dyDescent="0.2">
      <c r="A967" s="101"/>
      <c r="B967" s="92"/>
      <c r="C967" s="55" t="s">
        <v>1043</v>
      </c>
      <c r="D967" s="55"/>
    </row>
    <row r="968" spans="1:5" x14ac:dyDescent="0.2">
      <c r="A968" s="101"/>
      <c r="B968" s="92"/>
      <c r="C968" s="55" t="s">
        <v>1044</v>
      </c>
      <c r="D968" s="55"/>
    </row>
    <row r="969" spans="1:5" x14ac:dyDescent="0.2">
      <c r="A969" s="101"/>
      <c r="B969" s="92"/>
      <c r="C969" s="55" t="s">
        <v>1084</v>
      </c>
      <c r="D969" s="55"/>
      <c r="E969" t="s">
        <v>272</v>
      </c>
    </row>
    <row r="970" spans="1:5" x14ac:dyDescent="0.2">
      <c r="A970" s="102" t="s">
        <v>1085</v>
      </c>
      <c r="B970" s="98" t="s">
        <v>5</v>
      </c>
      <c r="C970" s="57" t="s">
        <v>1086</v>
      </c>
      <c r="D970" s="57"/>
    </row>
    <row r="971" spans="1:5" x14ac:dyDescent="0.2">
      <c r="A971" s="103"/>
      <c r="B971" s="99"/>
      <c r="C971" s="57" t="s">
        <v>1087</v>
      </c>
      <c r="D971" s="57"/>
    </row>
    <row r="972" spans="1:5" x14ac:dyDescent="0.2">
      <c r="A972" s="103"/>
      <c r="B972" s="99"/>
      <c r="C972" s="57" t="s">
        <v>1088</v>
      </c>
      <c r="D972" s="57"/>
    </row>
    <row r="973" spans="1:5" x14ac:dyDescent="0.2">
      <c r="A973" s="103"/>
      <c r="B973" s="99"/>
      <c r="C973" s="57" t="s">
        <v>1089</v>
      </c>
      <c r="D973" s="57"/>
    </row>
    <row r="974" spans="1:5" x14ac:dyDescent="0.2">
      <c r="A974" s="103"/>
      <c r="B974" s="99"/>
      <c r="C974" s="57" t="s">
        <v>1090</v>
      </c>
      <c r="D974" s="57"/>
    </row>
    <row r="975" spans="1:5" x14ac:dyDescent="0.2">
      <c r="A975" s="103"/>
      <c r="B975" s="99"/>
      <c r="C975" s="57" t="s">
        <v>1091</v>
      </c>
      <c r="D975" s="57"/>
    </row>
    <row r="976" spans="1:5" x14ac:dyDescent="0.2">
      <c r="A976" s="124"/>
      <c r="B976" s="123"/>
      <c r="C976" s="57" t="s">
        <v>94</v>
      </c>
      <c r="D976" s="57"/>
    </row>
    <row r="977" spans="1:5" x14ac:dyDescent="0.2">
      <c r="A977" s="91" t="s">
        <v>1092</v>
      </c>
      <c r="B977" s="91" t="s">
        <v>5</v>
      </c>
      <c r="C977" s="55" t="s">
        <v>1093</v>
      </c>
      <c r="D977" s="55"/>
      <c r="E977" t="s">
        <v>1094</v>
      </c>
    </row>
    <row r="978" spans="1:5" x14ac:dyDescent="0.2">
      <c r="A978" s="92"/>
      <c r="B978" s="92"/>
      <c r="C978" s="55" t="s">
        <v>1095</v>
      </c>
      <c r="D978" s="55"/>
    </row>
    <row r="979" spans="1:5" x14ac:dyDescent="0.2">
      <c r="A979" s="92"/>
      <c r="B979" s="92"/>
      <c r="C979" s="55" t="s">
        <v>1096</v>
      </c>
      <c r="D979" s="55"/>
    </row>
    <row r="980" spans="1:5" x14ac:dyDescent="0.2">
      <c r="A980" s="92"/>
      <c r="B980" s="92"/>
      <c r="C980" s="55" t="s">
        <v>1097</v>
      </c>
      <c r="D980" s="55"/>
    </row>
    <row r="981" spans="1:5" x14ac:dyDescent="0.2">
      <c r="A981" s="92"/>
      <c r="B981" s="92"/>
      <c r="C981" s="55" t="s">
        <v>1098</v>
      </c>
      <c r="D981" s="55"/>
    </row>
    <row r="982" spans="1:5" x14ac:dyDescent="0.2">
      <c r="A982" s="92"/>
      <c r="B982" s="92"/>
      <c r="C982" s="55" t="s">
        <v>1099</v>
      </c>
      <c r="D982" s="55"/>
    </row>
    <row r="983" spans="1:5" x14ac:dyDescent="0.2">
      <c r="A983" s="92"/>
      <c r="B983" s="92"/>
      <c r="C983" s="55" t="s">
        <v>1100</v>
      </c>
      <c r="D983" s="55"/>
    </row>
    <row r="984" spans="1:5" x14ac:dyDescent="0.2">
      <c r="A984" s="92"/>
      <c r="B984" s="92"/>
      <c r="C984" s="55" t="s">
        <v>1101</v>
      </c>
      <c r="D984" s="55"/>
    </row>
    <row r="985" spans="1:5" x14ac:dyDescent="0.2">
      <c r="A985" s="92"/>
      <c r="B985" s="92"/>
      <c r="C985" s="55" t="s">
        <v>1102</v>
      </c>
      <c r="D985" s="55" t="s">
        <v>1103</v>
      </c>
      <c r="E985" t="s">
        <v>272</v>
      </c>
    </row>
    <row r="986" spans="1:5" x14ac:dyDescent="0.2">
      <c r="A986" s="102" t="s">
        <v>1104</v>
      </c>
      <c r="B986" s="98" t="s">
        <v>5</v>
      </c>
      <c r="C986" s="57" t="s">
        <v>1046</v>
      </c>
      <c r="D986" s="57"/>
    </row>
    <row r="987" spans="1:5" x14ac:dyDescent="0.2">
      <c r="A987" s="103"/>
      <c r="B987" s="99"/>
      <c r="C987" s="57" t="s">
        <v>1047</v>
      </c>
      <c r="D987" s="57"/>
    </row>
    <row r="988" spans="1:5" x14ac:dyDescent="0.2">
      <c r="A988" s="103"/>
      <c r="B988" s="99"/>
      <c r="C988" s="57" t="s">
        <v>1105</v>
      </c>
      <c r="D988" s="57"/>
    </row>
    <row r="989" spans="1:5" x14ac:dyDescent="0.2">
      <c r="A989" s="103"/>
      <c r="B989" s="99"/>
      <c r="C989" s="57" t="s">
        <v>1106</v>
      </c>
      <c r="D989" s="57"/>
    </row>
    <row r="990" spans="1:5" x14ac:dyDescent="0.2">
      <c r="A990" s="103"/>
      <c r="B990" s="99"/>
      <c r="C990" s="57" t="s">
        <v>1107</v>
      </c>
      <c r="D990" s="57"/>
    </row>
    <row r="991" spans="1:5" x14ac:dyDescent="0.2">
      <c r="A991" s="103"/>
      <c r="B991" s="99"/>
      <c r="C991" s="57" t="s">
        <v>1108</v>
      </c>
      <c r="D991" s="57"/>
    </row>
    <row r="992" spans="1:5" x14ac:dyDescent="0.2">
      <c r="A992" s="91" t="s">
        <v>1109</v>
      </c>
      <c r="B992" s="91" t="s">
        <v>5</v>
      </c>
      <c r="C992" s="55" t="s">
        <v>809</v>
      </c>
      <c r="D992" s="55"/>
    </row>
    <row r="993" spans="1:5" x14ac:dyDescent="0.2">
      <c r="A993" s="92"/>
      <c r="B993" s="92"/>
      <c r="C993" s="55" t="s">
        <v>1018</v>
      </c>
      <c r="D993" s="55"/>
    </row>
    <row r="994" spans="1:5" x14ac:dyDescent="0.2">
      <c r="A994" s="92"/>
      <c r="B994" s="92"/>
      <c r="C994" s="55" t="s">
        <v>1015</v>
      </c>
      <c r="D994" s="55"/>
    </row>
    <row r="995" spans="1:5" x14ac:dyDescent="0.2">
      <c r="A995" s="92"/>
      <c r="B995" s="92"/>
      <c r="C995" s="55" t="s">
        <v>810</v>
      </c>
      <c r="D995" s="55"/>
    </row>
    <row r="996" spans="1:5" x14ac:dyDescent="0.2">
      <c r="A996" s="92"/>
      <c r="B996" s="92"/>
      <c r="C996" s="55" t="s">
        <v>1110</v>
      </c>
      <c r="D996" s="55" t="s">
        <v>1111</v>
      </c>
    </row>
    <row r="997" spans="1:5" x14ac:dyDescent="0.2">
      <c r="A997" s="92"/>
      <c r="B997" s="92"/>
      <c r="C997" s="55" t="s">
        <v>94</v>
      </c>
      <c r="D997" s="55"/>
    </row>
    <row r="998" spans="1:5" x14ac:dyDescent="0.2">
      <c r="A998" s="98" t="s">
        <v>1112</v>
      </c>
      <c r="B998" s="98" t="s">
        <v>5</v>
      </c>
      <c r="C998" s="57" t="s">
        <v>205</v>
      </c>
      <c r="D998" s="57"/>
      <c r="E998" t="s">
        <v>1094</v>
      </c>
    </row>
    <row r="999" spans="1:5" x14ac:dyDescent="0.2">
      <c r="A999" s="99"/>
      <c r="B999" s="99"/>
      <c r="C999" s="57" t="s">
        <v>1113</v>
      </c>
      <c r="D999" s="57"/>
    </row>
    <row r="1000" spans="1:5" x14ac:dyDescent="0.2">
      <c r="A1000" s="91" t="s">
        <v>1114</v>
      </c>
      <c r="B1000" s="91" t="s">
        <v>5</v>
      </c>
      <c r="C1000" s="55" t="s">
        <v>1115</v>
      </c>
      <c r="D1000" s="55"/>
    </row>
    <row r="1001" spans="1:5" x14ac:dyDescent="0.2">
      <c r="A1001" s="92"/>
      <c r="B1001" s="92"/>
      <c r="C1001" s="55" t="s">
        <v>1116</v>
      </c>
      <c r="D1001" s="55"/>
    </row>
    <row r="1002" spans="1:5" x14ac:dyDescent="0.2">
      <c r="A1002" s="92"/>
      <c r="B1002" s="92"/>
      <c r="C1002" s="55" t="s">
        <v>1117</v>
      </c>
      <c r="D1002" s="55"/>
    </row>
    <row r="1003" spans="1:5" x14ac:dyDescent="0.2">
      <c r="A1003" s="92"/>
      <c r="B1003" s="92"/>
      <c r="C1003" s="55" t="s">
        <v>1118</v>
      </c>
      <c r="D1003" s="55"/>
      <c r="E1003" t="s">
        <v>272</v>
      </c>
    </row>
    <row r="1004" spans="1:5" x14ac:dyDescent="0.2">
      <c r="A1004" s="92"/>
      <c r="B1004" s="92"/>
      <c r="C1004" s="55" t="s">
        <v>1119</v>
      </c>
      <c r="D1004" s="55"/>
    </row>
    <row r="1005" spans="1:5" x14ac:dyDescent="0.2">
      <c r="A1005" s="92"/>
      <c r="B1005" s="92"/>
      <c r="C1005" s="55" t="s">
        <v>1120</v>
      </c>
      <c r="D1005" s="55"/>
    </row>
    <row r="1006" spans="1:5" x14ac:dyDescent="0.2">
      <c r="A1006" s="92"/>
      <c r="B1006" s="92"/>
      <c r="C1006" s="55" t="s">
        <v>1121</v>
      </c>
      <c r="D1006" s="55"/>
      <c r="E1006" t="s">
        <v>272</v>
      </c>
    </row>
    <row r="1007" spans="1:5" x14ac:dyDescent="0.2">
      <c r="A1007" s="92"/>
      <c r="B1007" s="92"/>
      <c r="C1007" s="55" t="s">
        <v>1122</v>
      </c>
      <c r="D1007" s="55"/>
    </row>
    <row r="1008" spans="1:5" x14ac:dyDescent="0.2">
      <c r="A1008" s="92"/>
      <c r="B1008" s="92"/>
      <c r="C1008" s="55" t="s">
        <v>1123</v>
      </c>
      <c r="D1008" s="55"/>
    </row>
    <row r="1009" spans="1:4" x14ac:dyDescent="0.2">
      <c r="A1009" s="92"/>
      <c r="B1009" s="92"/>
      <c r="C1009" s="55" t="s">
        <v>1124</v>
      </c>
      <c r="D1009" s="55"/>
    </row>
    <row r="1010" spans="1:4" x14ac:dyDescent="0.2">
      <c r="A1010" s="92"/>
      <c r="B1010" s="92"/>
      <c r="C1010" s="55" t="s">
        <v>1125</v>
      </c>
      <c r="D1010" s="55"/>
    </row>
    <row r="1011" spans="1:4" x14ac:dyDescent="0.2">
      <c r="A1011" s="92"/>
      <c r="B1011" s="92"/>
      <c r="C1011" s="55" t="s">
        <v>1126</v>
      </c>
      <c r="D1011" s="55"/>
    </row>
    <row r="1012" spans="1:4" x14ac:dyDescent="0.2">
      <c r="A1012" s="92"/>
      <c r="B1012" s="92"/>
      <c r="C1012" s="55" t="s">
        <v>1127</v>
      </c>
      <c r="D1012" s="55"/>
    </row>
    <row r="1013" spans="1:4" x14ac:dyDescent="0.2">
      <c r="A1013" s="92"/>
      <c r="B1013" s="92"/>
      <c r="C1013" s="55" t="s">
        <v>1128</v>
      </c>
      <c r="D1013" s="55"/>
    </row>
    <row r="1014" spans="1:4" x14ac:dyDescent="0.2">
      <c r="A1014" s="92"/>
      <c r="B1014" s="92"/>
      <c r="C1014" s="55" t="s">
        <v>1129</v>
      </c>
      <c r="D1014" s="55"/>
    </row>
    <row r="1015" spans="1:4" x14ac:dyDescent="0.2">
      <c r="A1015" s="92"/>
      <c r="B1015" s="92"/>
      <c r="C1015" s="55" t="s">
        <v>175</v>
      </c>
      <c r="D1015" s="55"/>
    </row>
    <row r="1016" spans="1:4" x14ac:dyDescent="0.2">
      <c r="A1016" s="92"/>
      <c r="B1016" s="92"/>
      <c r="C1016" s="55" t="s">
        <v>1130</v>
      </c>
      <c r="D1016" s="55"/>
    </row>
    <row r="1017" spans="1:4" x14ac:dyDescent="0.2">
      <c r="A1017" s="92"/>
      <c r="B1017" s="92"/>
      <c r="C1017" s="55" t="s">
        <v>181</v>
      </c>
      <c r="D1017" s="55"/>
    </row>
    <row r="1018" spans="1:4" x14ac:dyDescent="0.2">
      <c r="A1018" s="92"/>
      <c r="B1018" s="92"/>
      <c r="C1018" s="55" t="s">
        <v>1131</v>
      </c>
      <c r="D1018" s="55"/>
    </row>
    <row r="1019" spans="1:4" x14ac:dyDescent="0.2">
      <c r="A1019" s="92"/>
      <c r="B1019" s="92"/>
      <c r="C1019" s="55" t="s">
        <v>1132</v>
      </c>
      <c r="D1019" s="55"/>
    </row>
    <row r="1020" spans="1:4" x14ac:dyDescent="0.2">
      <c r="A1020" s="92"/>
      <c r="B1020" s="92"/>
      <c r="C1020" s="55" t="s">
        <v>1133</v>
      </c>
      <c r="D1020" s="55"/>
    </row>
    <row r="1021" spans="1:4" x14ac:dyDescent="0.2">
      <c r="A1021" s="92"/>
      <c r="B1021" s="92"/>
      <c r="C1021" s="55" t="s">
        <v>1134</v>
      </c>
      <c r="D1021" s="55"/>
    </row>
    <row r="1022" spans="1:4" x14ac:dyDescent="0.2">
      <c r="A1022" s="92"/>
      <c r="B1022" s="92"/>
      <c r="C1022" s="55" t="s">
        <v>1135</v>
      </c>
      <c r="D1022" s="55"/>
    </row>
    <row r="1023" spans="1:4" x14ac:dyDescent="0.2">
      <c r="A1023" s="92"/>
      <c r="B1023" s="92"/>
      <c r="C1023" s="55" t="s">
        <v>1136</v>
      </c>
      <c r="D1023" s="55"/>
    </row>
    <row r="1024" spans="1:4" x14ac:dyDescent="0.2">
      <c r="A1024" s="92"/>
      <c r="B1024" s="92"/>
      <c r="C1024" s="55" t="s">
        <v>1137</v>
      </c>
      <c r="D1024" s="55"/>
    </row>
    <row r="1025" spans="1:5" x14ac:dyDescent="0.2">
      <c r="A1025" s="92"/>
      <c r="B1025" s="92"/>
      <c r="C1025" s="55" t="s">
        <v>1138</v>
      </c>
      <c r="D1025" s="55"/>
    </row>
    <row r="1026" spans="1:5" x14ac:dyDescent="0.2">
      <c r="A1026" s="92"/>
      <c r="B1026" s="92"/>
      <c r="C1026" s="55" t="s">
        <v>1139</v>
      </c>
      <c r="D1026" s="55"/>
    </row>
    <row r="1027" spans="1:5" x14ac:dyDescent="0.2">
      <c r="A1027" s="92"/>
      <c r="B1027" s="92"/>
      <c r="C1027" s="55" t="s">
        <v>1140</v>
      </c>
      <c r="D1027" s="55"/>
    </row>
    <row r="1028" spans="1:5" x14ac:dyDescent="0.2">
      <c r="A1028" s="92"/>
      <c r="B1028" s="92"/>
      <c r="C1028" s="55" t="s">
        <v>1141</v>
      </c>
      <c r="D1028" s="55"/>
    </row>
    <row r="1029" spans="1:5" x14ac:dyDescent="0.2">
      <c r="A1029" s="92"/>
      <c r="B1029" s="92"/>
      <c r="C1029" s="55" t="s">
        <v>1142</v>
      </c>
      <c r="D1029" s="55"/>
    </row>
    <row r="1030" spans="1:5" x14ac:dyDescent="0.2">
      <c r="A1030" s="92"/>
      <c r="B1030" s="92"/>
      <c r="C1030" s="55" t="s">
        <v>1143</v>
      </c>
      <c r="D1030" s="55"/>
    </row>
    <row r="1031" spans="1:5" x14ac:dyDescent="0.2">
      <c r="A1031" s="92"/>
      <c r="B1031" s="92"/>
      <c r="C1031" s="133" t="s">
        <v>1144</v>
      </c>
      <c r="D1031" s="55"/>
      <c r="E1031" t="s">
        <v>272</v>
      </c>
    </row>
    <row r="1032" spans="1:5" x14ac:dyDescent="0.2">
      <c r="A1032" s="92"/>
      <c r="B1032" s="92"/>
      <c r="C1032" s="55" t="s">
        <v>1145</v>
      </c>
      <c r="D1032" s="55"/>
    </row>
    <row r="1033" spans="1:5" x14ac:dyDescent="0.2">
      <c r="A1033" s="92"/>
      <c r="B1033" s="92"/>
      <c r="C1033" s="55" t="s">
        <v>94</v>
      </c>
      <c r="D1033" s="55"/>
    </row>
    <row r="1034" spans="1:5" x14ac:dyDescent="0.2">
      <c r="A1034" s="68" t="s">
        <v>1146</v>
      </c>
      <c r="B1034" s="68" t="s">
        <v>5</v>
      </c>
      <c r="C1034" s="57" t="s">
        <v>1147</v>
      </c>
      <c r="D1034" s="57"/>
      <c r="E1034" t="s">
        <v>1094</v>
      </c>
    </row>
    <row r="1035" spans="1:5" x14ac:dyDescent="0.2">
      <c r="A1035" s="69"/>
      <c r="B1035" s="69"/>
      <c r="C1035" s="57" t="s">
        <v>1148</v>
      </c>
      <c r="D1035" s="57"/>
    </row>
    <row r="1036" spans="1:5" x14ac:dyDescent="0.2">
      <c r="A1036" s="69"/>
      <c r="B1036" s="69"/>
      <c r="C1036" s="57" t="s">
        <v>94</v>
      </c>
      <c r="D1036" s="57"/>
    </row>
    <row r="1037" spans="1:5" x14ac:dyDescent="0.2">
      <c r="A1037" s="91" t="s">
        <v>1149</v>
      </c>
      <c r="B1037" s="91" t="s">
        <v>5</v>
      </c>
      <c r="C1037" s="55" t="s">
        <v>1150</v>
      </c>
      <c r="D1037" s="55"/>
    </row>
    <row r="1038" spans="1:5" x14ac:dyDescent="0.2">
      <c r="A1038" s="92"/>
      <c r="B1038" s="92"/>
      <c r="C1038" s="55" t="s">
        <v>1151</v>
      </c>
      <c r="D1038" s="55" t="s">
        <v>1152</v>
      </c>
    </row>
    <row r="1039" spans="1:5" x14ac:dyDescent="0.2">
      <c r="A1039" s="92"/>
      <c r="B1039" s="92"/>
      <c r="C1039" s="55" t="s">
        <v>1153</v>
      </c>
      <c r="D1039" s="55" t="s">
        <v>1154</v>
      </c>
    </row>
    <row r="1040" spans="1:5" x14ac:dyDescent="0.2">
      <c r="A1040" s="92"/>
      <c r="B1040" s="92"/>
      <c r="C1040" s="55" t="s">
        <v>1155</v>
      </c>
      <c r="D1040" s="55" t="s">
        <v>1156</v>
      </c>
    </row>
    <row r="1044" spans="4:4" x14ac:dyDescent="0.2">
      <c r="D1044" s="18"/>
    </row>
    <row r="1045" spans="4:4" x14ac:dyDescent="0.2">
      <c r="D1045" s="18"/>
    </row>
    <row r="1046" spans="4:4" x14ac:dyDescent="0.2">
      <c r="D1046" s="18"/>
    </row>
    <row r="1047" spans="4:4" x14ac:dyDescent="0.2">
      <c r="D1047" s="18"/>
    </row>
    <row r="1073" spans="1:3" s="11" customFormat="1" x14ac:dyDescent="0.2"/>
    <row r="1074" spans="1:3" s="11" customFormat="1" x14ac:dyDescent="0.2">
      <c r="A1074" s="44"/>
    </row>
    <row r="1075" spans="1:3" s="11" customFormat="1" x14ac:dyDescent="0.2">
      <c r="C1075" s="18"/>
    </row>
    <row r="1076" spans="1:3" s="11" customFormat="1" x14ac:dyDescent="0.2">
      <c r="C1076" s="18" t="s">
        <v>366</v>
      </c>
    </row>
    <row r="1077" spans="1:3" s="11" customFormat="1" x14ac:dyDescent="0.2">
      <c r="C1077" s="18" t="s">
        <v>184</v>
      </c>
    </row>
    <row r="1078" spans="1:3" s="11" customFormat="1" x14ac:dyDescent="0.2">
      <c r="C1078" s="18" t="s">
        <v>367</v>
      </c>
    </row>
    <row r="1079" spans="1:3" s="11" customFormat="1" x14ac:dyDescent="0.2">
      <c r="C1079" s="18" t="s">
        <v>223</v>
      </c>
    </row>
    <row r="1080" spans="1:3" s="11" customFormat="1" x14ac:dyDescent="0.2">
      <c r="C1080" s="18"/>
    </row>
    <row r="1081" spans="1:3" s="11" customFormat="1" x14ac:dyDescent="0.2">
      <c r="C1081" s="18" t="s">
        <v>366</v>
      </c>
    </row>
    <row r="1082" spans="1:3" s="11" customFormat="1" x14ac:dyDescent="0.2">
      <c r="C1082" s="18" t="s">
        <v>184</v>
      </c>
    </row>
    <row r="1083" spans="1:3" s="11" customFormat="1" x14ac:dyDescent="0.2">
      <c r="C1083" s="18" t="s">
        <v>367</v>
      </c>
    </row>
    <row r="1084" spans="1:3" s="11" customFormat="1" x14ac:dyDescent="0.2">
      <c r="C1084" s="18" t="s">
        <v>223</v>
      </c>
    </row>
    <row r="1085" spans="1:3" s="11" customFormat="1" x14ac:dyDescent="0.2">
      <c r="C1085" s="18" t="s">
        <v>368</v>
      </c>
    </row>
    <row r="1086" spans="1:3" s="11" customFormat="1" x14ac:dyDescent="0.2">
      <c r="C1086" s="18"/>
    </row>
    <row r="1087" spans="1:3" s="11" customFormat="1" x14ac:dyDescent="0.2">
      <c r="C1087" s="18" t="s">
        <v>366</v>
      </c>
    </row>
    <row r="1088" spans="1:3" s="11" customFormat="1" x14ac:dyDescent="0.2">
      <c r="C1088" s="18" t="s">
        <v>184</v>
      </c>
    </row>
    <row r="1089" spans="3:3" s="11" customFormat="1" x14ac:dyDescent="0.2">
      <c r="C1089" s="18" t="s">
        <v>223</v>
      </c>
    </row>
    <row r="1090" spans="3:3" s="11" customFormat="1" x14ac:dyDescent="0.2">
      <c r="C1090" s="18"/>
    </row>
    <row r="1091" spans="3:3" s="11" customFormat="1" x14ac:dyDescent="0.2">
      <c r="C1091" s="18" t="s">
        <v>947</v>
      </c>
    </row>
    <row r="1092" spans="3:3" s="11" customFormat="1" x14ac:dyDescent="0.2">
      <c r="C1092" s="18" t="s">
        <v>94</v>
      </c>
    </row>
    <row r="1093" spans="3:3" s="11" customFormat="1" x14ac:dyDescent="0.2">
      <c r="C1093" s="18"/>
    </row>
    <row r="1094" spans="3:3" s="11" customFormat="1" x14ac:dyDescent="0.2">
      <c r="C1094" s="18" t="s">
        <v>492</v>
      </c>
    </row>
    <row r="1095" spans="3:3" s="11" customFormat="1" x14ac:dyDescent="0.2">
      <c r="C1095" s="18" t="s">
        <v>794</v>
      </c>
    </row>
    <row r="1096" spans="3:3" s="11" customFormat="1" x14ac:dyDescent="0.2">
      <c r="C1096" s="18" t="s">
        <v>795</v>
      </c>
    </row>
    <row r="1097" spans="3:3" s="11" customFormat="1" x14ac:dyDescent="0.2">
      <c r="C1097" s="18" t="s">
        <v>798</v>
      </c>
    </row>
    <row r="1098" spans="3:3" s="11" customFormat="1" x14ac:dyDescent="0.2">
      <c r="C1098" s="18" t="s">
        <v>799</v>
      </c>
    </row>
    <row r="1099" spans="3:3" s="11" customFormat="1" x14ac:dyDescent="0.2">
      <c r="C1099" s="18" t="s">
        <v>800</v>
      </c>
    </row>
    <row r="1100" spans="3:3" s="11" customFormat="1" x14ac:dyDescent="0.2">
      <c r="C1100" s="18" t="s">
        <v>801</v>
      </c>
    </row>
    <row r="1101" spans="3:3" s="11" customFormat="1" x14ac:dyDescent="0.2">
      <c r="C1101" s="18" t="s">
        <v>802</v>
      </c>
    </row>
    <row r="1102" spans="3:3" s="11" customFormat="1" x14ac:dyDescent="0.2">
      <c r="C1102" s="18" t="s">
        <v>803</v>
      </c>
    </row>
    <row r="1103" spans="3:3" s="11" customFormat="1" x14ac:dyDescent="0.2">
      <c r="C1103" s="18" t="s">
        <v>805</v>
      </c>
    </row>
    <row r="1104" spans="3:3" s="11" customFormat="1" x14ac:dyDescent="0.2">
      <c r="C1104" s="18" t="s">
        <v>538</v>
      </c>
    </row>
    <row r="1105" spans="3:3" s="11" customFormat="1" x14ac:dyDescent="0.2">
      <c r="C1105" s="18" t="s">
        <v>94</v>
      </c>
    </row>
    <row r="1106" spans="3:3" s="11" customFormat="1" x14ac:dyDescent="0.2">
      <c r="C1106" s="18"/>
    </row>
    <row r="1107" spans="3:3" s="11" customFormat="1" x14ac:dyDescent="0.2">
      <c r="C1107" s="18"/>
    </row>
    <row r="1108" spans="3:3" x14ac:dyDescent="0.2">
      <c r="C1108" s="18" t="s">
        <v>945</v>
      </c>
    </row>
    <row r="1109" spans="3:3" s="11" customFormat="1" x14ac:dyDescent="0.2">
      <c r="C1109" s="18" t="s">
        <v>946</v>
      </c>
    </row>
    <row r="1110" spans="3:3" s="11" customFormat="1" x14ac:dyDescent="0.2">
      <c r="C1110" s="18" t="s">
        <v>209</v>
      </c>
    </row>
    <row r="1111" spans="3:3" s="11" customFormat="1" x14ac:dyDescent="0.2">
      <c r="C1111" s="18" t="s">
        <v>94</v>
      </c>
    </row>
    <row r="1112" spans="3:3" s="11" customFormat="1" x14ac:dyDescent="0.2">
      <c r="C1112" s="18"/>
    </row>
    <row r="1113" spans="3:3" s="11" customFormat="1" x14ac:dyDescent="0.2">
      <c r="C1113" s="18" t="s">
        <v>226</v>
      </c>
    </row>
    <row r="1114" spans="3:3" s="11" customFormat="1" x14ac:dyDescent="0.2">
      <c r="C1114" s="18" t="s">
        <v>375</v>
      </c>
    </row>
    <row r="1115" spans="3:3" s="11" customFormat="1" x14ac:dyDescent="0.2">
      <c r="C1115" s="18" t="s">
        <v>34</v>
      </c>
    </row>
    <row r="1116" spans="3:3" s="11" customFormat="1" x14ac:dyDescent="0.2">
      <c r="C1116" s="18" t="s">
        <v>94</v>
      </c>
    </row>
    <row r="1117" spans="3:3" s="11" customFormat="1" x14ac:dyDescent="0.2">
      <c r="C1117" s="18"/>
    </row>
    <row r="1118" spans="3:3" s="11" customFormat="1" x14ac:dyDescent="0.2">
      <c r="C1118" s="18" t="s">
        <v>380</v>
      </c>
    </row>
    <row r="1119" spans="3:3" s="11" customFormat="1" x14ac:dyDescent="0.2">
      <c r="C1119" s="18" t="s">
        <v>1157</v>
      </c>
    </row>
    <row r="1120" spans="3:3" s="11" customFormat="1" x14ac:dyDescent="0.2">
      <c r="C1120" s="18"/>
    </row>
    <row r="1121" spans="3:3" x14ac:dyDescent="0.2">
      <c r="C1121" s="18" t="s">
        <v>380</v>
      </c>
    </row>
    <row r="1122" spans="3:3" s="11" customFormat="1" x14ac:dyDescent="0.2">
      <c r="C1122" s="18" t="s">
        <v>382</v>
      </c>
    </row>
    <row r="1123" spans="3:3" s="11" customFormat="1" x14ac:dyDescent="0.2">
      <c r="C1123" s="18" t="s">
        <v>384</v>
      </c>
    </row>
    <row r="1124" spans="3:3" s="11" customFormat="1" x14ac:dyDescent="0.2">
      <c r="C1124" s="18" t="s">
        <v>386</v>
      </c>
    </row>
    <row r="1125" spans="3:3" x14ac:dyDescent="0.2">
      <c r="C1125" s="18" t="s">
        <v>391</v>
      </c>
    </row>
    <row r="1126" spans="3:3" x14ac:dyDescent="0.2">
      <c r="C1126" s="18" t="s">
        <v>94</v>
      </c>
    </row>
    <row r="1129" spans="3:3" x14ac:dyDescent="0.2">
      <c r="C1129" s="18" t="s">
        <v>488</v>
      </c>
    </row>
    <row r="1130" spans="3:3" x14ac:dyDescent="0.2">
      <c r="C1130" s="18" t="s">
        <v>489</v>
      </c>
    </row>
    <row r="1131" spans="3:3" x14ac:dyDescent="0.2">
      <c r="C1131" s="18" t="s">
        <v>491</v>
      </c>
    </row>
    <row r="1132" spans="3:3" x14ac:dyDescent="0.2">
      <c r="C1132" s="18" t="s">
        <v>492</v>
      </c>
    </row>
    <row r="1133" spans="3:3" x14ac:dyDescent="0.2">
      <c r="C1133" s="18" t="s">
        <v>493</v>
      </c>
    </row>
    <row r="1134" spans="3:3" x14ac:dyDescent="0.2">
      <c r="C1134" s="18" t="s">
        <v>495</v>
      </c>
    </row>
    <row r="1135" spans="3:3" x14ac:dyDescent="0.2">
      <c r="C1135" s="18" t="s">
        <v>496</v>
      </c>
    </row>
    <row r="1136" spans="3:3" x14ac:dyDescent="0.2">
      <c r="C1136" s="18" t="s">
        <v>497</v>
      </c>
    </row>
    <row r="1137" spans="3:3" x14ac:dyDescent="0.2">
      <c r="C1137" s="18" t="s">
        <v>498</v>
      </c>
    </row>
    <row r="1138" spans="3:3" x14ac:dyDescent="0.2">
      <c r="C1138" s="18" t="s">
        <v>499</v>
      </c>
    </row>
    <row r="1139" spans="3:3" x14ac:dyDescent="0.2">
      <c r="C1139" s="18" t="s">
        <v>500</v>
      </c>
    </row>
    <row r="1140" spans="3:3" x14ac:dyDescent="0.2">
      <c r="C1140" s="18" t="s">
        <v>501</v>
      </c>
    </row>
    <row r="1141" spans="3:3" x14ac:dyDescent="0.2">
      <c r="C1141" s="18" t="s">
        <v>502</v>
      </c>
    </row>
    <row r="1142" spans="3:3" x14ac:dyDescent="0.2">
      <c r="C1142" s="18" t="s">
        <v>503</v>
      </c>
    </row>
    <row r="1143" spans="3:3" x14ac:dyDescent="0.2">
      <c r="C1143" s="18" t="s">
        <v>504</v>
      </c>
    </row>
    <row r="1144" spans="3:3" x14ac:dyDescent="0.2">
      <c r="C1144" s="18" t="s">
        <v>506</v>
      </c>
    </row>
    <row r="1145" spans="3:3" x14ac:dyDescent="0.2">
      <c r="C1145" s="18" t="s">
        <v>507</v>
      </c>
    </row>
    <row r="1146" spans="3:3" x14ac:dyDescent="0.2">
      <c r="C1146" s="18" t="s">
        <v>508</v>
      </c>
    </row>
    <row r="1147" spans="3:3" x14ac:dyDescent="0.2">
      <c r="C1147" s="18" t="s">
        <v>510</v>
      </c>
    </row>
    <row r="1148" spans="3:3" x14ac:dyDescent="0.2">
      <c r="C1148" s="18" t="s">
        <v>511</v>
      </c>
    </row>
    <row r="1149" spans="3:3" x14ac:dyDescent="0.2">
      <c r="C1149" s="18" t="s">
        <v>512</v>
      </c>
    </row>
    <row r="1150" spans="3:3" x14ac:dyDescent="0.2">
      <c r="C1150" s="18" t="s">
        <v>513</v>
      </c>
    </row>
    <row r="1151" spans="3:3" x14ac:dyDescent="0.2">
      <c r="C1151" s="18" t="s">
        <v>514</v>
      </c>
    </row>
    <row r="1152" spans="3:3" x14ac:dyDescent="0.2">
      <c r="C1152" s="18" t="s">
        <v>515</v>
      </c>
    </row>
    <row r="1153" spans="3:3" x14ac:dyDescent="0.2">
      <c r="C1153" s="18" t="s">
        <v>516</v>
      </c>
    </row>
    <row r="1154" spans="3:3" x14ac:dyDescent="0.2">
      <c r="C1154" s="18" t="s">
        <v>517</v>
      </c>
    </row>
    <row r="1155" spans="3:3" x14ac:dyDescent="0.2">
      <c r="C1155" s="18" t="s">
        <v>518</v>
      </c>
    </row>
    <row r="1156" spans="3:3" x14ac:dyDescent="0.2">
      <c r="C1156" s="18" t="s">
        <v>519</v>
      </c>
    </row>
    <row r="1157" spans="3:3" x14ac:dyDescent="0.2">
      <c r="C1157" s="18" t="s">
        <v>520</v>
      </c>
    </row>
    <row r="1158" spans="3:3" x14ac:dyDescent="0.2">
      <c r="C1158" s="18" t="s">
        <v>521</v>
      </c>
    </row>
    <row r="1159" spans="3:3" x14ac:dyDescent="0.2">
      <c r="C1159" s="18" t="s">
        <v>522</v>
      </c>
    </row>
    <row r="1160" spans="3:3" x14ac:dyDescent="0.2">
      <c r="C1160" s="18" t="s">
        <v>523</v>
      </c>
    </row>
    <row r="1161" spans="3:3" x14ac:dyDescent="0.2">
      <c r="C1161" s="18" t="s">
        <v>524</v>
      </c>
    </row>
    <row r="1162" spans="3:3" x14ac:dyDescent="0.2">
      <c r="C1162" s="18" t="s">
        <v>525</v>
      </c>
    </row>
    <row r="1163" spans="3:3" ht="14.45" customHeight="1" x14ac:dyDescent="0.2">
      <c r="C1163" s="18" t="s">
        <v>526</v>
      </c>
    </row>
    <row r="1164" spans="3:3" x14ac:dyDescent="0.2">
      <c r="C1164" s="18" t="s">
        <v>528</v>
      </c>
    </row>
    <row r="1165" spans="3:3" x14ac:dyDescent="0.2">
      <c r="C1165" s="18" t="s">
        <v>529</v>
      </c>
    </row>
    <row r="1166" spans="3:3" x14ac:dyDescent="0.2">
      <c r="C1166" s="18" t="s">
        <v>530</v>
      </c>
    </row>
    <row r="1167" spans="3:3" x14ac:dyDescent="0.2">
      <c r="C1167" s="18" t="s">
        <v>531</v>
      </c>
    </row>
    <row r="1168" spans="3:3" x14ac:dyDescent="0.2">
      <c r="C1168" s="18" t="s">
        <v>533</v>
      </c>
    </row>
    <row r="1169" spans="3:3" x14ac:dyDescent="0.2">
      <c r="C1169" s="18" t="s">
        <v>537</v>
      </c>
    </row>
    <row r="1170" spans="3:3" x14ac:dyDescent="0.2">
      <c r="C1170" s="18" t="s">
        <v>94</v>
      </c>
    </row>
    <row r="1171" spans="3:3" x14ac:dyDescent="0.2">
      <c r="C1171" s="18" t="s">
        <v>539</v>
      </c>
    </row>
    <row r="1172" spans="3:3" x14ac:dyDescent="0.2">
      <c r="C1172" s="18" t="s">
        <v>540</v>
      </c>
    </row>
    <row r="1173" spans="3:3" x14ac:dyDescent="0.2">
      <c r="C1173" s="18" t="s">
        <v>541</v>
      </c>
    </row>
    <row r="1174" spans="3:3" x14ac:dyDescent="0.2">
      <c r="C1174" s="18" t="s">
        <v>542</v>
      </c>
    </row>
    <row r="1175" spans="3:3" x14ac:dyDescent="0.2">
      <c r="C1175" s="18" t="s">
        <v>543</v>
      </c>
    </row>
    <row r="1176" spans="3:3" x14ac:dyDescent="0.2">
      <c r="C1176" s="18" t="s">
        <v>544</v>
      </c>
    </row>
    <row r="1177" spans="3:3" x14ac:dyDescent="0.2">
      <c r="C1177" s="18" t="s">
        <v>545</v>
      </c>
    </row>
    <row r="1178" spans="3:3" x14ac:dyDescent="0.2">
      <c r="C1178" s="18" t="s">
        <v>546</v>
      </c>
    </row>
    <row r="1179" spans="3:3" x14ac:dyDescent="0.2">
      <c r="C1179" s="18" t="s">
        <v>547</v>
      </c>
    </row>
    <row r="1180" spans="3:3" x14ac:dyDescent="0.2">
      <c r="C1180" s="18" t="s">
        <v>548</v>
      </c>
    </row>
    <row r="1181" spans="3:3" x14ac:dyDescent="0.2">
      <c r="C1181" s="18" t="s">
        <v>549</v>
      </c>
    </row>
    <row r="1182" spans="3:3" x14ac:dyDescent="0.2">
      <c r="C1182" s="18" t="s">
        <v>550</v>
      </c>
    </row>
    <row r="1183" spans="3:3" x14ac:dyDescent="0.2">
      <c r="C1183" s="18" t="s">
        <v>551</v>
      </c>
    </row>
    <row r="1184" spans="3:3" x14ac:dyDescent="0.2">
      <c r="C1184" s="18" t="s">
        <v>552</v>
      </c>
    </row>
    <row r="1185" spans="3:3" x14ac:dyDescent="0.2">
      <c r="C1185" s="18" t="s">
        <v>553</v>
      </c>
    </row>
    <row r="1186" spans="3:3" x14ac:dyDescent="0.2">
      <c r="C1186" s="18" t="s">
        <v>554</v>
      </c>
    </row>
    <row r="1187" spans="3:3" x14ac:dyDescent="0.2">
      <c r="C1187" s="18" t="s">
        <v>555</v>
      </c>
    </row>
    <row r="1188" spans="3:3" x14ac:dyDescent="0.2">
      <c r="C1188" s="18" t="s">
        <v>556</v>
      </c>
    </row>
    <row r="1189" spans="3:3" x14ac:dyDescent="0.2">
      <c r="C1189" s="18" t="s">
        <v>558</v>
      </c>
    </row>
    <row r="1190" spans="3:3" x14ac:dyDescent="0.2">
      <c r="C1190" s="18" t="s">
        <v>560</v>
      </c>
    </row>
    <row r="1191" spans="3:3" x14ac:dyDescent="0.2">
      <c r="C1191" s="18" t="s">
        <v>562</v>
      </c>
    </row>
    <row r="1192" spans="3:3" x14ac:dyDescent="0.2">
      <c r="C1192" s="132" t="s">
        <v>563</v>
      </c>
    </row>
    <row r="1193" spans="3:3" x14ac:dyDescent="0.2">
      <c r="C1193" s="18" t="s">
        <v>565</v>
      </c>
    </row>
    <row r="1194" spans="3:3" x14ac:dyDescent="0.2">
      <c r="C1194" s="18" t="s">
        <v>566</v>
      </c>
    </row>
    <row r="1195" spans="3:3" x14ac:dyDescent="0.2">
      <c r="C1195" s="18" t="s">
        <v>567</v>
      </c>
    </row>
    <row r="1196" spans="3:3" x14ac:dyDescent="0.2">
      <c r="C1196" s="18" t="s">
        <v>568</v>
      </c>
    </row>
    <row r="1197" spans="3:3" x14ac:dyDescent="0.2">
      <c r="C1197" s="18" t="s">
        <v>569</v>
      </c>
    </row>
    <row r="1198" spans="3:3" x14ac:dyDescent="0.2">
      <c r="C1198" s="18" t="s">
        <v>570</v>
      </c>
    </row>
    <row r="1199" spans="3:3" x14ac:dyDescent="0.2">
      <c r="C1199" s="18" t="s">
        <v>571</v>
      </c>
    </row>
    <row r="1200" spans="3:3" x14ac:dyDescent="0.2">
      <c r="C1200" s="18" t="s">
        <v>572</v>
      </c>
    </row>
    <row r="1201" spans="3:3" x14ac:dyDescent="0.2">
      <c r="C1201" s="18" t="s">
        <v>574</v>
      </c>
    </row>
    <row r="1202" spans="3:3" x14ac:dyDescent="0.2">
      <c r="C1202" s="18" t="s">
        <v>575</v>
      </c>
    </row>
    <row r="1203" spans="3:3" x14ac:dyDescent="0.2">
      <c r="C1203" s="18" t="s">
        <v>577</v>
      </c>
    </row>
    <row r="1204" spans="3:3" x14ac:dyDescent="0.2">
      <c r="C1204" s="18" t="s">
        <v>578</v>
      </c>
    </row>
    <row r="1205" spans="3:3" x14ac:dyDescent="0.2">
      <c r="C1205" s="18" t="s">
        <v>579</v>
      </c>
    </row>
    <row r="1206" spans="3:3" x14ac:dyDescent="0.2">
      <c r="C1206" s="18" t="s">
        <v>580</v>
      </c>
    </row>
    <row r="1207" spans="3:3" x14ac:dyDescent="0.2">
      <c r="C1207" s="18" t="s">
        <v>581</v>
      </c>
    </row>
    <row r="1208" spans="3:3" x14ac:dyDescent="0.2">
      <c r="C1208" s="18" t="s">
        <v>583</v>
      </c>
    </row>
    <row r="1209" spans="3:3" x14ac:dyDescent="0.2">
      <c r="C1209" s="18" t="s">
        <v>584</v>
      </c>
    </row>
    <row r="1210" spans="3:3" x14ac:dyDescent="0.2">
      <c r="C1210" s="18" t="s">
        <v>585</v>
      </c>
    </row>
    <row r="1211" spans="3:3" x14ac:dyDescent="0.2">
      <c r="C1211" s="18" t="s">
        <v>586</v>
      </c>
    </row>
    <row r="1212" spans="3:3" x14ac:dyDescent="0.2">
      <c r="C1212" s="18" t="s">
        <v>587</v>
      </c>
    </row>
    <row r="1213" spans="3:3" x14ac:dyDescent="0.2">
      <c r="C1213" s="18" t="s">
        <v>588</v>
      </c>
    </row>
    <row r="1214" spans="3:3" x14ac:dyDescent="0.2">
      <c r="C1214" s="18" t="s">
        <v>589</v>
      </c>
    </row>
    <row r="1215" spans="3:3" x14ac:dyDescent="0.2">
      <c r="C1215" s="18" t="s">
        <v>590</v>
      </c>
    </row>
    <row r="1216" spans="3:3" x14ac:dyDescent="0.2">
      <c r="C1216" s="18" t="s">
        <v>592</v>
      </c>
    </row>
    <row r="1217" spans="3:3" x14ac:dyDescent="0.2">
      <c r="C1217" s="18" t="s">
        <v>593</v>
      </c>
    </row>
    <row r="1218" spans="3:3" x14ac:dyDescent="0.2">
      <c r="C1218" s="18" t="s">
        <v>594</v>
      </c>
    </row>
    <row r="1219" spans="3:3" x14ac:dyDescent="0.2">
      <c r="C1219" s="18" t="s">
        <v>595</v>
      </c>
    </row>
    <row r="1220" spans="3:3" x14ac:dyDescent="0.2">
      <c r="C1220" s="18" t="s">
        <v>596</v>
      </c>
    </row>
    <row r="1221" spans="3:3" x14ac:dyDescent="0.2">
      <c r="C1221" s="18" t="s">
        <v>597</v>
      </c>
    </row>
    <row r="1222" spans="3:3" x14ac:dyDescent="0.2">
      <c r="C1222" s="18" t="s">
        <v>598</v>
      </c>
    </row>
    <row r="1223" spans="3:3" x14ac:dyDescent="0.2">
      <c r="C1223" s="18" t="s">
        <v>599</v>
      </c>
    </row>
    <row r="1224" spans="3:3" x14ac:dyDescent="0.2">
      <c r="C1224" s="18" t="s">
        <v>600</v>
      </c>
    </row>
    <row r="1225" spans="3:3" x14ac:dyDescent="0.2">
      <c r="C1225" s="18" t="s">
        <v>601</v>
      </c>
    </row>
    <row r="1226" spans="3:3" x14ac:dyDescent="0.2">
      <c r="C1226" s="18" t="s">
        <v>602</v>
      </c>
    </row>
    <row r="1227" spans="3:3" x14ac:dyDescent="0.2">
      <c r="C1227" s="18" t="s">
        <v>603</v>
      </c>
    </row>
    <row r="1228" spans="3:3" x14ac:dyDescent="0.2">
      <c r="C1228" s="18" t="s">
        <v>604</v>
      </c>
    </row>
    <row r="1229" spans="3:3" x14ac:dyDescent="0.2">
      <c r="C1229" s="18" t="s">
        <v>605</v>
      </c>
    </row>
    <row r="1230" spans="3:3" x14ac:dyDescent="0.2">
      <c r="C1230" s="18" t="s">
        <v>606</v>
      </c>
    </row>
    <row r="1231" spans="3:3" x14ac:dyDescent="0.2">
      <c r="C1231" s="18" t="s">
        <v>607</v>
      </c>
    </row>
    <row r="1232" spans="3:3" x14ac:dyDescent="0.2">
      <c r="C1232" s="18" t="s">
        <v>608</v>
      </c>
    </row>
    <row r="1233" spans="3:3" x14ac:dyDescent="0.2">
      <c r="C1233" s="18" t="s">
        <v>609</v>
      </c>
    </row>
    <row r="1234" spans="3:3" x14ac:dyDescent="0.2">
      <c r="C1234" s="18" t="s">
        <v>610</v>
      </c>
    </row>
    <row r="1235" spans="3:3" x14ac:dyDescent="0.2">
      <c r="C1235" s="18" t="s">
        <v>611</v>
      </c>
    </row>
    <row r="1236" spans="3:3" x14ac:dyDescent="0.2">
      <c r="C1236" s="18" t="s">
        <v>612</v>
      </c>
    </row>
    <row r="1237" spans="3:3" x14ac:dyDescent="0.2">
      <c r="C1237" s="18" t="s">
        <v>614</v>
      </c>
    </row>
    <row r="1238" spans="3:3" x14ac:dyDescent="0.2">
      <c r="C1238" s="18" t="s">
        <v>615</v>
      </c>
    </row>
    <row r="1239" spans="3:3" x14ac:dyDescent="0.2">
      <c r="C1239" s="18" t="s">
        <v>616</v>
      </c>
    </row>
    <row r="1240" spans="3:3" x14ac:dyDescent="0.2">
      <c r="C1240" s="18" t="s">
        <v>617</v>
      </c>
    </row>
    <row r="1241" spans="3:3" x14ac:dyDescent="0.2">
      <c r="C1241" s="18" t="s">
        <v>618</v>
      </c>
    </row>
    <row r="1242" spans="3:3" x14ac:dyDescent="0.2">
      <c r="C1242" s="18" t="s">
        <v>619</v>
      </c>
    </row>
    <row r="1243" spans="3:3" x14ac:dyDescent="0.2">
      <c r="C1243" s="18" t="s">
        <v>620</v>
      </c>
    </row>
    <row r="1244" spans="3:3" x14ac:dyDescent="0.2">
      <c r="C1244" s="18" t="s">
        <v>621</v>
      </c>
    </row>
    <row r="1245" spans="3:3" x14ac:dyDescent="0.2">
      <c r="C1245" s="18" t="s">
        <v>622</v>
      </c>
    </row>
    <row r="1248" spans="3:3" x14ac:dyDescent="0.2">
      <c r="C1248" s="18" t="s">
        <v>381</v>
      </c>
    </row>
    <row r="1249" spans="3:3" x14ac:dyDescent="0.2">
      <c r="C1249" s="18" t="s">
        <v>382</v>
      </c>
    </row>
    <row r="1250" spans="3:3" x14ac:dyDescent="0.2">
      <c r="C1250" s="18" t="s">
        <v>384</v>
      </c>
    </row>
    <row r="1251" spans="3:3" x14ac:dyDescent="0.2">
      <c r="C1251" s="18" t="s">
        <v>387</v>
      </c>
    </row>
    <row r="1252" spans="3:3" x14ac:dyDescent="0.2">
      <c r="C1252" s="18" t="s">
        <v>389</v>
      </c>
    </row>
    <row r="1253" spans="3:3" x14ac:dyDescent="0.2">
      <c r="C1253" s="18" t="s">
        <v>94</v>
      </c>
    </row>
    <row r="1255" spans="3:3" x14ac:dyDescent="0.2">
      <c r="C1255" s="18" t="s">
        <v>381</v>
      </c>
    </row>
    <row r="1256" spans="3:3" x14ac:dyDescent="0.2">
      <c r="C1256" s="18" t="s">
        <v>386</v>
      </c>
    </row>
    <row r="1257" spans="3:3" x14ac:dyDescent="0.2">
      <c r="C1257" s="18" t="s">
        <v>391</v>
      </c>
    </row>
    <row r="1258" spans="3:3" x14ac:dyDescent="0.2">
      <c r="C1258" s="18" t="s">
        <v>382</v>
      </c>
    </row>
    <row r="1259" spans="3:3" x14ac:dyDescent="0.2">
      <c r="C1259" s="18" t="s">
        <v>94</v>
      </c>
    </row>
    <row r="1261" spans="3:3" x14ac:dyDescent="0.2">
      <c r="C1261" s="18" t="s">
        <v>380</v>
      </c>
    </row>
    <row r="1262" spans="3:3" x14ac:dyDescent="0.2">
      <c r="C1262" s="18" t="s">
        <v>382</v>
      </c>
    </row>
    <row r="1263" spans="3:3" x14ac:dyDescent="0.2">
      <c r="C1263" s="18" t="s">
        <v>389</v>
      </c>
    </row>
    <row r="1264" spans="3:3" x14ac:dyDescent="0.2">
      <c r="C1264" s="18" t="s">
        <v>387</v>
      </c>
    </row>
    <row r="1265" spans="3:3" x14ac:dyDescent="0.2">
      <c r="C1265" s="18" t="s">
        <v>94</v>
      </c>
    </row>
    <row r="1267" spans="3:3" x14ac:dyDescent="0.2">
      <c r="C1267" s="18" t="s">
        <v>381</v>
      </c>
    </row>
    <row r="1268" spans="3:3" x14ac:dyDescent="0.2">
      <c r="C1268" s="18" t="s">
        <v>382</v>
      </c>
    </row>
    <row r="1269" spans="3:3" x14ac:dyDescent="0.2">
      <c r="C1269" s="18" t="s">
        <v>94</v>
      </c>
    </row>
    <row r="1272" spans="3:3" x14ac:dyDescent="0.2">
      <c r="C1272" s="18" t="s">
        <v>380</v>
      </c>
    </row>
    <row r="1273" spans="3:3" x14ac:dyDescent="0.2">
      <c r="C1273" s="18" t="s">
        <v>382</v>
      </c>
    </row>
    <row r="1274" spans="3:3" x14ac:dyDescent="0.2">
      <c r="C1274" s="18" t="s">
        <v>384</v>
      </c>
    </row>
    <row r="1275" spans="3:3" x14ac:dyDescent="0.2">
      <c r="C1275" s="18" t="s">
        <v>386</v>
      </c>
    </row>
    <row r="1276" spans="3:3" x14ac:dyDescent="0.2">
      <c r="C1276" s="18" t="s">
        <v>387</v>
      </c>
    </row>
    <row r="1277" spans="3:3" x14ac:dyDescent="0.2">
      <c r="C1277" s="18" t="s">
        <v>388</v>
      </c>
    </row>
    <row r="1278" spans="3:3" x14ac:dyDescent="0.2">
      <c r="C1278" s="18" t="s">
        <v>389</v>
      </c>
    </row>
    <row r="1279" spans="3:3" x14ac:dyDescent="0.2">
      <c r="C1279" s="18" t="s">
        <v>390</v>
      </c>
    </row>
    <row r="1280" spans="3:3" x14ac:dyDescent="0.2">
      <c r="C1280" s="18" t="s">
        <v>391</v>
      </c>
    </row>
    <row r="1281" spans="3:3" x14ac:dyDescent="0.2">
      <c r="C1281" s="18" t="s">
        <v>94</v>
      </c>
    </row>
    <row r="1283" spans="3:3" x14ac:dyDescent="0.2">
      <c r="C1283" s="18" t="s">
        <v>32</v>
      </c>
    </row>
    <row r="1284" spans="3:3" x14ac:dyDescent="0.2">
      <c r="C1284" s="18" t="s">
        <v>395</v>
      </c>
    </row>
    <row r="1285" spans="3:3" x14ac:dyDescent="0.2">
      <c r="C1285" s="18" t="s">
        <v>397</v>
      </c>
    </row>
    <row r="1286" spans="3:3" x14ac:dyDescent="0.2">
      <c r="C1286" s="18" t="s">
        <v>399</v>
      </c>
    </row>
    <row r="1287" spans="3:3" x14ac:dyDescent="0.2">
      <c r="C1287" s="18" t="s">
        <v>401</v>
      </c>
    </row>
    <row r="1288" spans="3:3" x14ac:dyDescent="0.2">
      <c r="C1288" s="18" t="s">
        <v>403</v>
      </c>
    </row>
    <row r="1289" spans="3:3" x14ac:dyDescent="0.2">
      <c r="C1289" s="18" t="s">
        <v>405</v>
      </c>
    </row>
    <row r="1290" spans="3:3" x14ac:dyDescent="0.2">
      <c r="C1290" s="18" t="s">
        <v>407</v>
      </c>
    </row>
    <row r="1291" spans="3:3" x14ac:dyDescent="0.2">
      <c r="C1291" s="18" t="s">
        <v>409</v>
      </c>
    </row>
    <row r="1292" spans="3:3" x14ac:dyDescent="0.2">
      <c r="C1292" s="18" t="s">
        <v>411</v>
      </c>
    </row>
    <row r="1293" spans="3:3" x14ac:dyDescent="0.2">
      <c r="C1293" s="18" t="s">
        <v>413</v>
      </c>
    </row>
    <row r="1294" spans="3:3" x14ac:dyDescent="0.2">
      <c r="C1294" s="18" t="s">
        <v>415</v>
      </c>
    </row>
    <row r="1295" spans="3:3" x14ac:dyDescent="0.2">
      <c r="C1295" s="18" t="s">
        <v>417</v>
      </c>
    </row>
    <row r="1296" spans="3:3" x14ac:dyDescent="0.2">
      <c r="C1296" s="18" t="s">
        <v>419</v>
      </c>
    </row>
    <row r="1297" spans="3:3" x14ac:dyDescent="0.2">
      <c r="C1297" s="18" t="s">
        <v>421</v>
      </c>
    </row>
    <row r="1298" spans="3:3" x14ac:dyDescent="0.2">
      <c r="C1298" s="18" t="s">
        <v>423</v>
      </c>
    </row>
    <row r="1299" spans="3:3" x14ac:dyDescent="0.2">
      <c r="C1299" s="18" t="s">
        <v>425</v>
      </c>
    </row>
    <row r="1300" spans="3:3" x14ac:dyDescent="0.2">
      <c r="C1300" s="18" t="s">
        <v>427</v>
      </c>
    </row>
    <row r="1301" spans="3:3" x14ac:dyDescent="0.2">
      <c r="C1301" s="18" t="s">
        <v>429</v>
      </c>
    </row>
    <row r="1302" spans="3:3" x14ac:dyDescent="0.2">
      <c r="C1302" s="18" t="s">
        <v>431</v>
      </c>
    </row>
    <row r="1303" spans="3:3" x14ac:dyDescent="0.2">
      <c r="C1303" s="18" t="s">
        <v>433</v>
      </c>
    </row>
    <row r="1304" spans="3:3" x14ac:dyDescent="0.2">
      <c r="C1304" s="18" t="s">
        <v>435</v>
      </c>
    </row>
    <row r="1305" spans="3:3" x14ac:dyDescent="0.2">
      <c r="C1305" s="18" t="s">
        <v>437</v>
      </c>
    </row>
    <row r="1306" spans="3:3" x14ac:dyDescent="0.2">
      <c r="C1306" s="18" t="s">
        <v>439</v>
      </c>
    </row>
    <row r="1307" spans="3:3" x14ac:dyDescent="0.2">
      <c r="C1307" s="18" t="s">
        <v>441</v>
      </c>
    </row>
    <row r="1308" spans="3:3" x14ac:dyDescent="0.2">
      <c r="C1308" s="18" t="s">
        <v>443</v>
      </c>
    </row>
    <row r="1309" spans="3:3" x14ac:dyDescent="0.2">
      <c r="C1309" s="18" t="s">
        <v>445</v>
      </c>
    </row>
    <row r="1310" spans="3:3" x14ac:dyDescent="0.2">
      <c r="C1310" s="18" t="s">
        <v>447</v>
      </c>
    </row>
    <row r="1311" spans="3:3" x14ac:dyDescent="0.2">
      <c r="C1311" s="18" t="s">
        <v>449</v>
      </c>
    </row>
    <row r="1312" spans="3:3" x14ac:dyDescent="0.2">
      <c r="C1312" s="18" t="s">
        <v>451</v>
      </c>
    </row>
    <row r="1313" spans="3:3" x14ac:dyDescent="0.2">
      <c r="C1313" s="18" t="s">
        <v>453</v>
      </c>
    </row>
    <row r="1314" spans="3:3" x14ac:dyDescent="0.2">
      <c r="C1314" s="18" t="s">
        <v>455</v>
      </c>
    </row>
    <row r="1315" spans="3:3" x14ac:dyDescent="0.2">
      <c r="C1315" s="18" t="s">
        <v>94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E795"/>
  <sheetViews>
    <sheetView showGridLines="0" rightToLeft="1" workbookViewId="0">
      <pane ySplit="1" topLeftCell="A2" activePane="bottomLeft" state="frozen"/>
      <selection pane="bottomLeft"/>
    </sheetView>
  </sheetViews>
  <sheetFormatPr defaultRowHeight="15" outlineLevelRow="1" x14ac:dyDescent="0.25"/>
  <cols>
    <col min="1" max="1" width="25.625" style="61" customWidth="1"/>
    <col min="2" max="2" width="48.75" style="61" customWidth="1"/>
    <col min="3" max="3" width="12" customWidth="1"/>
    <col min="4" max="4" width="23.5" style="1" customWidth="1"/>
    <col min="5" max="5" width="14.25" customWidth="1"/>
  </cols>
  <sheetData>
    <row r="1" spans="1:5" ht="15.75" x14ac:dyDescent="0.25">
      <c r="A1" s="110" t="s">
        <v>1158</v>
      </c>
      <c r="B1" s="111" t="s">
        <v>1159</v>
      </c>
      <c r="C1" s="111" t="s">
        <v>1160</v>
      </c>
      <c r="D1" s="112" t="s">
        <v>1161</v>
      </c>
      <c r="E1" s="126"/>
    </row>
    <row r="2" spans="1:5" ht="15.75" outlineLevel="1" x14ac:dyDescent="0.2">
      <c r="A2" s="40" t="s">
        <v>1002</v>
      </c>
      <c r="B2" s="41" t="s">
        <v>0</v>
      </c>
      <c r="C2" s="40">
        <v>5.0999999999999996</v>
      </c>
      <c r="D2" s="114"/>
    </row>
    <row r="3" spans="1:5" ht="15.75" outlineLevel="1" x14ac:dyDescent="0.2">
      <c r="A3" s="40" t="s">
        <v>1002</v>
      </c>
      <c r="B3" s="41" t="s">
        <v>1</v>
      </c>
      <c r="C3" s="40">
        <v>5.2</v>
      </c>
      <c r="D3" s="114"/>
    </row>
    <row r="4" spans="1:5" ht="15.75" outlineLevel="1" x14ac:dyDescent="0.2">
      <c r="A4" s="40" t="s">
        <v>1002</v>
      </c>
      <c r="B4" s="41" t="s">
        <v>213</v>
      </c>
      <c r="C4" s="40">
        <v>5.4</v>
      </c>
      <c r="D4" s="114"/>
    </row>
    <row r="5" spans="1:5" ht="15.75" outlineLevel="1" x14ac:dyDescent="0.2">
      <c r="A5" s="40" t="s">
        <v>1002</v>
      </c>
      <c r="B5" s="41" t="s">
        <v>214</v>
      </c>
      <c r="C5" s="40">
        <v>5.7</v>
      </c>
      <c r="D5" s="114"/>
    </row>
    <row r="6" spans="1:5" ht="15.75" outlineLevel="1" x14ac:dyDescent="0.2">
      <c r="A6" s="40" t="s">
        <v>1002</v>
      </c>
      <c r="B6" s="41" t="s">
        <v>215</v>
      </c>
      <c r="C6" s="40">
        <v>5.1100000000000003</v>
      </c>
      <c r="D6" s="114"/>
    </row>
    <row r="7" spans="1:5" ht="15.75" outlineLevel="1" x14ac:dyDescent="0.2">
      <c r="A7" s="40" t="s">
        <v>1002</v>
      </c>
      <c r="B7" s="41" t="s">
        <v>5</v>
      </c>
      <c r="C7" s="40">
        <v>5.26</v>
      </c>
      <c r="D7" s="114"/>
    </row>
    <row r="8" spans="1:5" ht="15.75" outlineLevel="1" x14ac:dyDescent="0.2">
      <c r="A8" s="40" t="s">
        <v>1002</v>
      </c>
      <c r="B8" s="41" t="s">
        <v>6</v>
      </c>
      <c r="C8" s="40">
        <v>5.27</v>
      </c>
      <c r="D8" s="114"/>
    </row>
    <row r="9" spans="1:5" ht="15.75" outlineLevel="1" x14ac:dyDescent="0.2">
      <c r="A9" s="40" t="s">
        <v>1002</v>
      </c>
      <c r="B9" s="41" t="s">
        <v>162</v>
      </c>
      <c r="C9" s="40">
        <v>5.36</v>
      </c>
      <c r="D9" s="114"/>
    </row>
    <row r="10" spans="1:5" ht="15.75" outlineLevel="1" x14ac:dyDescent="0.2">
      <c r="A10" s="40" t="s">
        <v>1002</v>
      </c>
      <c r="B10" s="41" t="s">
        <v>217</v>
      </c>
      <c r="C10" s="42">
        <v>5.5</v>
      </c>
      <c r="D10" s="114"/>
    </row>
    <row r="11" spans="1:5" ht="15.75" outlineLevel="1" x14ac:dyDescent="0.2">
      <c r="A11" s="40" t="s">
        <v>1002</v>
      </c>
      <c r="B11" s="41" t="s">
        <v>10</v>
      </c>
      <c r="C11" s="40">
        <v>5.51</v>
      </c>
      <c r="D11" s="114"/>
    </row>
    <row r="12" spans="1:5" ht="15.75" outlineLevel="1" x14ac:dyDescent="0.2">
      <c r="A12" s="40" t="s">
        <v>1002</v>
      </c>
      <c r="B12" s="41" t="s">
        <v>11</v>
      </c>
      <c r="C12" s="40">
        <v>5.53</v>
      </c>
      <c r="D12" s="114"/>
    </row>
    <row r="13" spans="1:5" ht="15.75" outlineLevel="1" x14ac:dyDescent="0.2">
      <c r="A13" s="40" t="s">
        <v>1002</v>
      </c>
      <c r="B13" s="41" t="s">
        <v>172</v>
      </c>
      <c r="C13" s="40">
        <v>5.59</v>
      </c>
      <c r="D13" s="114"/>
    </row>
    <row r="14" spans="1:5" ht="15.75" outlineLevel="1" x14ac:dyDescent="0.2">
      <c r="A14" s="40" t="s">
        <v>1002</v>
      </c>
      <c r="B14" s="41" t="s">
        <v>18</v>
      </c>
      <c r="C14" s="40">
        <v>5.54</v>
      </c>
      <c r="D14" s="114"/>
    </row>
    <row r="15" spans="1:5" ht="15.75" outlineLevel="1" x14ac:dyDescent="0.2">
      <c r="A15" s="40" t="s">
        <v>1002</v>
      </c>
      <c r="B15" s="41" t="s">
        <v>14</v>
      </c>
      <c r="C15" s="42">
        <v>5.7</v>
      </c>
      <c r="D15" s="113" t="s">
        <v>1162</v>
      </c>
    </row>
    <row r="16" spans="1:5" ht="15.75" outlineLevel="1" x14ac:dyDescent="0.2">
      <c r="A16" s="40" t="s">
        <v>1002</v>
      </c>
      <c r="B16" s="41" t="s">
        <v>20</v>
      </c>
      <c r="C16" s="40">
        <v>5.63</v>
      </c>
      <c r="D16" s="114"/>
    </row>
    <row r="17" spans="1:4" ht="15.75" outlineLevel="1" x14ac:dyDescent="0.2">
      <c r="A17" s="40" t="s">
        <v>1002</v>
      </c>
      <c r="B17" s="41" t="s">
        <v>24</v>
      </c>
      <c r="C17" s="40">
        <v>5.47</v>
      </c>
      <c r="D17" s="114"/>
    </row>
    <row r="18" spans="1:4" ht="15.75" outlineLevel="1" x14ac:dyDescent="0.2">
      <c r="A18" s="40" t="s">
        <v>1002</v>
      </c>
      <c r="B18" s="41" t="s">
        <v>25</v>
      </c>
      <c r="C18" s="40">
        <v>5.48</v>
      </c>
      <c r="D18" s="114"/>
    </row>
    <row r="19" spans="1:4" ht="15.75" x14ac:dyDescent="0.2">
      <c r="A19" s="46" t="s">
        <v>1002</v>
      </c>
      <c r="B19" s="41"/>
      <c r="C19" s="40"/>
      <c r="D19" s="114"/>
    </row>
    <row r="20" spans="1:4" ht="15.75" outlineLevel="1" x14ac:dyDescent="0.2">
      <c r="A20" s="40" t="s">
        <v>1012</v>
      </c>
      <c r="B20" s="41" t="s">
        <v>0</v>
      </c>
      <c r="C20" s="40">
        <v>5.0999999999999996</v>
      </c>
      <c r="D20" s="114"/>
    </row>
    <row r="21" spans="1:4" ht="15.75" outlineLevel="1" x14ac:dyDescent="0.2">
      <c r="A21" s="40" t="s">
        <v>1012</v>
      </c>
      <c r="B21" s="41" t="s">
        <v>1</v>
      </c>
      <c r="C21" s="40">
        <v>5.2</v>
      </c>
      <c r="D21" s="114"/>
    </row>
    <row r="22" spans="1:4" ht="15.75" outlineLevel="1" x14ac:dyDescent="0.2">
      <c r="A22" s="40" t="s">
        <v>1012</v>
      </c>
      <c r="B22" s="41" t="s">
        <v>2</v>
      </c>
      <c r="C22" s="40">
        <v>5.3</v>
      </c>
      <c r="D22" s="114"/>
    </row>
    <row r="23" spans="1:4" ht="15.75" outlineLevel="1" x14ac:dyDescent="0.2">
      <c r="A23" s="40" t="s">
        <v>1012</v>
      </c>
      <c r="B23" s="41" t="s">
        <v>1163</v>
      </c>
      <c r="C23" s="40">
        <v>5.14</v>
      </c>
      <c r="D23" s="114"/>
    </row>
    <row r="24" spans="1:4" ht="15.75" outlineLevel="1" x14ac:dyDescent="0.2">
      <c r="A24" s="40" t="s">
        <v>1012</v>
      </c>
      <c r="B24" s="41" t="s">
        <v>4</v>
      </c>
      <c r="C24" s="40">
        <v>5.19</v>
      </c>
      <c r="D24" s="114"/>
    </row>
    <row r="25" spans="1:4" ht="15.75" outlineLevel="1" x14ac:dyDescent="0.2">
      <c r="A25" s="40" t="s">
        <v>1012</v>
      </c>
      <c r="B25" s="41" t="s">
        <v>5</v>
      </c>
      <c r="C25" s="40">
        <v>5.26</v>
      </c>
      <c r="D25" s="114"/>
    </row>
    <row r="26" spans="1:4" ht="15.75" outlineLevel="1" x14ac:dyDescent="0.2">
      <c r="A26" s="40" t="s">
        <v>1012</v>
      </c>
      <c r="B26" s="41" t="s">
        <v>6</v>
      </c>
      <c r="C26" s="40">
        <v>5.27</v>
      </c>
      <c r="D26" s="114"/>
    </row>
    <row r="27" spans="1:4" ht="15.75" outlineLevel="1" x14ac:dyDescent="0.2">
      <c r="A27" s="40" t="s">
        <v>1012</v>
      </c>
      <c r="B27" s="41" t="s">
        <v>7</v>
      </c>
      <c r="C27" s="40">
        <v>5.28</v>
      </c>
      <c r="D27" s="114"/>
    </row>
    <row r="28" spans="1:4" ht="15.75" outlineLevel="1" x14ac:dyDescent="0.2">
      <c r="A28" s="40" t="s">
        <v>1012</v>
      </c>
      <c r="B28" s="41" t="s">
        <v>8</v>
      </c>
      <c r="C28" s="42">
        <v>5.3</v>
      </c>
      <c r="D28" s="114"/>
    </row>
    <row r="29" spans="1:4" ht="15.75" outlineLevel="1" x14ac:dyDescent="0.2">
      <c r="A29" s="40" t="s">
        <v>1012</v>
      </c>
      <c r="B29" s="41" t="s">
        <v>9</v>
      </c>
      <c r="C29" s="40">
        <v>5.49</v>
      </c>
      <c r="D29" s="114"/>
    </row>
    <row r="30" spans="1:4" ht="15.75" outlineLevel="1" x14ac:dyDescent="0.2">
      <c r="A30" s="40" t="s">
        <v>1012</v>
      </c>
      <c r="B30" s="41" t="s">
        <v>10</v>
      </c>
      <c r="C30" s="40">
        <v>5.51</v>
      </c>
      <c r="D30" s="114"/>
    </row>
    <row r="31" spans="1:4" ht="15.75" outlineLevel="1" x14ac:dyDescent="0.2">
      <c r="A31" s="40" t="s">
        <v>1012</v>
      </c>
      <c r="B31" s="41" t="s">
        <v>11</v>
      </c>
      <c r="C31" s="40">
        <v>5.53</v>
      </c>
      <c r="D31" s="114"/>
    </row>
    <row r="32" spans="1:4" ht="15.75" outlineLevel="1" x14ac:dyDescent="0.2">
      <c r="A32" s="40" t="s">
        <v>1012</v>
      </c>
      <c r="B32" s="41" t="s">
        <v>12</v>
      </c>
      <c r="C32" s="40">
        <v>5.69</v>
      </c>
      <c r="D32" s="114"/>
    </row>
    <row r="33" spans="1:4" ht="15.75" outlineLevel="1" x14ac:dyDescent="0.2">
      <c r="A33" s="40" t="s">
        <v>1012</v>
      </c>
      <c r="B33" s="41" t="s">
        <v>13</v>
      </c>
      <c r="C33" s="40">
        <v>5.75</v>
      </c>
      <c r="D33" s="114"/>
    </row>
    <row r="34" spans="1:4" ht="15.75" outlineLevel="1" x14ac:dyDescent="0.2">
      <c r="A34" s="40" t="s">
        <v>1012</v>
      </c>
      <c r="B34" s="41" t="s">
        <v>14</v>
      </c>
      <c r="C34" s="42">
        <v>5.7</v>
      </c>
      <c r="D34" s="114"/>
    </row>
    <row r="35" spans="1:4" ht="15.75" outlineLevel="1" x14ac:dyDescent="0.2">
      <c r="A35" s="40" t="s">
        <v>1012</v>
      </c>
      <c r="B35" s="41" t="s">
        <v>15</v>
      </c>
      <c r="C35" s="40">
        <v>5.74</v>
      </c>
      <c r="D35" s="114"/>
    </row>
    <row r="36" spans="1:4" ht="15.75" outlineLevel="1" x14ac:dyDescent="0.2">
      <c r="A36" s="40" t="s">
        <v>1012</v>
      </c>
      <c r="B36" s="41" t="s">
        <v>16</v>
      </c>
      <c r="C36" s="40">
        <v>5.62</v>
      </c>
      <c r="D36" s="114"/>
    </row>
    <row r="37" spans="1:4" ht="15.75" outlineLevel="1" x14ac:dyDescent="0.2">
      <c r="A37" s="40" t="s">
        <v>1012</v>
      </c>
      <c r="B37" s="41" t="s">
        <v>17</v>
      </c>
      <c r="C37" s="40">
        <v>5.58</v>
      </c>
      <c r="D37" s="114"/>
    </row>
    <row r="38" spans="1:4" ht="15.75" outlineLevel="1" x14ac:dyDescent="0.2">
      <c r="A38" s="40" t="s">
        <v>1012</v>
      </c>
      <c r="B38" s="41" t="s">
        <v>18</v>
      </c>
      <c r="C38" s="40">
        <v>5.54</v>
      </c>
      <c r="D38" s="114"/>
    </row>
    <row r="39" spans="1:4" ht="15.75" outlineLevel="1" x14ac:dyDescent="0.2">
      <c r="A39" s="40" t="s">
        <v>1012</v>
      </c>
      <c r="B39" s="41" t="s">
        <v>19</v>
      </c>
      <c r="C39" s="40">
        <v>5.55</v>
      </c>
      <c r="D39" s="114"/>
    </row>
    <row r="40" spans="1:4" ht="15.75" outlineLevel="1" x14ac:dyDescent="0.2">
      <c r="A40" s="40" t="s">
        <v>1012</v>
      </c>
      <c r="B40" s="41" t="s">
        <v>20</v>
      </c>
      <c r="C40" s="40">
        <v>5.63</v>
      </c>
      <c r="D40" s="114"/>
    </row>
    <row r="41" spans="1:4" ht="15.75" outlineLevel="1" x14ac:dyDescent="0.2">
      <c r="A41" s="40" t="s">
        <v>1012</v>
      </c>
      <c r="B41" s="41" t="s">
        <v>21</v>
      </c>
      <c r="C41" s="40">
        <v>5.65</v>
      </c>
      <c r="D41" s="114"/>
    </row>
    <row r="42" spans="1:4" ht="15.75" outlineLevel="1" x14ac:dyDescent="0.2">
      <c r="A42" s="40" t="s">
        <v>1012</v>
      </c>
      <c r="B42" s="41" t="s">
        <v>22</v>
      </c>
      <c r="C42" s="40">
        <v>5.68</v>
      </c>
      <c r="D42" s="114"/>
    </row>
    <row r="43" spans="1:4" ht="15.75" outlineLevel="1" x14ac:dyDescent="0.2">
      <c r="A43" s="40" t="s">
        <v>1012</v>
      </c>
      <c r="B43" s="41" t="s">
        <v>23</v>
      </c>
      <c r="C43" s="40">
        <v>5.45</v>
      </c>
      <c r="D43" s="114"/>
    </row>
    <row r="44" spans="1:4" ht="15.75" outlineLevel="1" x14ac:dyDescent="0.2">
      <c r="A44" s="40" t="s">
        <v>1012</v>
      </c>
      <c r="B44" s="41" t="s">
        <v>24</v>
      </c>
      <c r="C44" s="40">
        <v>5.47</v>
      </c>
      <c r="D44" s="114"/>
    </row>
    <row r="45" spans="1:4" ht="15.75" outlineLevel="1" x14ac:dyDescent="0.2">
      <c r="A45" s="40" t="s">
        <v>1012</v>
      </c>
      <c r="B45" s="41" t="s">
        <v>25</v>
      </c>
      <c r="C45" s="40">
        <v>5.48</v>
      </c>
      <c r="D45" s="114"/>
    </row>
    <row r="46" spans="1:4" ht="15.75" x14ac:dyDescent="0.2">
      <c r="A46" s="46" t="s">
        <v>1012</v>
      </c>
      <c r="B46" s="41"/>
      <c r="C46" s="40"/>
      <c r="D46" s="114"/>
    </row>
    <row r="47" spans="1:4" ht="15.75" outlineLevel="1" x14ac:dyDescent="0.2">
      <c r="A47" s="40" t="s">
        <v>1016</v>
      </c>
      <c r="B47" s="41" t="s">
        <v>0</v>
      </c>
      <c r="C47" s="40">
        <v>5.0999999999999996</v>
      </c>
      <c r="D47" s="114"/>
    </row>
    <row r="48" spans="1:4" ht="15.75" outlineLevel="1" x14ac:dyDescent="0.2">
      <c r="A48" s="40" t="s">
        <v>1016</v>
      </c>
      <c r="B48" s="41" t="s">
        <v>1</v>
      </c>
      <c r="C48" s="40">
        <v>5.2</v>
      </c>
      <c r="D48" s="114"/>
    </row>
    <row r="49" spans="1:4" ht="15.75" outlineLevel="1" x14ac:dyDescent="0.2">
      <c r="A49" s="40" t="s">
        <v>1016</v>
      </c>
      <c r="B49" s="41" t="s">
        <v>2</v>
      </c>
      <c r="C49" s="40">
        <v>5.3</v>
      </c>
      <c r="D49" s="114"/>
    </row>
    <row r="50" spans="1:4" ht="15.75" outlineLevel="1" x14ac:dyDescent="0.2">
      <c r="A50" s="40" t="s">
        <v>1016</v>
      </c>
      <c r="B50" s="41" t="s">
        <v>184</v>
      </c>
      <c r="C50" s="40">
        <v>5.6</v>
      </c>
      <c r="D50" s="114"/>
    </row>
    <row r="51" spans="1:4" ht="15.75" outlineLevel="1" x14ac:dyDescent="0.2">
      <c r="A51" s="40" t="s">
        <v>1016</v>
      </c>
      <c r="B51" s="41" t="s">
        <v>1164</v>
      </c>
      <c r="C51" s="42">
        <v>5.0999999999999996</v>
      </c>
      <c r="D51" s="114"/>
    </row>
    <row r="52" spans="1:4" ht="15.75" outlineLevel="1" x14ac:dyDescent="0.2">
      <c r="A52" s="40" t="s">
        <v>1016</v>
      </c>
      <c r="B52" s="41" t="s">
        <v>1163</v>
      </c>
      <c r="C52" s="40">
        <v>5.14</v>
      </c>
      <c r="D52" s="114"/>
    </row>
    <row r="53" spans="1:4" ht="15.75" outlineLevel="1" x14ac:dyDescent="0.2">
      <c r="A53" s="40" t="s">
        <v>1016</v>
      </c>
      <c r="B53" s="41" t="s">
        <v>4</v>
      </c>
      <c r="C53" s="40">
        <v>5.19</v>
      </c>
      <c r="D53" s="114"/>
    </row>
    <row r="54" spans="1:4" ht="15.75" outlineLevel="1" x14ac:dyDescent="0.2">
      <c r="A54" s="40" t="s">
        <v>1016</v>
      </c>
      <c r="B54" s="41" t="s">
        <v>186</v>
      </c>
      <c r="C54" s="40">
        <v>5.24</v>
      </c>
      <c r="D54" s="114"/>
    </row>
    <row r="55" spans="1:4" ht="15.75" outlineLevel="1" x14ac:dyDescent="0.2">
      <c r="A55" s="40" t="s">
        <v>1016</v>
      </c>
      <c r="B55" s="41" t="s">
        <v>5</v>
      </c>
      <c r="C55" s="40">
        <v>5.26</v>
      </c>
      <c r="D55" s="114"/>
    </row>
    <row r="56" spans="1:4" ht="15.75" outlineLevel="1" x14ac:dyDescent="0.2">
      <c r="A56" s="40" t="s">
        <v>1016</v>
      </c>
      <c r="B56" s="41" t="s">
        <v>6</v>
      </c>
      <c r="C56" s="40">
        <v>5.27</v>
      </c>
      <c r="D56" s="114"/>
    </row>
    <row r="57" spans="1:4" ht="15.75" outlineLevel="1" x14ac:dyDescent="0.2">
      <c r="A57" s="40" t="s">
        <v>1016</v>
      </c>
      <c r="B57" s="41" t="s">
        <v>7</v>
      </c>
      <c r="C57" s="40">
        <v>5.28</v>
      </c>
      <c r="D57" s="114"/>
    </row>
    <row r="58" spans="1:4" ht="15.75" outlineLevel="1" x14ac:dyDescent="0.2">
      <c r="A58" s="40" t="s">
        <v>1016</v>
      </c>
      <c r="B58" s="41" t="s">
        <v>8</v>
      </c>
      <c r="C58" s="42">
        <v>5.3</v>
      </c>
      <c r="D58" s="114"/>
    </row>
    <row r="59" spans="1:4" ht="15.75" outlineLevel="1" x14ac:dyDescent="0.2">
      <c r="A59" s="40" t="s">
        <v>1016</v>
      </c>
      <c r="B59" s="41" t="s">
        <v>187</v>
      </c>
      <c r="C59" s="40">
        <v>5.31</v>
      </c>
      <c r="D59" s="114"/>
    </row>
    <row r="60" spans="1:4" ht="15.75" outlineLevel="1" x14ac:dyDescent="0.2">
      <c r="A60" s="40" t="s">
        <v>1016</v>
      </c>
      <c r="B60" s="41" t="s">
        <v>162</v>
      </c>
      <c r="C60" s="40">
        <v>5.36</v>
      </c>
      <c r="D60" s="114"/>
    </row>
    <row r="61" spans="1:4" ht="15.75" outlineLevel="1" x14ac:dyDescent="0.2">
      <c r="A61" s="40" t="s">
        <v>1016</v>
      </c>
      <c r="B61" s="41" t="s">
        <v>9</v>
      </c>
      <c r="C61" s="40">
        <v>5.49</v>
      </c>
      <c r="D61" s="114"/>
    </row>
    <row r="62" spans="1:4" ht="15.75" outlineLevel="1" x14ac:dyDescent="0.2">
      <c r="A62" s="40" t="s">
        <v>1016</v>
      </c>
      <c r="B62" s="41" t="s">
        <v>10</v>
      </c>
      <c r="C62" s="40">
        <v>5.51</v>
      </c>
      <c r="D62" s="114"/>
    </row>
    <row r="63" spans="1:4" ht="15.75" outlineLevel="1" x14ac:dyDescent="0.2">
      <c r="A63" s="40" t="s">
        <v>1016</v>
      </c>
      <c r="B63" s="41" t="s">
        <v>1165</v>
      </c>
      <c r="C63" s="40">
        <v>5.52</v>
      </c>
      <c r="D63" s="114"/>
    </row>
    <row r="64" spans="1:4" ht="15.75" outlineLevel="1" x14ac:dyDescent="0.2">
      <c r="A64" s="40" t="s">
        <v>1016</v>
      </c>
      <c r="B64" s="41" t="s">
        <v>11</v>
      </c>
      <c r="C64" s="40">
        <v>5.53</v>
      </c>
      <c r="D64" s="114"/>
    </row>
    <row r="65" spans="1:4" ht="15.75" outlineLevel="1" x14ac:dyDescent="0.2">
      <c r="A65" s="40" t="s">
        <v>1016</v>
      </c>
      <c r="B65" s="41" t="s">
        <v>12</v>
      </c>
      <c r="C65" s="40">
        <v>5.69</v>
      </c>
      <c r="D65" s="114"/>
    </row>
    <row r="66" spans="1:4" ht="15.75" outlineLevel="1" x14ac:dyDescent="0.2">
      <c r="A66" s="40" t="s">
        <v>1016</v>
      </c>
      <c r="B66" s="41" t="s">
        <v>961</v>
      </c>
      <c r="C66" s="42">
        <v>5.72</v>
      </c>
      <c r="D66" s="114"/>
    </row>
    <row r="67" spans="1:4" ht="15.75" outlineLevel="1" x14ac:dyDescent="0.2">
      <c r="A67" s="40" t="s">
        <v>1016</v>
      </c>
      <c r="B67" s="41" t="s">
        <v>13</v>
      </c>
      <c r="C67" s="40">
        <v>5.75</v>
      </c>
      <c r="D67" s="114"/>
    </row>
    <row r="68" spans="1:4" ht="15.75" outlineLevel="1" x14ac:dyDescent="0.2">
      <c r="A68" s="40" t="s">
        <v>1016</v>
      </c>
      <c r="B68" s="41" t="s">
        <v>14</v>
      </c>
      <c r="C68" s="42">
        <v>5.7</v>
      </c>
      <c r="D68" s="114"/>
    </row>
    <row r="69" spans="1:4" ht="15.75" outlineLevel="1" x14ac:dyDescent="0.2">
      <c r="A69" s="40" t="s">
        <v>1016</v>
      </c>
      <c r="B69" s="41" t="s">
        <v>15</v>
      </c>
      <c r="C69" s="40">
        <v>5.74</v>
      </c>
      <c r="D69" s="114"/>
    </row>
    <row r="70" spans="1:4" ht="15.75" outlineLevel="1" x14ac:dyDescent="0.2">
      <c r="A70" s="40" t="s">
        <v>1016</v>
      </c>
      <c r="B70" s="41" t="s">
        <v>463</v>
      </c>
      <c r="C70" s="40">
        <v>5.76</v>
      </c>
      <c r="D70" s="114"/>
    </row>
    <row r="71" spans="1:4" ht="15.75" outlineLevel="1" x14ac:dyDescent="0.2">
      <c r="A71" s="40" t="s">
        <v>1016</v>
      </c>
      <c r="B71" s="41" t="s">
        <v>885</v>
      </c>
      <c r="C71" s="40">
        <v>5.89</v>
      </c>
      <c r="D71" s="113" t="s">
        <v>1162</v>
      </c>
    </row>
    <row r="72" spans="1:4" ht="15.75" outlineLevel="1" x14ac:dyDescent="0.2">
      <c r="A72" s="40" t="s">
        <v>1016</v>
      </c>
      <c r="B72" s="41" t="s">
        <v>17</v>
      </c>
      <c r="C72" s="40">
        <v>5.58</v>
      </c>
      <c r="D72" s="114"/>
    </row>
    <row r="73" spans="1:4" ht="15.75" outlineLevel="1" x14ac:dyDescent="0.2">
      <c r="A73" s="40" t="s">
        <v>1016</v>
      </c>
      <c r="B73" s="41" t="s">
        <v>16</v>
      </c>
      <c r="C73" s="40">
        <v>5.62</v>
      </c>
      <c r="D73" s="114"/>
    </row>
    <row r="74" spans="1:4" ht="15.75" outlineLevel="1" x14ac:dyDescent="0.2">
      <c r="A74" s="40" t="s">
        <v>1016</v>
      </c>
      <c r="B74" s="41" t="s">
        <v>18</v>
      </c>
      <c r="C74" s="40">
        <v>5.54</v>
      </c>
      <c r="D74" s="114"/>
    </row>
    <row r="75" spans="1:4" ht="15.75" outlineLevel="1" x14ac:dyDescent="0.2">
      <c r="A75" s="40" t="s">
        <v>1016</v>
      </c>
      <c r="B75" s="41" t="s">
        <v>19</v>
      </c>
      <c r="C75" s="40">
        <v>5.55</v>
      </c>
      <c r="D75" s="114"/>
    </row>
    <row r="76" spans="1:4" ht="15.75" outlineLevel="1" x14ac:dyDescent="0.2">
      <c r="A76" s="40" t="s">
        <v>1016</v>
      </c>
      <c r="B76" s="41" t="s">
        <v>20</v>
      </c>
      <c r="C76" s="40">
        <v>5.63</v>
      </c>
      <c r="D76" s="114"/>
    </row>
    <row r="77" spans="1:4" ht="15.75" outlineLevel="1" x14ac:dyDescent="0.2">
      <c r="A77" s="40" t="s">
        <v>1016</v>
      </c>
      <c r="B77" s="41" t="s">
        <v>21</v>
      </c>
      <c r="C77" s="40">
        <v>5.65</v>
      </c>
      <c r="D77" s="114"/>
    </row>
    <row r="78" spans="1:4" ht="15.75" outlineLevel="1" x14ac:dyDescent="0.2">
      <c r="A78" s="40" t="s">
        <v>1016</v>
      </c>
      <c r="B78" s="41" t="s">
        <v>203</v>
      </c>
      <c r="C78" s="40">
        <v>5.66</v>
      </c>
      <c r="D78" s="114"/>
    </row>
    <row r="79" spans="1:4" ht="15.75" outlineLevel="1" x14ac:dyDescent="0.2">
      <c r="A79" s="40" t="s">
        <v>1016</v>
      </c>
      <c r="B79" s="41" t="s">
        <v>22</v>
      </c>
      <c r="C79" s="40">
        <v>5.68</v>
      </c>
      <c r="D79" s="114"/>
    </row>
    <row r="80" spans="1:4" ht="15.75" outlineLevel="1" x14ac:dyDescent="0.2">
      <c r="A80" s="40" t="s">
        <v>1016</v>
      </c>
      <c r="B80" s="41" t="s">
        <v>23</v>
      </c>
      <c r="C80" s="40">
        <v>5.45</v>
      </c>
      <c r="D80" s="114"/>
    </row>
    <row r="81" spans="1:4" ht="15.75" outlineLevel="1" x14ac:dyDescent="0.2">
      <c r="A81" s="40" t="s">
        <v>1016</v>
      </c>
      <c r="B81" s="41" t="s">
        <v>24</v>
      </c>
      <c r="C81" s="40">
        <v>5.47</v>
      </c>
      <c r="D81" s="114"/>
    </row>
    <row r="82" spans="1:4" ht="15.75" outlineLevel="1" x14ac:dyDescent="0.2">
      <c r="A82" s="40" t="s">
        <v>1016</v>
      </c>
      <c r="B82" s="41" t="s">
        <v>25</v>
      </c>
      <c r="C82" s="40">
        <v>5.48</v>
      </c>
      <c r="D82" s="114"/>
    </row>
    <row r="83" spans="1:4" ht="15.75" x14ac:dyDescent="0.2">
      <c r="A83" s="46" t="s">
        <v>1016</v>
      </c>
      <c r="B83" s="41"/>
      <c r="C83" s="40"/>
      <c r="D83" s="114"/>
    </row>
    <row r="84" spans="1:4" ht="15.75" outlineLevel="1" x14ac:dyDescent="0.2">
      <c r="A84" s="40" t="s">
        <v>1017</v>
      </c>
      <c r="B84" s="41" t="s">
        <v>0</v>
      </c>
      <c r="C84" s="40">
        <v>5.0999999999999996</v>
      </c>
      <c r="D84" s="114"/>
    </row>
    <row r="85" spans="1:4" ht="15.75" outlineLevel="1" x14ac:dyDescent="0.2">
      <c r="A85" s="40" t="s">
        <v>1017</v>
      </c>
      <c r="B85" s="41" t="s">
        <v>1</v>
      </c>
      <c r="C85" s="40">
        <v>5.2</v>
      </c>
      <c r="D85" s="114"/>
    </row>
    <row r="86" spans="1:4" ht="15.75" outlineLevel="1" x14ac:dyDescent="0.2">
      <c r="A86" s="40" t="s">
        <v>1017</v>
      </c>
      <c r="B86" s="41" t="s">
        <v>2</v>
      </c>
      <c r="C86" s="40">
        <v>5.3</v>
      </c>
      <c r="D86" s="114"/>
    </row>
    <row r="87" spans="1:4" ht="15.75" outlineLevel="1" x14ac:dyDescent="0.2">
      <c r="A87" s="40" t="s">
        <v>1017</v>
      </c>
      <c r="B87" s="41" t="s">
        <v>184</v>
      </c>
      <c r="C87" s="40">
        <v>5.6</v>
      </c>
      <c r="D87" s="114"/>
    </row>
    <row r="88" spans="1:4" ht="15.75" outlineLevel="1" x14ac:dyDescent="0.2">
      <c r="A88" s="40" t="s">
        <v>1017</v>
      </c>
      <c r="B88" s="41" t="s">
        <v>1164</v>
      </c>
      <c r="C88" s="42">
        <v>5.0999999999999996</v>
      </c>
      <c r="D88" s="114"/>
    </row>
    <row r="89" spans="1:4" ht="15.75" outlineLevel="1" x14ac:dyDescent="0.2">
      <c r="A89" s="40" t="s">
        <v>1017</v>
      </c>
      <c r="B89" s="41" t="s">
        <v>1163</v>
      </c>
      <c r="C89" s="40">
        <v>5.14</v>
      </c>
      <c r="D89" s="114"/>
    </row>
    <row r="90" spans="1:4" ht="15.75" outlineLevel="1" x14ac:dyDescent="0.2">
      <c r="A90" s="40" t="s">
        <v>1017</v>
      </c>
      <c r="B90" s="41" t="s">
        <v>4</v>
      </c>
      <c r="C90" s="40">
        <v>5.19</v>
      </c>
      <c r="D90" s="114"/>
    </row>
    <row r="91" spans="1:4" ht="15.75" outlineLevel="1" x14ac:dyDescent="0.2">
      <c r="A91" s="40" t="s">
        <v>1017</v>
      </c>
      <c r="B91" s="41" t="s">
        <v>186</v>
      </c>
      <c r="C91" s="40">
        <v>5.24</v>
      </c>
      <c r="D91" s="114"/>
    </row>
    <row r="92" spans="1:4" ht="15.75" outlineLevel="1" x14ac:dyDescent="0.2">
      <c r="A92" s="40" t="s">
        <v>1017</v>
      </c>
      <c r="B92" s="41" t="s">
        <v>5</v>
      </c>
      <c r="C92" s="40">
        <v>5.26</v>
      </c>
      <c r="D92" s="114"/>
    </row>
    <row r="93" spans="1:4" ht="15.75" outlineLevel="1" x14ac:dyDescent="0.2">
      <c r="A93" s="40" t="s">
        <v>1017</v>
      </c>
      <c r="B93" s="41" t="s">
        <v>6</v>
      </c>
      <c r="C93" s="40">
        <v>5.27</v>
      </c>
      <c r="D93" s="114"/>
    </row>
    <row r="94" spans="1:4" ht="15.75" outlineLevel="1" x14ac:dyDescent="0.2">
      <c r="A94" s="40" t="s">
        <v>1017</v>
      </c>
      <c r="B94" s="41" t="s">
        <v>7</v>
      </c>
      <c r="C94" s="40">
        <v>5.28</v>
      </c>
      <c r="D94" s="114"/>
    </row>
    <row r="95" spans="1:4" ht="15.75" outlineLevel="1" x14ac:dyDescent="0.2">
      <c r="A95" s="40" t="s">
        <v>1017</v>
      </c>
      <c r="B95" s="41" t="s">
        <v>379</v>
      </c>
      <c r="C95" s="40">
        <v>5.29</v>
      </c>
      <c r="D95" s="114"/>
    </row>
    <row r="96" spans="1:4" ht="15.75" outlineLevel="1" x14ac:dyDescent="0.2">
      <c r="A96" s="40" t="s">
        <v>1017</v>
      </c>
      <c r="B96" s="41" t="s">
        <v>8</v>
      </c>
      <c r="C96" s="42">
        <v>5.3</v>
      </c>
      <c r="D96" s="114"/>
    </row>
    <row r="97" spans="1:4" ht="15.75" outlineLevel="1" x14ac:dyDescent="0.2">
      <c r="A97" s="40" t="s">
        <v>1017</v>
      </c>
      <c r="B97" s="41" t="s">
        <v>187</v>
      </c>
      <c r="C97" s="40">
        <v>5.31</v>
      </c>
      <c r="D97" s="114"/>
    </row>
    <row r="98" spans="1:4" ht="15.75" outlineLevel="1" x14ac:dyDescent="0.2">
      <c r="A98" s="40" t="s">
        <v>1017</v>
      </c>
      <c r="B98" s="41" t="s">
        <v>162</v>
      </c>
      <c r="C98" s="40">
        <v>5.36</v>
      </c>
      <c r="D98" s="114"/>
    </row>
    <row r="99" spans="1:4" ht="15.75" outlineLevel="1" x14ac:dyDescent="0.2">
      <c r="A99" s="40" t="s">
        <v>1017</v>
      </c>
      <c r="B99" s="41" t="s">
        <v>9</v>
      </c>
      <c r="C99" s="40">
        <v>5.49</v>
      </c>
      <c r="D99" s="114"/>
    </row>
    <row r="100" spans="1:4" ht="15.75" outlineLevel="1" x14ac:dyDescent="0.2">
      <c r="A100" s="40" t="s">
        <v>1017</v>
      </c>
      <c r="B100" s="41" t="s">
        <v>10</v>
      </c>
      <c r="C100" s="40">
        <v>5.51</v>
      </c>
      <c r="D100" s="114"/>
    </row>
    <row r="101" spans="1:4" ht="15.75" outlineLevel="1" x14ac:dyDescent="0.2">
      <c r="A101" s="40" t="s">
        <v>1017</v>
      </c>
      <c r="B101" s="41" t="s">
        <v>1165</v>
      </c>
      <c r="C101" s="40">
        <v>5.52</v>
      </c>
      <c r="D101" s="114"/>
    </row>
    <row r="102" spans="1:4" ht="15.75" outlineLevel="1" x14ac:dyDescent="0.2">
      <c r="A102" s="40" t="s">
        <v>1017</v>
      </c>
      <c r="B102" s="41" t="s">
        <v>11</v>
      </c>
      <c r="C102" s="40">
        <v>5.53</v>
      </c>
      <c r="D102" s="114"/>
    </row>
    <row r="103" spans="1:4" ht="15.75" outlineLevel="1" x14ac:dyDescent="0.2">
      <c r="A103" s="40" t="s">
        <v>1017</v>
      </c>
      <c r="B103" s="41" t="s">
        <v>12</v>
      </c>
      <c r="C103" s="40">
        <v>5.69</v>
      </c>
      <c r="D103" s="114"/>
    </row>
    <row r="104" spans="1:4" ht="15.75" outlineLevel="1" x14ac:dyDescent="0.2">
      <c r="A104" s="40" t="s">
        <v>1017</v>
      </c>
      <c r="B104" s="41" t="s">
        <v>13</v>
      </c>
      <c r="C104" s="40">
        <v>5.75</v>
      </c>
      <c r="D104" s="114"/>
    </row>
    <row r="105" spans="1:4" ht="15.75" outlineLevel="1" x14ac:dyDescent="0.2">
      <c r="A105" s="40" t="s">
        <v>1017</v>
      </c>
      <c r="B105" s="41" t="s">
        <v>14</v>
      </c>
      <c r="C105" s="42">
        <v>5.7</v>
      </c>
      <c r="D105" s="114"/>
    </row>
    <row r="106" spans="1:4" ht="15.75" outlineLevel="1" x14ac:dyDescent="0.2">
      <c r="A106" s="40" t="s">
        <v>1017</v>
      </c>
      <c r="B106" s="41" t="s">
        <v>15</v>
      </c>
      <c r="C106" s="40">
        <v>5.74</v>
      </c>
      <c r="D106" s="114"/>
    </row>
    <row r="107" spans="1:4" ht="15.75" outlineLevel="1" x14ac:dyDescent="0.2">
      <c r="A107" s="40" t="s">
        <v>1017</v>
      </c>
      <c r="B107" s="41" t="s">
        <v>463</v>
      </c>
      <c r="C107" s="40">
        <v>5.76</v>
      </c>
      <c r="D107" s="114"/>
    </row>
    <row r="108" spans="1:4" ht="15.75" outlineLevel="1" x14ac:dyDescent="0.2">
      <c r="A108" s="40" t="s">
        <v>1017</v>
      </c>
      <c r="B108" s="41" t="s">
        <v>885</v>
      </c>
      <c r="C108" s="40">
        <v>5.89</v>
      </c>
      <c r="D108" s="113" t="s">
        <v>1162</v>
      </c>
    </row>
    <row r="109" spans="1:4" ht="15.75" outlineLevel="1" x14ac:dyDescent="0.2">
      <c r="A109" s="40" t="s">
        <v>1017</v>
      </c>
      <c r="B109" s="41" t="s">
        <v>17</v>
      </c>
      <c r="C109" s="40">
        <v>5.58</v>
      </c>
      <c r="D109" s="114"/>
    </row>
    <row r="110" spans="1:4" ht="15.75" outlineLevel="1" x14ac:dyDescent="0.2">
      <c r="A110" s="40" t="s">
        <v>1017</v>
      </c>
      <c r="B110" s="41" t="s">
        <v>16</v>
      </c>
      <c r="C110" s="40">
        <v>5.62</v>
      </c>
      <c r="D110" s="114"/>
    </row>
    <row r="111" spans="1:4" ht="15.75" outlineLevel="1" x14ac:dyDescent="0.2">
      <c r="A111" s="40" t="s">
        <v>1017</v>
      </c>
      <c r="B111" s="41" t="s">
        <v>18</v>
      </c>
      <c r="C111" s="40">
        <v>5.54</v>
      </c>
      <c r="D111" s="114"/>
    </row>
    <row r="112" spans="1:4" ht="15.75" outlineLevel="1" x14ac:dyDescent="0.2">
      <c r="A112" s="40" t="s">
        <v>1017</v>
      </c>
      <c r="B112" s="41" t="s">
        <v>19</v>
      </c>
      <c r="C112" s="40">
        <v>5.55</v>
      </c>
      <c r="D112" s="114"/>
    </row>
    <row r="113" spans="1:4" ht="15.75" outlineLevel="1" x14ac:dyDescent="0.2">
      <c r="A113" s="40" t="s">
        <v>1017</v>
      </c>
      <c r="B113" s="41" t="s">
        <v>21</v>
      </c>
      <c r="C113" s="40">
        <v>5.65</v>
      </c>
      <c r="D113" s="114"/>
    </row>
    <row r="114" spans="1:4" ht="15.75" outlineLevel="1" x14ac:dyDescent="0.2">
      <c r="A114" s="40" t="s">
        <v>1017</v>
      </c>
      <c r="B114" s="41" t="s">
        <v>203</v>
      </c>
      <c r="C114" s="40">
        <v>5.66</v>
      </c>
      <c r="D114" s="114"/>
    </row>
    <row r="115" spans="1:4" ht="15.75" outlineLevel="1" x14ac:dyDescent="0.2">
      <c r="A115" s="40" t="s">
        <v>1017</v>
      </c>
      <c r="B115" s="41" t="s">
        <v>22</v>
      </c>
      <c r="C115" s="40">
        <v>5.68</v>
      </c>
      <c r="D115" s="114"/>
    </row>
    <row r="116" spans="1:4" ht="15.75" outlineLevel="1" x14ac:dyDescent="0.2">
      <c r="A116" s="40" t="s">
        <v>1017</v>
      </c>
      <c r="B116" s="41" t="s">
        <v>23</v>
      </c>
      <c r="C116" s="40">
        <v>5.45</v>
      </c>
      <c r="D116" s="114"/>
    </row>
    <row r="117" spans="1:4" ht="15.75" outlineLevel="1" x14ac:dyDescent="0.2">
      <c r="A117" s="40" t="s">
        <v>1017</v>
      </c>
      <c r="B117" s="41" t="s">
        <v>24</v>
      </c>
      <c r="C117" s="40">
        <v>5.47</v>
      </c>
      <c r="D117" s="114"/>
    </row>
    <row r="118" spans="1:4" ht="15.75" outlineLevel="1" x14ac:dyDescent="0.2">
      <c r="A118" s="40" t="s">
        <v>1017</v>
      </c>
      <c r="B118" s="41" t="s">
        <v>25</v>
      </c>
      <c r="C118" s="40">
        <v>5.48</v>
      </c>
      <c r="D118" s="114"/>
    </row>
    <row r="119" spans="1:4" ht="15.75" x14ac:dyDescent="0.2">
      <c r="A119" s="46" t="s">
        <v>1017</v>
      </c>
      <c r="B119" s="41"/>
      <c r="C119" s="40"/>
      <c r="D119" s="114"/>
    </row>
    <row r="120" spans="1:4" ht="15.75" outlineLevel="1" x14ac:dyDescent="0.2">
      <c r="A120" s="40" t="s">
        <v>1166</v>
      </c>
      <c r="B120" s="41" t="s">
        <v>0</v>
      </c>
      <c r="C120" s="40">
        <v>5.0999999999999996</v>
      </c>
      <c r="D120" s="114"/>
    </row>
    <row r="121" spans="1:4" ht="15.75" outlineLevel="1" x14ac:dyDescent="0.2">
      <c r="A121" s="40" t="s">
        <v>1166</v>
      </c>
      <c r="B121" s="41" t="s">
        <v>1</v>
      </c>
      <c r="C121" s="40">
        <v>5.2</v>
      </c>
      <c r="D121" s="114"/>
    </row>
    <row r="122" spans="1:4" ht="15.75" outlineLevel="1" x14ac:dyDescent="0.2">
      <c r="A122" s="40" t="s">
        <v>1166</v>
      </c>
      <c r="B122" s="41" t="s">
        <v>2</v>
      </c>
      <c r="C122" s="40">
        <v>5.3</v>
      </c>
      <c r="D122" s="114"/>
    </row>
    <row r="123" spans="1:4" ht="15.75" outlineLevel="1" x14ac:dyDescent="0.2">
      <c r="A123" s="40" t="s">
        <v>1166</v>
      </c>
      <c r="B123" s="41" t="s">
        <v>184</v>
      </c>
      <c r="C123" s="40">
        <v>5.6</v>
      </c>
      <c r="D123" s="114"/>
    </row>
    <row r="124" spans="1:4" ht="15.75" outlineLevel="1" x14ac:dyDescent="0.2">
      <c r="A124" s="40" t="s">
        <v>1166</v>
      </c>
      <c r="B124" s="41" t="s">
        <v>1164</v>
      </c>
      <c r="C124" s="42">
        <v>5.0999999999999996</v>
      </c>
      <c r="D124" s="114"/>
    </row>
    <row r="125" spans="1:4" ht="15.75" outlineLevel="1" x14ac:dyDescent="0.2">
      <c r="A125" s="40" t="s">
        <v>1166</v>
      </c>
      <c r="B125" s="41" t="s">
        <v>1163</v>
      </c>
      <c r="C125" s="40">
        <v>5.14</v>
      </c>
      <c r="D125" s="114"/>
    </row>
    <row r="126" spans="1:4" ht="15.75" outlineLevel="1" x14ac:dyDescent="0.2">
      <c r="A126" s="40" t="s">
        <v>1166</v>
      </c>
      <c r="B126" s="41" t="s">
        <v>4</v>
      </c>
      <c r="C126" s="40">
        <v>5.19</v>
      </c>
      <c r="D126" s="114"/>
    </row>
    <row r="127" spans="1:4" ht="15.75" outlineLevel="1" x14ac:dyDescent="0.2">
      <c r="A127" s="40" t="s">
        <v>1166</v>
      </c>
      <c r="B127" s="41" t="s">
        <v>186</v>
      </c>
      <c r="C127" s="40">
        <v>5.24</v>
      </c>
      <c r="D127" s="114"/>
    </row>
    <row r="128" spans="1:4" ht="15.75" outlineLevel="1" x14ac:dyDescent="0.2">
      <c r="A128" s="40" t="s">
        <v>1166</v>
      </c>
      <c r="B128" s="41" t="s">
        <v>5</v>
      </c>
      <c r="C128" s="40">
        <v>5.26</v>
      </c>
      <c r="D128" s="114"/>
    </row>
    <row r="129" spans="1:4" ht="15.75" outlineLevel="1" x14ac:dyDescent="0.2">
      <c r="A129" s="40" t="s">
        <v>1166</v>
      </c>
      <c r="B129" s="41" t="s">
        <v>6</v>
      </c>
      <c r="C129" s="40">
        <v>5.27</v>
      </c>
      <c r="D129" s="114"/>
    </row>
    <row r="130" spans="1:4" ht="15.75" outlineLevel="1" x14ac:dyDescent="0.2">
      <c r="A130" s="40" t="s">
        <v>1166</v>
      </c>
      <c r="B130" s="41" t="s">
        <v>7</v>
      </c>
      <c r="C130" s="40">
        <v>5.28</v>
      </c>
      <c r="D130" s="114"/>
    </row>
    <row r="131" spans="1:4" ht="15.75" outlineLevel="1" x14ac:dyDescent="0.2">
      <c r="A131" s="40" t="s">
        <v>1166</v>
      </c>
      <c r="B131" s="41" t="s">
        <v>379</v>
      </c>
      <c r="C131" s="40">
        <v>5.29</v>
      </c>
      <c r="D131" s="114"/>
    </row>
    <row r="132" spans="1:4" ht="15.75" outlineLevel="1" x14ac:dyDescent="0.2">
      <c r="A132" s="40" t="s">
        <v>1166</v>
      </c>
      <c r="B132" s="41" t="s">
        <v>8</v>
      </c>
      <c r="C132" s="42">
        <v>5.3</v>
      </c>
      <c r="D132" s="114"/>
    </row>
    <row r="133" spans="1:4" ht="15.75" outlineLevel="1" x14ac:dyDescent="0.2">
      <c r="A133" s="40" t="s">
        <v>1166</v>
      </c>
      <c r="B133" s="41" t="s">
        <v>187</v>
      </c>
      <c r="C133" s="40">
        <v>5.31</v>
      </c>
      <c r="D133" s="114"/>
    </row>
    <row r="134" spans="1:4" ht="15.75" outlineLevel="1" x14ac:dyDescent="0.2">
      <c r="A134" s="40" t="s">
        <v>1166</v>
      </c>
      <c r="B134" s="41" t="s">
        <v>162</v>
      </c>
      <c r="C134" s="40">
        <v>5.36</v>
      </c>
      <c r="D134" s="114"/>
    </row>
    <row r="135" spans="1:4" ht="15.75" outlineLevel="1" x14ac:dyDescent="0.2">
      <c r="A135" s="40" t="s">
        <v>1166</v>
      </c>
      <c r="B135" s="41" t="s">
        <v>11</v>
      </c>
      <c r="C135" s="40">
        <v>5.53</v>
      </c>
      <c r="D135" s="114"/>
    </row>
    <row r="136" spans="1:4" ht="15.75" outlineLevel="1" x14ac:dyDescent="0.2">
      <c r="A136" s="40" t="s">
        <v>1166</v>
      </c>
      <c r="B136" s="41" t="s">
        <v>17</v>
      </c>
      <c r="C136" s="40">
        <v>5.58</v>
      </c>
      <c r="D136" s="114"/>
    </row>
    <row r="137" spans="1:4" ht="15.75" outlineLevel="1" x14ac:dyDescent="0.2">
      <c r="A137" s="40" t="s">
        <v>1166</v>
      </c>
      <c r="B137" s="41" t="s">
        <v>16</v>
      </c>
      <c r="C137" s="40">
        <v>5.62</v>
      </c>
      <c r="D137" s="114"/>
    </row>
    <row r="138" spans="1:4" ht="15.75" outlineLevel="1" x14ac:dyDescent="0.2">
      <c r="A138" s="40" t="s">
        <v>1166</v>
      </c>
      <c r="B138" s="41" t="s">
        <v>18</v>
      </c>
      <c r="C138" s="40">
        <v>5.54</v>
      </c>
      <c r="D138" s="114"/>
    </row>
    <row r="139" spans="1:4" ht="15.75" outlineLevel="1" x14ac:dyDescent="0.2">
      <c r="A139" s="40" t="s">
        <v>1166</v>
      </c>
      <c r="B139" s="41" t="s">
        <v>19</v>
      </c>
      <c r="C139" s="40">
        <v>5.55</v>
      </c>
      <c r="D139" s="114"/>
    </row>
    <row r="140" spans="1:4" ht="15.75" outlineLevel="1" x14ac:dyDescent="0.2">
      <c r="A140" s="40" t="s">
        <v>1166</v>
      </c>
      <c r="B140" s="41" t="s">
        <v>20</v>
      </c>
      <c r="C140" s="40">
        <v>5.63</v>
      </c>
      <c r="D140" s="114"/>
    </row>
    <row r="141" spans="1:4" ht="15.75" outlineLevel="1" x14ac:dyDescent="0.2">
      <c r="A141" s="40" t="s">
        <v>1166</v>
      </c>
      <c r="B141" s="41" t="s">
        <v>23</v>
      </c>
      <c r="C141" s="40">
        <v>5.45</v>
      </c>
      <c r="D141" s="114"/>
    </row>
    <row r="142" spans="1:4" ht="15.75" outlineLevel="1" x14ac:dyDescent="0.2">
      <c r="A142" s="40" t="s">
        <v>1166</v>
      </c>
      <c r="B142" s="41" t="s">
        <v>24</v>
      </c>
      <c r="C142" s="40">
        <v>5.47</v>
      </c>
      <c r="D142" s="114"/>
    </row>
    <row r="143" spans="1:4" ht="15.75" outlineLevel="1" x14ac:dyDescent="0.2">
      <c r="A143" s="40" t="s">
        <v>1166</v>
      </c>
      <c r="B143" s="41" t="s">
        <v>25</v>
      </c>
      <c r="C143" s="40">
        <v>5.48</v>
      </c>
      <c r="D143" s="114"/>
    </row>
    <row r="144" spans="1:4" ht="15.75" x14ac:dyDescent="0.2">
      <c r="A144" s="46" t="s">
        <v>1166</v>
      </c>
      <c r="B144" s="41"/>
      <c r="C144" s="40"/>
      <c r="D144" s="114"/>
    </row>
    <row r="145" spans="1:4" ht="15.75" outlineLevel="1" x14ac:dyDescent="0.2">
      <c r="A145" s="40" t="s">
        <v>525</v>
      </c>
      <c r="B145" s="41" t="s">
        <v>0</v>
      </c>
      <c r="C145" s="40">
        <v>5.0999999999999996</v>
      </c>
      <c r="D145" s="114"/>
    </row>
    <row r="146" spans="1:4" ht="15.75" outlineLevel="1" x14ac:dyDescent="0.2">
      <c r="A146" s="40" t="s">
        <v>525</v>
      </c>
      <c r="B146" s="41" t="s">
        <v>1</v>
      </c>
      <c r="C146" s="40">
        <v>5.2</v>
      </c>
      <c r="D146" s="114"/>
    </row>
    <row r="147" spans="1:4" ht="15.75" outlineLevel="1" x14ac:dyDescent="0.2">
      <c r="A147" s="40" t="s">
        <v>525</v>
      </c>
      <c r="B147" s="41" t="s">
        <v>2</v>
      </c>
      <c r="C147" s="40">
        <v>5.3</v>
      </c>
      <c r="D147" s="114"/>
    </row>
    <row r="148" spans="1:4" ht="15.75" outlineLevel="1" x14ac:dyDescent="0.2">
      <c r="A148" s="40" t="s">
        <v>525</v>
      </c>
      <c r="B148" s="41" t="s">
        <v>184</v>
      </c>
      <c r="C148" s="40">
        <v>5.6</v>
      </c>
      <c r="D148" s="114"/>
    </row>
    <row r="149" spans="1:4" ht="15.75" outlineLevel="1" x14ac:dyDescent="0.2">
      <c r="A149" s="40" t="s">
        <v>525</v>
      </c>
      <c r="B149" s="41" t="s">
        <v>1164</v>
      </c>
      <c r="C149" s="42">
        <v>5.0999999999999996</v>
      </c>
      <c r="D149" s="114"/>
    </row>
    <row r="150" spans="1:4" ht="15.75" outlineLevel="1" x14ac:dyDescent="0.2">
      <c r="A150" s="40" t="s">
        <v>525</v>
      </c>
      <c r="B150" s="41" t="s">
        <v>1163</v>
      </c>
      <c r="C150" s="40">
        <v>5.14</v>
      </c>
      <c r="D150" s="114"/>
    </row>
    <row r="151" spans="1:4" ht="15.75" outlineLevel="1" x14ac:dyDescent="0.2">
      <c r="A151" s="40" t="s">
        <v>525</v>
      </c>
      <c r="B151" s="41" t="s">
        <v>4</v>
      </c>
      <c r="C151" s="40">
        <v>5.19</v>
      </c>
      <c r="D151" s="114"/>
    </row>
    <row r="152" spans="1:4" ht="15.75" outlineLevel="1" x14ac:dyDescent="0.2">
      <c r="A152" s="40" t="s">
        <v>525</v>
      </c>
      <c r="B152" s="41" t="s">
        <v>186</v>
      </c>
      <c r="C152" s="40">
        <v>5.24</v>
      </c>
      <c r="D152" s="114"/>
    </row>
    <row r="153" spans="1:4" ht="15.75" outlineLevel="1" x14ac:dyDescent="0.2">
      <c r="A153" s="40" t="s">
        <v>525</v>
      </c>
      <c r="B153" s="41" t="s">
        <v>5</v>
      </c>
      <c r="C153" s="40">
        <v>5.26</v>
      </c>
      <c r="D153" s="114"/>
    </row>
    <row r="154" spans="1:4" ht="15.75" outlineLevel="1" x14ac:dyDescent="0.2">
      <c r="A154" s="40" t="s">
        <v>525</v>
      </c>
      <c r="B154" s="41" t="s">
        <v>6</v>
      </c>
      <c r="C154" s="40">
        <v>5.27</v>
      </c>
      <c r="D154" s="114"/>
    </row>
    <row r="155" spans="1:4" ht="15.75" outlineLevel="1" x14ac:dyDescent="0.2">
      <c r="A155" s="40" t="s">
        <v>525</v>
      </c>
      <c r="B155" s="41" t="s">
        <v>7</v>
      </c>
      <c r="C155" s="40">
        <v>5.28</v>
      </c>
      <c r="D155" s="114"/>
    </row>
    <row r="156" spans="1:4" ht="15.75" outlineLevel="1" x14ac:dyDescent="0.2">
      <c r="A156" s="40" t="s">
        <v>525</v>
      </c>
      <c r="B156" s="41" t="s">
        <v>8</v>
      </c>
      <c r="C156" s="42">
        <v>5.3</v>
      </c>
      <c r="D156" s="114"/>
    </row>
    <row r="157" spans="1:4" ht="15.75" outlineLevel="1" x14ac:dyDescent="0.2">
      <c r="A157" s="40" t="s">
        <v>525</v>
      </c>
      <c r="B157" s="41" t="s">
        <v>623</v>
      </c>
      <c r="C157" s="40">
        <v>5.32</v>
      </c>
      <c r="D157" s="114"/>
    </row>
    <row r="158" spans="1:4" ht="15.75" outlineLevel="1" x14ac:dyDescent="0.2">
      <c r="A158" s="40" t="s">
        <v>525</v>
      </c>
      <c r="B158" s="41" t="s">
        <v>162</v>
      </c>
      <c r="C158" s="40">
        <v>5.36</v>
      </c>
      <c r="D158" s="114"/>
    </row>
    <row r="159" spans="1:4" ht="15.75" outlineLevel="1" x14ac:dyDescent="0.2">
      <c r="A159" s="40" t="s">
        <v>525</v>
      </c>
      <c r="B159" s="41" t="s">
        <v>11</v>
      </c>
      <c r="C159" s="40">
        <v>5.53</v>
      </c>
      <c r="D159" s="114"/>
    </row>
    <row r="160" spans="1:4" ht="15.75" outlineLevel="1" x14ac:dyDescent="0.2">
      <c r="A160" s="40" t="s">
        <v>525</v>
      </c>
      <c r="B160" s="41" t="s">
        <v>17</v>
      </c>
      <c r="C160" s="40">
        <v>5.58</v>
      </c>
      <c r="D160" s="114"/>
    </row>
    <row r="161" spans="1:5" ht="15.75" outlineLevel="1" x14ac:dyDescent="0.2">
      <c r="A161" s="40" t="s">
        <v>525</v>
      </c>
      <c r="B161" s="41" t="s">
        <v>18</v>
      </c>
      <c r="C161" s="40">
        <v>5.54</v>
      </c>
      <c r="D161" s="114"/>
    </row>
    <row r="162" spans="1:5" ht="15.75" outlineLevel="1" x14ac:dyDescent="0.2">
      <c r="A162" s="40" t="s">
        <v>525</v>
      </c>
      <c r="B162" s="41" t="s">
        <v>19</v>
      </c>
      <c r="C162" s="40">
        <v>5.55</v>
      </c>
      <c r="D162" s="114"/>
    </row>
    <row r="163" spans="1:5" ht="15.75" outlineLevel="1" x14ac:dyDescent="0.2">
      <c r="A163" s="40" t="s">
        <v>525</v>
      </c>
      <c r="B163" s="41" t="s">
        <v>16</v>
      </c>
      <c r="C163" s="40">
        <v>5.62</v>
      </c>
      <c r="D163" s="114"/>
      <c r="E163" t="s">
        <v>1167</v>
      </c>
    </row>
    <row r="164" spans="1:5" ht="15.75" outlineLevel="1" x14ac:dyDescent="0.2">
      <c r="A164" s="40" t="s">
        <v>525</v>
      </c>
      <c r="B164" s="41" t="s">
        <v>20</v>
      </c>
      <c r="C164" s="40">
        <v>5.63</v>
      </c>
      <c r="D164" s="114"/>
    </row>
    <row r="165" spans="1:5" ht="15.75" outlineLevel="1" x14ac:dyDescent="0.2">
      <c r="A165" s="40" t="s">
        <v>525</v>
      </c>
      <c r="B165" s="41" t="s">
        <v>23</v>
      </c>
      <c r="C165" s="40">
        <v>5.45</v>
      </c>
      <c r="D165" s="114"/>
    </row>
    <row r="166" spans="1:5" ht="15.75" outlineLevel="1" x14ac:dyDescent="0.2">
      <c r="A166" s="40" t="s">
        <v>525</v>
      </c>
      <c r="B166" s="41" t="s">
        <v>24</v>
      </c>
      <c r="C166" s="40">
        <v>5.47</v>
      </c>
      <c r="D166" s="114"/>
    </row>
    <row r="167" spans="1:5" ht="15.75" outlineLevel="1" x14ac:dyDescent="0.2">
      <c r="A167" s="40" t="s">
        <v>525</v>
      </c>
      <c r="B167" s="41" t="s">
        <v>25</v>
      </c>
      <c r="C167" s="40">
        <v>5.48</v>
      </c>
      <c r="D167" s="114"/>
    </row>
    <row r="168" spans="1:5" ht="15.75" x14ac:dyDescent="0.2">
      <c r="A168" s="46" t="s">
        <v>525</v>
      </c>
      <c r="B168" s="41"/>
      <c r="C168" s="40"/>
      <c r="D168" s="114"/>
    </row>
    <row r="169" spans="1:5" ht="15.75" outlineLevel="1" x14ac:dyDescent="0.2">
      <c r="A169" s="40" t="s">
        <v>1037</v>
      </c>
      <c r="B169" s="41" t="s">
        <v>0</v>
      </c>
      <c r="C169" s="40">
        <v>5.0999999999999996</v>
      </c>
      <c r="D169" s="114"/>
    </row>
    <row r="170" spans="1:5" ht="15.75" outlineLevel="1" x14ac:dyDescent="0.2">
      <c r="A170" s="40" t="s">
        <v>1037</v>
      </c>
      <c r="B170" s="41" t="s">
        <v>1</v>
      </c>
      <c r="C170" s="40">
        <v>5.2</v>
      </c>
      <c r="D170" s="114"/>
    </row>
    <row r="171" spans="1:5" ht="15.75" outlineLevel="1" x14ac:dyDescent="0.2">
      <c r="A171" s="40" t="s">
        <v>1037</v>
      </c>
      <c r="B171" s="41" t="s">
        <v>2</v>
      </c>
      <c r="C171" s="40">
        <v>5.3</v>
      </c>
      <c r="D171" s="114"/>
    </row>
    <row r="172" spans="1:5" ht="15.75" outlineLevel="1" x14ac:dyDescent="0.2">
      <c r="A172" s="40" t="s">
        <v>1037</v>
      </c>
      <c r="B172" s="41" t="s">
        <v>184</v>
      </c>
      <c r="C172" s="40">
        <v>5.6</v>
      </c>
      <c r="D172" s="114"/>
    </row>
    <row r="173" spans="1:5" ht="15.75" outlineLevel="1" x14ac:dyDescent="0.2">
      <c r="A173" s="40" t="s">
        <v>1037</v>
      </c>
      <c r="B173" s="41" t="s">
        <v>1164</v>
      </c>
      <c r="C173" s="42">
        <v>5.0999999999999996</v>
      </c>
      <c r="D173" s="114"/>
    </row>
    <row r="174" spans="1:5" ht="15.75" outlineLevel="1" x14ac:dyDescent="0.2">
      <c r="A174" s="40" t="s">
        <v>1037</v>
      </c>
      <c r="B174" s="41" t="s">
        <v>1163</v>
      </c>
      <c r="C174" s="40">
        <v>5.14</v>
      </c>
      <c r="D174" s="114"/>
    </row>
    <row r="175" spans="1:5" ht="15.75" outlineLevel="1" x14ac:dyDescent="0.2">
      <c r="A175" s="40" t="s">
        <v>1037</v>
      </c>
      <c r="B175" s="41" t="s">
        <v>4</v>
      </c>
      <c r="C175" s="40">
        <v>5.19</v>
      </c>
      <c r="D175" s="114"/>
    </row>
    <row r="176" spans="1:5" ht="15.75" outlineLevel="1" x14ac:dyDescent="0.2">
      <c r="A176" s="40" t="s">
        <v>1037</v>
      </c>
      <c r="B176" s="41" t="s">
        <v>186</v>
      </c>
      <c r="C176" s="40">
        <v>5.24</v>
      </c>
      <c r="D176" s="114"/>
    </row>
    <row r="177" spans="1:4" ht="15.75" outlineLevel="1" x14ac:dyDescent="0.2">
      <c r="A177" s="40" t="s">
        <v>1037</v>
      </c>
      <c r="B177" s="41" t="s">
        <v>5</v>
      </c>
      <c r="C177" s="40">
        <v>5.26</v>
      </c>
      <c r="D177" s="114"/>
    </row>
    <row r="178" spans="1:4" ht="15.75" outlineLevel="1" x14ac:dyDescent="0.2">
      <c r="A178" s="40" t="s">
        <v>1037</v>
      </c>
      <c r="B178" s="41" t="s">
        <v>6</v>
      </c>
      <c r="C178" s="40">
        <v>5.27</v>
      </c>
      <c r="D178" s="114"/>
    </row>
    <row r="179" spans="1:4" ht="15.75" outlineLevel="1" x14ac:dyDescent="0.2">
      <c r="A179" s="40" t="s">
        <v>1037</v>
      </c>
      <c r="B179" s="41" t="s">
        <v>7</v>
      </c>
      <c r="C179" s="40">
        <v>5.28</v>
      </c>
      <c r="D179" s="114"/>
    </row>
    <row r="180" spans="1:4" ht="15.75" outlineLevel="1" x14ac:dyDescent="0.2">
      <c r="A180" s="40" t="s">
        <v>1037</v>
      </c>
      <c r="B180" s="41" t="s">
        <v>379</v>
      </c>
      <c r="C180" s="40">
        <v>5.29</v>
      </c>
      <c r="D180" s="114"/>
    </row>
    <row r="181" spans="1:4" ht="15.75" outlineLevel="1" x14ac:dyDescent="0.2">
      <c r="A181" s="40" t="s">
        <v>1037</v>
      </c>
      <c r="B181" s="41" t="s">
        <v>8</v>
      </c>
      <c r="C181" s="42">
        <v>5.3</v>
      </c>
      <c r="D181" s="114"/>
    </row>
    <row r="182" spans="1:4" ht="15.75" outlineLevel="1" x14ac:dyDescent="0.2">
      <c r="A182" s="40" t="s">
        <v>1037</v>
      </c>
      <c r="B182" s="41" t="s">
        <v>623</v>
      </c>
      <c r="C182" s="40">
        <v>5.32</v>
      </c>
      <c r="D182" s="114"/>
    </row>
    <row r="183" spans="1:4" ht="15.75" outlineLevel="1" x14ac:dyDescent="0.2">
      <c r="A183" s="40" t="s">
        <v>1037</v>
      </c>
      <c r="B183" s="41" t="s">
        <v>162</v>
      </c>
      <c r="C183" s="40">
        <v>5.36</v>
      </c>
      <c r="D183" s="114"/>
    </row>
    <row r="184" spans="1:4" ht="15.75" outlineLevel="1" x14ac:dyDescent="0.2">
      <c r="A184" s="40" t="s">
        <v>1037</v>
      </c>
      <c r="B184" s="41" t="s">
        <v>11</v>
      </c>
      <c r="C184" s="40">
        <v>5.53</v>
      </c>
      <c r="D184" s="114"/>
    </row>
    <row r="185" spans="1:4" ht="15.75" outlineLevel="1" x14ac:dyDescent="0.2">
      <c r="A185" s="40" t="s">
        <v>1037</v>
      </c>
      <c r="B185" s="41" t="s">
        <v>17</v>
      </c>
      <c r="C185" s="40">
        <v>5.58</v>
      </c>
      <c r="D185" s="114"/>
    </row>
    <row r="186" spans="1:4" ht="15.75" outlineLevel="1" x14ac:dyDescent="0.2">
      <c r="A186" s="40" t="s">
        <v>1037</v>
      </c>
      <c r="B186" s="41" t="s">
        <v>18</v>
      </c>
      <c r="C186" s="40">
        <v>5.54</v>
      </c>
      <c r="D186" s="114"/>
    </row>
    <row r="187" spans="1:4" ht="15.75" outlineLevel="1" x14ac:dyDescent="0.2">
      <c r="A187" s="40" t="s">
        <v>1037</v>
      </c>
      <c r="B187" s="41" t="s">
        <v>19</v>
      </c>
      <c r="C187" s="40">
        <v>5.55</v>
      </c>
      <c r="D187" s="114"/>
    </row>
    <row r="188" spans="1:4" ht="15.75" outlineLevel="1" x14ac:dyDescent="0.2">
      <c r="A188" s="40" t="s">
        <v>1037</v>
      </c>
      <c r="B188" s="41" t="s">
        <v>20</v>
      </c>
      <c r="C188" s="40">
        <v>5.63</v>
      </c>
      <c r="D188" s="114"/>
    </row>
    <row r="189" spans="1:4" ht="15.75" outlineLevel="1" x14ac:dyDescent="0.2">
      <c r="A189" s="40" t="s">
        <v>1037</v>
      </c>
      <c r="B189" s="41" t="s">
        <v>23</v>
      </c>
      <c r="C189" s="40">
        <v>5.45</v>
      </c>
      <c r="D189" s="114"/>
    </row>
    <row r="190" spans="1:4" ht="15.75" outlineLevel="1" x14ac:dyDescent="0.2">
      <c r="A190" s="40" t="s">
        <v>1037</v>
      </c>
      <c r="B190" s="41" t="s">
        <v>24</v>
      </c>
      <c r="C190" s="40">
        <v>5.47</v>
      </c>
      <c r="D190" s="114"/>
    </row>
    <row r="191" spans="1:4" ht="15.75" outlineLevel="1" x14ac:dyDescent="0.2">
      <c r="A191" s="40" t="s">
        <v>1037</v>
      </c>
      <c r="B191" s="41" t="s">
        <v>25</v>
      </c>
      <c r="C191" s="40">
        <v>5.48</v>
      </c>
      <c r="D191" s="114"/>
    </row>
    <row r="192" spans="1:4" ht="15.75" x14ac:dyDescent="0.2">
      <c r="A192" s="46" t="s">
        <v>1037</v>
      </c>
      <c r="B192" s="41"/>
      <c r="C192" s="40"/>
      <c r="D192" s="114"/>
    </row>
    <row r="193" spans="1:4" ht="15.75" outlineLevel="1" x14ac:dyDescent="0.2">
      <c r="A193" s="40" t="s">
        <v>1168</v>
      </c>
      <c r="B193" s="41" t="s">
        <v>0</v>
      </c>
      <c r="C193" s="40">
        <v>5.0999999999999996</v>
      </c>
      <c r="D193" s="114"/>
    </row>
    <row r="194" spans="1:4" ht="15.75" outlineLevel="1" x14ac:dyDescent="0.2">
      <c r="A194" s="40" t="s">
        <v>1168</v>
      </c>
      <c r="B194" s="41" t="s">
        <v>1</v>
      </c>
      <c r="C194" s="40">
        <v>5.2</v>
      </c>
      <c r="D194" s="114"/>
    </row>
    <row r="195" spans="1:4" ht="15.75" outlineLevel="1" x14ac:dyDescent="0.2">
      <c r="A195" s="40" t="s">
        <v>1168</v>
      </c>
      <c r="B195" s="41" t="s">
        <v>2</v>
      </c>
      <c r="C195" s="40">
        <v>5.3</v>
      </c>
      <c r="D195" s="114"/>
    </row>
    <row r="196" spans="1:4" ht="15.75" outlineLevel="1" x14ac:dyDescent="0.2">
      <c r="A196" s="40" t="s">
        <v>1168</v>
      </c>
      <c r="B196" s="41" t="s">
        <v>184</v>
      </c>
      <c r="C196" s="40">
        <v>5.6</v>
      </c>
      <c r="D196" s="114"/>
    </row>
    <row r="197" spans="1:4" ht="15.75" outlineLevel="1" x14ac:dyDescent="0.2">
      <c r="A197" s="40" t="s">
        <v>1168</v>
      </c>
      <c r="B197" s="41" t="s">
        <v>1164</v>
      </c>
      <c r="C197" s="42">
        <v>5.0999999999999996</v>
      </c>
      <c r="D197" s="114"/>
    </row>
    <row r="198" spans="1:4" ht="15.75" outlineLevel="1" x14ac:dyDescent="0.2">
      <c r="A198" s="40" t="s">
        <v>1168</v>
      </c>
      <c r="B198" s="41" t="s">
        <v>1163</v>
      </c>
      <c r="C198" s="40">
        <v>5.14</v>
      </c>
      <c r="D198" s="114"/>
    </row>
    <row r="199" spans="1:4" ht="15.75" outlineLevel="1" x14ac:dyDescent="0.2">
      <c r="A199" s="40" t="s">
        <v>1168</v>
      </c>
      <c r="B199" s="41" t="s">
        <v>4</v>
      </c>
      <c r="C199" s="40">
        <v>5.19</v>
      </c>
      <c r="D199" s="114"/>
    </row>
    <row r="200" spans="1:4" ht="15.75" outlineLevel="1" x14ac:dyDescent="0.2">
      <c r="A200" s="40" t="s">
        <v>1168</v>
      </c>
      <c r="B200" s="41" t="s">
        <v>186</v>
      </c>
      <c r="C200" s="40">
        <v>5.24</v>
      </c>
      <c r="D200" s="114"/>
    </row>
    <row r="201" spans="1:4" ht="15.75" outlineLevel="1" x14ac:dyDescent="0.2">
      <c r="A201" s="40" t="s">
        <v>1168</v>
      </c>
      <c r="B201" s="41" t="s">
        <v>6</v>
      </c>
      <c r="C201" s="40">
        <v>5.27</v>
      </c>
      <c r="D201" s="114"/>
    </row>
    <row r="202" spans="1:4" ht="15.75" outlineLevel="1" x14ac:dyDescent="0.2">
      <c r="A202" s="40" t="s">
        <v>1168</v>
      </c>
      <c r="B202" s="41" t="s">
        <v>7</v>
      </c>
      <c r="C202" s="40">
        <v>5.28</v>
      </c>
      <c r="D202" s="114"/>
    </row>
    <row r="203" spans="1:4" ht="15.75" outlineLevel="1" x14ac:dyDescent="0.2">
      <c r="A203" s="40" t="s">
        <v>1168</v>
      </c>
      <c r="B203" s="41" t="s">
        <v>379</v>
      </c>
      <c r="C203" s="40">
        <v>5.29</v>
      </c>
      <c r="D203" s="114"/>
    </row>
    <row r="204" spans="1:4" ht="15.75" outlineLevel="1" x14ac:dyDescent="0.2">
      <c r="A204" s="40" t="s">
        <v>1168</v>
      </c>
      <c r="B204" s="41" t="s">
        <v>8</v>
      </c>
      <c r="C204" s="42">
        <v>5.3</v>
      </c>
      <c r="D204" s="114"/>
    </row>
    <row r="205" spans="1:4" ht="15.75" outlineLevel="1" x14ac:dyDescent="0.2">
      <c r="A205" s="40" t="s">
        <v>1168</v>
      </c>
      <c r="B205" s="41" t="s">
        <v>1169</v>
      </c>
      <c r="C205" s="40">
        <v>5.34</v>
      </c>
      <c r="D205" s="114"/>
    </row>
    <row r="206" spans="1:4" ht="15.75" outlineLevel="1" x14ac:dyDescent="0.2">
      <c r="A206" s="40" t="s">
        <v>1168</v>
      </c>
      <c r="B206" s="41" t="s">
        <v>187</v>
      </c>
      <c r="C206" s="40">
        <v>5.31</v>
      </c>
      <c r="D206" s="114"/>
    </row>
    <row r="207" spans="1:4" ht="15.75" outlineLevel="1" x14ac:dyDescent="0.2">
      <c r="A207" s="40" t="s">
        <v>1168</v>
      </c>
      <c r="B207" s="41" t="s">
        <v>1170</v>
      </c>
      <c r="C207" s="40">
        <v>5.101</v>
      </c>
      <c r="D207" s="114"/>
    </row>
    <row r="208" spans="1:4" ht="15.75" outlineLevel="1" x14ac:dyDescent="0.2">
      <c r="A208" s="40" t="s">
        <v>1168</v>
      </c>
      <c r="B208" s="41" t="s">
        <v>162</v>
      </c>
      <c r="C208" s="40">
        <v>5.36</v>
      </c>
      <c r="D208" s="114"/>
    </row>
    <row r="209" spans="1:4" ht="15.75" outlineLevel="1" x14ac:dyDescent="0.2">
      <c r="A209" s="40" t="s">
        <v>1168</v>
      </c>
      <c r="B209" s="41" t="s">
        <v>11</v>
      </c>
      <c r="C209" s="40">
        <v>5.53</v>
      </c>
      <c r="D209" s="114"/>
    </row>
    <row r="210" spans="1:4" ht="15.75" outlineLevel="1" x14ac:dyDescent="0.2">
      <c r="A210" s="40" t="s">
        <v>1168</v>
      </c>
      <c r="B210" s="41" t="s">
        <v>1171</v>
      </c>
      <c r="C210" s="40">
        <v>5.1020000000000003</v>
      </c>
      <c r="D210" s="114"/>
    </row>
    <row r="211" spans="1:4" ht="15.75" outlineLevel="1" x14ac:dyDescent="0.2">
      <c r="A211" s="40" t="s">
        <v>1168</v>
      </c>
      <c r="B211" s="41" t="s">
        <v>1172</v>
      </c>
      <c r="C211" s="43">
        <v>5.0999999999999996</v>
      </c>
      <c r="D211" s="114"/>
    </row>
    <row r="212" spans="1:4" ht="15.75" outlineLevel="1" x14ac:dyDescent="0.2">
      <c r="A212" s="40" t="s">
        <v>1168</v>
      </c>
      <c r="B212" s="41" t="s">
        <v>17</v>
      </c>
      <c r="C212" s="40">
        <v>5.58</v>
      </c>
      <c r="D212" s="114"/>
    </row>
    <row r="213" spans="1:4" ht="15.75" outlineLevel="1" x14ac:dyDescent="0.2">
      <c r="A213" s="40" t="s">
        <v>1168</v>
      </c>
      <c r="B213" s="41" t="s">
        <v>18</v>
      </c>
      <c r="C213" s="40">
        <v>5.54</v>
      </c>
      <c r="D213" s="114"/>
    </row>
    <row r="214" spans="1:4" ht="15.75" outlineLevel="1" x14ac:dyDescent="0.2">
      <c r="A214" s="40" t="s">
        <v>1168</v>
      </c>
      <c r="B214" s="41" t="s">
        <v>19</v>
      </c>
      <c r="C214" s="40">
        <v>5.55</v>
      </c>
      <c r="D214" s="114"/>
    </row>
    <row r="215" spans="1:4" ht="15.75" outlineLevel="1" x14ac:dyDescent="0.2">
      <c r="A215" s="40" t="s">
        <v>1168</v>
      </c>
      <c r="B215" s="41" t="s">
        <v>20</v>
      </c>
      <c r="C215" s="40">
        <v>5.63</v>
      </c>
      <c r="D215" s="114"/>
    </row>
    <row r="216" spans="1:4" ht="15.75" outlineLevel="1" x14ac:dyDescent="0.2">
      <c r="A216" s="40" t="s">
        <v>1168</v>
      </c>
      <c r="B216" s="41" t="s">
        <v>24</v>
      </c>
      <c r="C216" s="40">
        <v>5.47</v>
      </c>
      <c r="D216" s="114"/>
    </row>
    <row r="217" spans="1:4" ht="15.75" outlineLevel="1" x14ac:dyDescent="0.2">
      <c r="A217" s="40" t="s">
        <v>1168</v>
      </c>
      <c r="B217" s="41" t="s">
        <v>25</v>
      </c>
      <c r="C217" s="40">
        <v>5.48</v>
      </c>
      <c r="D217" s="114"/>
    </row>
    <row r="218" spans="1:4" ht="15.75" x14ac:dyDescent="0.2">
      <c r="A218" s="46" t="s">
        <v>1168</v>
      </c>
      <c r="B218" s="41"/>
      <c r="C218" s="40"/>
      <c r="D218" s="114"/>
    </row>
    <row r="219" spans="1:4" ht="15.75" outlineLevel="1" x14ac:dyDescent="0.2">
      <c r="A219" s="40" t="s">
        <v>1040</v>
      </c>
      <c r="B219" s="41" t="s">
        <v>0</v>
      </c>
      <c r="C219" s="40">
        <v>5.0999999999999996</v>
      </c>
      <c r="D219" s="114"/>
    </row>
    <row r="220" spans="1:4" ht="15.75" outlineLevel="1" x14ac:dyDescent="0.2">
      <c r="A220" s="40" t="s">
        <v>1040</v>
      </c>
      <c r="B220" s="41" t="s">
        <v>1</v>
      </c>
      <c r="C220" s="40">
        <v>5.2</v>
      </c>
      <c r="D220" s="114"/>
    </row>
    <row r="221" spans="1:4" ht="15.75" outlineLevel="1" x14ac:dyDescent="0.2">
      <c r="A221" s="40" t="s">
        <v>1040</v>
      </c>
      <c r="B221" s="41" t="s">
        <v>2</v>
      </c>
      <c r="C221" s="40">
        <v>5.3</v>
      </c>
      <c r="D221" s="114"/>
    </row>
    <row r="222" spans="1:4" ht="15.75" outlineLevel="1" x14ac:dyDescent="0.2">
      <c r="A222" s="40" t="s">
        <v>1040</v>
      </c>
      <c r="B222" s="41" t="s">
        <v>184</v>
      </c>
      <c r="C222" s="40">
        <v>5.6</v>
      </c>
      <c r="D222" s="114"/>
    </row>
    <row r="223" spans="1:4" ht="15.75" outlineLevel="1" x14ac:dyDescent="0.2">
      <c r="A223" s="40" t="s">
        <v>1040</v>
      </c>
      <c r="B223" s="41" t="s">
        <v>1164</v>
      </c>
      <c r="C223" s="42">
        <v>5.0999999999999996</v>
      </c>
      <c r="D223" s="114"/>
    </row>
    <row r="224" spans="1:4" ht="15.75" outlineLevel="1" x14ac:dyDescent="0.2">
      <c r="A224" s="40" t="s">
        <v>1040</v>
      </c>
      <c r="B224" s="41" t="s">
        <v>1163</v>
      </c>
      <c r="C224" s="40">
        <v>5.14</v>
      </c>
      <c r="D224" s="114"/>
    </row>
    <row r="225" spans="1:4" ht="15.75" outlineLevel="1" x14ac:dyDescent="0.2">
      <c r="A225" s="40" t="s">
        <v>1040</v>
      </c>
      <c r="B225" s="41" t="s">
        <v>4</v>
      </c>
      <c r="C225" s="40">
        <v>5.19</v>
      </c>
      <c r="D225" s="114"/>
    </row>
    <row r="226" spans="1:4" ht="15.75" outlineLevel="1" x14ac:dyDescent="0.2">
      <c r="A226" s="40" t="s">
        <v>1040</v>
      </c>
      <c r="B226" s="41" t="s">
        <v>186</v>
      </c>
      <c r="C226" s="40">
        <v>5.24</v>
      </c>
      <c r="D226" s="114"/>
    </row>
    <row r="227" spans="1:4" ht="15.75" outlineLevel="1" x14ac:dyDescent="0.2">
      <c r="A227" s="40" t="s">
        <v>1040</v>
      </c>
      <c r="B227" s="41" t="s">
        <v>5</v>
      </c>
      <c r="C227" s="40">
        <v>5.26</v>
      </c>
      <c r="D227" s="114"/>
    </row>
    <row r="228" spans="1:4" ht="15.75" outlineLevel="1" x14ac:dyDescent="0.2">
      <c r="A228" s="40" t="s">
        <v>1040</v>
      </c>
      <c r="B228" s="41" t="s">
        <v>6</v>
      </c>
      <c r="C228" s="40">
        <v>5.27</v>
      </c>
      <c r="D228" s="114"/>
    </row>
    <row r="229" spans="1:4" ht="15.75" outlineLevel="1" x14ac:dyDescent="0.2">
      <c r="A229" s="40" t="s">
        <v>1040</v>
      </c>
      <c r="B229" s="41" t="s">
        <v>7</v>
      </c>
      <c r="C229" s="40">
        <v>5.28</v>
      </c>
      <c r="D229" s="114"/>
    </row>
    <row r="230" spans="1:4" ht="15.75" outlineLevel="1" x14ac:dyDescent="0.2">
      <c r="A230" s="40" t="s">
        <v>1040</v>
      </c>
      <c r="B230" s="41" t="s">
        <v>379</v>
      </c>
      <c r="C230" s="40">
        <v>5.29</v>
      </c>
      <c r="D230" s="114"/>
    </row>
    <row r="231" spans="1:4" ht="15.75" outlineLevel="1" x14ac:dyDescent="0.2">
      <c r="A231" s="40" t="s">
        <v>1040</v>
      </c>
      <c r="B231" s="41" t="s">
        <v>8</v>
      </c>
      <c r="C231" s="42">
        <v>5.3</v>
      </c>
      <c r="D231" s="114"/>
    </row>
    <row r="232" spans="1:4" ht="15.75" outlineLevel="1" x14ac:dyDescent="0.2">
      <c r="A232" s="40" t="s">
        <v>1040</v>
      </c>
      <c r="B232" s="41" t="s">
        <v>187</v>
      </c>
      <c r="C232" s="40">
        <v>5.31</v>
      </c>
      <c r="D232" s="114"/>
    </row>
    <row r="233" spans="1:4" ht="15.75" outlineLevel="1" x14ac:dyDescent="0.2">
      <c r="A233" s="40" t="s">
        <v>1040</v>
      </c>
      <c r="B233" s="41" t="s">
        <v>219</v>
      </c>
      <c r="C233" s="40">
        <v>5.33</v>
      </c>
      <c r="D233" s="114"/>
    </row>
    <row r="234" spans="1:4" ht="15.75" outlineLevel="1" x14ac:dyDescent="0.2">
      <c r="A234" s="40" t="s">
        <v>1040</v>
      </c>
      <c r="B234" s="41" t="s">
        <v>1170</v>
      </c>
      <c r="C234" s="40">
        <v>5.101</v>
      </c>
      <c r="D234" s="114"/>
    </row>
    <row r="235" spans="1:4" ht="15.75" outlineLevel="1" x14ac:dyDescent="0.2">
      <c r="A235" s="40" t="s">
        <v>1040</v>
      </c>
      <c r="B235" s="41" t="s">
        <v>162</v>
      </c>
      <c r="C235" s="40">
        <v>5.36</v>
      </c>
      <c r="D235" s="114"/>
    </row>
    <row r="236" spans="1:4" ht="15.75" outlineLevel="1" x14ac:dyDescent="0.2">
      <c r="A236" s="40" t="s">
        <v>1040</v>
      </c>
      <c r="B236" s="41" t="s">
        <v>11</v>
      </c>
      <c r="C236" s="40">
        <v>5.53</v>
      </c>
      <c r="D236" s="114"/>
    </row>
    <row r="237" spans="1:4" ht="15.75" outlineLevel="1" x14ac:dyDescent="0.2">
      <c r="A237" s="40" t="s">
        <v>1040</v>
      </c>
      <c r="B237" s="41" t="s">
        <v>1171</v>
      </c>
      <c r="C237" s="40">
        <v>5.1020000000000003</v>
      </c>
      <c r="D237" s="114"/>
    </row>
    <row r="238" spans="1:4" ht="15.75" outlineLevel="1" x14ac:dyDescent="0.2">
      <c r="A238" s="40" t="s">
        <v>1040</v>
      </c>
      <c r="B238" s="41" t="s">
        <v>17</v>
      </c>
      <c r="C238" s="40">
        <v>5.58</v>
      </c>
      <c r="D238" s="114"/>
    </row>
    <row r="239" spans="1:4" ht="15.75" outlineLevel="1" x14ac:dyDescent="0.2">
      <c r="A239" s="40" t="s">
        <v>1040</v>
      </c>
      <c r="B239" s="41" t="s">
        <v>18</v>
      </c>
      <c r="C239" s="40">
        <v>5.54</v>
      </c>
      <c r="D239" s="114"/>
    </row>
    <row r="240" spans="1:4" ht="15.75" outlineLevel="1" x14ac:dyDescent="0.2">
      <c r="A240" s="40" t="s">
        <v>1040</v>
      </c>
      <c r="B240" s="41" t="s">
        <v>19</v>
      </c>
      <c r="C240" s="40">
        <v>5.55</v>
      </c>
      <c r="D240" s="114"/>
    </row>
    <row r="241" spans="1:4" ht="15.75" outlineLevel="1" x14ac:dyDescent="0.2">
      <c r="A241" s="40" t="s">
        <v>1040</v>
      </c>
      <c r="B241" s="41" t="s">
        <v>20</v>
      </c>
      <c r="C241" s="40">
        <v>5.63</v>
      </c>
      <c r="D241" s="114"/>
    </row>
    <row r="242" spans="1:4" ht="15.75" outlineLevel="1" x14ac:dyDescent="0.2">
      <c r="A242" s="40" t="s">
        <v>1040</v>
      </c>
      <c r="B242" s="41" t="s">
        <v>24</v>
      </c>
      <c r="C242" s="40">
        <v>5.47</v>
      </c>
      <c r="D242" s="114"/>
    </row>
    <row r="243" spans="1:4" ht="15.75" outlineLevel="1" x14ac:dyDescent="0.2">
      <c r="A243" s="40" t="s">
        <v>1040</v>
      </c>
      <c r="B243" s="41" t="s">
        <v>25</v>
      </c>
      <c r="C243" s="40">
        <v>5.48</v>
      </c>
      <c r="D243" s="114"/>
    </row>
    <row r="244" spans="1:4" ht="15.75" x14ac:dyDescent="0.2">
      <c r="A244" s="46" t="s">
        <v>1040</v>
      </c>
      <c r="B244" s="41"/>
      <c r="C244" s="40"/>
      <c r="D244" s="114"/>
    </row>
    <row r="245" spans="1:4" ht="15.75" outlineLevel="1" x14ac:dyDescent="0.2">
      <c r="A245" s="40" t="s">
        <v>1173</v>
      </c>
      <c r="B245" s="41" t="s">
        <v>0</v>
      </c>
      <c r="C245" s="40">
        <v>5.0999999999999996</v>
      </c>
      <c r="D245" s="114"/>
    </row>
    <row r="246" spans="1:4" ht="15.75" outlineLevel="1" x14ac:dyDescent="0.2">
      <c r="A246" s="40" t="s">
        <v>1173</v>
      </c>
      <c r="B246" s="41" t="s">
        <v>1</v>
      </c>
      <c r="C246" s="40">
        <v>5.2</v>
      </c>
      <c r="D246" s="114"/>
    </row>
    <row r="247" spans="1:4" ht="15.75" outlineLevel="1" x14ac:dyDescent="0.2">
      <c r="A247" s="40" t="s">
        <v>1173</v>
      </c>
      <c r="B247" s="41" t="s">
        <v>2</v>
      </c>
      <c r="C247" s="40">
        <v>5.3</v>
      </c>
      <c r="D247" s="114"/>
    </row>
    <row r="248" spans="1:4" ht="15.75" outlineLevel="1" x14ac:dyDescent="0.2">
      <c r="A248" s="40" t="s">
        <v>1173</v>
      </c>
      <c r="B248" s="41" t="s">
        <v>184</v>
      </c>
      <c r="C248" s="40">
        <v>5.6</v>
      </c>
      <c r="D248" s="114"/>
    </row>
    <row r="249" spans="1:4" ht="15.75" outlineLevel="1" x14ac:dyDescent="0.2">
      <c r="A249" s="40" t="s">
        <v>1173</v>
      </c>
      <c r="B249" s="41" t="s">
        <v>1164</v>
      </c>
      <c r="C249" s="42">
        <v>5.0999999999999996</v>
      </c>
      <c r="D249" s="114"/>
    </row>
    <row r="250" spans="1:4" ht="15.75" outlineLevel="1" x14ac:dyDescent="0.2">
      <c r="A250" s="40" t="s">
        <v>1173</v>
      </c>
      <c r="B250" s="41" t="s">
        <v>1163</v>
      </c>
      <c r="C250" s="40">
        <v>5.14</v>
      </c>
      <c r="D250" s="114"/>
    </row>
    <row r="251" spans="1:4" ht="15.75" outlineLevel="1" x14ac:dyDescent="0.2">
      <c r="A251" s="40" t="s">
        <v>1173</v>
      </c>
      <c r="B251" s="41" t="s">
        <v>4</v>
      </c>
      <c r="C251" s="40">
        <v>5.19</v>
      </c>
      <c r="D251" s="114"/>
    </row>
    <row r="252" spans="1:4" ht="15.75" outlineLevel="1" x14ac:dyDescent="0.2">
      <c r="A252" s="40" t="s">
        <v>1173</v>
      </c>
      <c r="B252" s="41" t="s">
        <v>186</v>
      </c>
      <c r="C252" s="40">
        <v>5.24</v>
      </c>
      <c r="D252" s="114"/>
    </row>
    <row r="253" spans="1:4" ht="15.75" outlineLevel="1" x14ac:dyDescent="0.2">
      <c r="A253" s="40" t="s">
        <v>1173</v>
      </c>
      <c r="B253" s="41" t="s">
        <v>6</v>
      </c>
      <c r="C253" s="40">
        <v>5.27</v>
      </c>
      <c r="D253" s="114"/>
    </row>
    <row r="254" spans="1:4" ht="15.75" outlineLevel="1" x14ac:dyDescent="0.2">
      <c r="A254" s="40" t="s">
        <v>1173</v>
      </c>
      <c r="B254" s="41" t="s">
        <v>7</v>
      </c>
      <c r="C254" s="40">
        <v>5.28</v>
      </c>
      <c r="D254" s="114"/>
    </row>
    <row r="255" spans="1:4" ht="15.75" outlineLevel="1" x14ac:dyDescent="0.2">
      <c r="A255" s="40" t="s">
        <v>1173</v>
      </c>
      <c r="B255" s="41" t="s">
        <v>8</v>
      </c>
      <c r="C255" s="42">
        <v>5.3</v>
      </c>
      <c r="D255" s="114"/>
    </row>
    <row r="256" spans="1:4" ht="15.75" outlineLevel="1" x14ac:dyDescent="0.2">
      <c r="A256" s="40" t="s">
        <v>1173</v>
      </c>
      <c r="B256" s="41" t="s">
        <v>219</v>
      </c>
      <c r="C256" s="40">
        <v>5.33</v>
      </c>
      <c r="D256" s="114"/>
    </row>
    <row r="257" spans="1:4" ht="15.75" outlineLevel="1" x14ac:dyDescent="0.2">
      <c r="A257" s="40" t="s">
        <v>1173</v>
      </c>
      <c r="B257" s="41" t="s">
        <v>162</v>
      </c>
      <c r="C257" s="40">
        <v>5.36</v>
      </c>
      <c r="D257" s="114"/>
    </row>
    <row r="258" spans="1:4" ht="15.75" outlineLevel="1" x14ac:dyDescent="0.2">
      <c r="A258" s="40" t="s">
        <v>1173</v>
      </c>
      <c r="B258" s="41" t="s">
        <v>11</v>
      </c>
      <c r="C258" s="40">
        <v>5.53</v>
      </c>
      <c r="D258" s="114"/>
    </row>
    <row r="259" spans="1:4" ht="15.75" outlineLevel="1" x14ac:dyDescent="0.2">
      <c r="A259" s="40" t="s">
        <v>1173</v>
      </c>
      <c r="B259" s="41" t="s">
        <v>17</v>
      </c>
      <c r="C259" s="40">
        <v>5.58</v>
      </c>
      <c r="D259" s="114"/>
    </row>
    <row r="260" spans="1:4" ht="15.75" outlineLevel="1" x14ac:dyDescent="0.2">
      <c r="A260" s="40" t="s">
        <v>1173</v>
      </c>
      <c r="B260" s="41" t="s">
        <v>18</v>
      </c>
      <c r="C260" s="40">
        <v>5.54</v>
      </c>
      <c r="D260" s="114"/>
    </row>
    <row r="261" spans="1:4" ht="15.75" outlineLevel="1" x14ac:dyDescent="0.2">
      <c r="A261" s="40" t="s">
        <v>1173</v>
      </c>
      <c r="B261" s="41" t="s">
        <v>19</v>
      </c>
      <c r="C261" s="40">
        <v>5.55</v>
      </c>
      <c r="D261" s="114"/>
    </row>
    <row r="262" spans="1:4" ht="15.75" outlineLevel="1" x14ac:dyDescent="0.2">
      <c r="A262" s="40" t="s">
        <v>1173</v>
      </c>
      <c r="B262" s="41" t="s">
        <v>20</v>
      </c>
      <c r="C262" s="40">
        <v>5.63</v>
      </c>
      <c r="D262" s="114"/>
    </row>
    <row r="263" spans="1:4" ht="15.75" outlineLevel="1" x14ac:dyDescent="0.2">
      <c r="A263" s="40" t="s">
        <v>1173</v>
      </c>
      <c r="B263" s="41" t="s">
        <v>24</v>
      </c>
      <c r="C263" s="40">
        <v>5.47</v>
      </c>
      <c r="D263" s="114"/>
    </row>
    <row r="264" spans="1:4" ht="15.75" outlineLevel="1" x14ac:dyDescent="0.2">
      <c r="A264" s="40" t="s">
        <v>1173</v>
      </c>
      <c r="B264" s="41" t="s">
        <v>25</v>
      </c>
      <c r="C264" s="40">
        <v>5.48</v>
      </c>
      <c r="D264" s="114"/>
    </row>
    <row r="265" spans="1:4" ht="15.75" x14ac:dyDescent="0.2">
      <c r="A265" s="46" t="s">
        <v>1173</v>
      </c>
      <c r="B265" s="41"/>
      <c r="C265" s="40"/>
      <c r="D265" s="114"/>
    </row>
    <row r="266" spans="1:4" ht="15.75" outlineLevel="1" x14ac:dyDescent="0.2">
      <c r="A266" s="40" t="s">
        <v>1045</v>
      </c>
      <c r="B266" s="41" t="s">
        <v>0</v>
      </c>
      <c r="C266" s="40">
        <v>5.0999999999999996</v>
      </c>
      <c r="D266" s="114"/>
    </row>
    <row r="267" spans="1:4" ht="15.75" outlineLevel="1" x14ac:dyDescent="0.2">
      <c r="A267" s="40" t="s">
        <v>1045</v>
      </c>
      <c r="B267" s="41" t="s">
        <v>1</v>
      </c>
      <c r="C267" s="40">
        <v>5.2</v>
      </c>
      <c r="D267" s="114"/>
    </row>
    <row r="268" spans="1:4" ht="15.75" outlineLevel="1" x14ac:dyDescent="0.2">
      <c r="A268" s="40" t="s">
        <v>1045</v>
      </c>
      <c r="B268" s="41" t="s">
        <v>2</v>
      </c>
      <c r="C268" s="40">
        <v>5.3</v>
      </c>
      <c r="D268" s="114"/>
    </row>
    <row r="269" spans="1:4" ht="15.75" outlineLevel="1" x14ac:dyDescent="0.2">
      <c r="A269" s="40" t="s">
        <v>1045</v>
      </c>
      <c r="B269" s="41" t="s">
        <v>184</v>
      </c>
      <c r="C269" s="40">
        <v>5.6</v>
      </c>
      <c r="D269" s="114"/>
    </row>
    <row r="270" spans="1:4" ht="15.75" outlineLevel="1" x14ac:dyDescent="0.2">
      <c r="A270" s="40" t="s">
        <v>1045</v>
      </c>
      <c r="B270" s="41" t="s">
        <v>1164</v>
      </c>
      <c r="C270" s="42">
        <v>5.0999999999999996</v>
      </c>
      <c r="D270" s="114"/>
    </row>
    <row r="271" spans="1:4" ht="15.75" outlineLevel="1" x14ac:dyDescent="0.2">
      <c r="A271" s="40" t="s">
        <v>1045</v>
      </c>
      <c r="B271" s="41" t="s">
        <v>1163</v>
      </c>
      <c r="C271" s="40">
        <v>5.14</v>
      </c>
      <c r="D271" s="114"/>
    </row>
    <row r="272" spans="1:4" ht="15.75" outlineLevel="1" x14ac:dyDescent="0.2">
      <c r="A272" s="40" t="s">
        <v>1045</v>
      </c>
      <c r="B272" s="41" t="s">
        <v>4</v>
      </c>
      <c r="C272" s="40">
        <v>5.19</v>
      </c>
      <c r="D272" s="114"/>
    </row>
    <row r="273" spans="1:4" ht="15.75" outlineLevel="1" x14ac:dyDescent="0.2">
      <c r="A273" s="40" t="s">
        <v>1045</v>
      </c>
      <c r="B273" s="41" t="s">
        <v>186</v>
      </c>
      <c r="C273" s="40">
        <v>5.24</v>
      </c>
      <c r="D273" s="114"/>
    </row>
    <row r="274" spans="1:4" ht="15.75" outlineLevel="1" x14ac:dyDescent="0.2">
      <c r="A274" s="40" t="s">
        <v>1045</v>
      </c>
      <c r="B274" s="41" t="s">
        <v>5</v>
      </c>
      <c r="C274" s="40">
        <v>5.26</v>
      </c>
      <c r="D274" s="114"/>
    </row>
    <row r="275" spans="1:4" ht="15.75" outlineLevel="1" x14ac:dyDescent="0.2">
      <c r="A275" s="40" t="s">
        <v>1045</v>
      </c>
      <c r="B275" s="41" t="s">
        <v>6</v>
      </c>
      <c r="C275" s="40">
        <v>5.27</v>
      </c>
      <c r="D275" s="114"/>
    </row>
    <row r="276" spans="1:4" ht="15.75" outlineLevel="1" x14ac:dyDescent="0.2">
      <c r="A276" s="40" t="s">
        <v>1045</v>
      </c>
      <c r="B276" s="41" t="s">
        <v>7</v>
      </c>
      <c r="C276" s="40">
        <v>5.28</v>
      </c>
      <c r="D276" s="114"/>
    </row>
    <row r="277" spans="1:4" ht="15.75" outlineLevel="1" x14ac:dyDescent="0.2">
      <c r="A277" s="40" t="s">
        <v>1045</v>
      </c>
      <c r="B277" s="41" t="s">
        <v>379</v>
      </c>
      <c r="C277" s="40">
        <v>5.29</v>
      </c>
      <c r="D277" s="114"/>
    </row>
    <row r="278" spans="1:4" ht="15.75" outlineLevel="1" x14ac:dyDescent="0.2">
      <c r="A278" s="40" t="s">
        <v>1045</v>
      </c>
      <c r="B278" s="41" t="s">
        <v>8</v>
      </c>
      <c r="C278" s="42">
        <v>5.3</v>
      </c>
      <c r="D278" s="114"/>
    </row>
    <row r="279" spans="1:4" ht="15.75" outlineLevel="1" x14ac:dyDescent="0.2">
      <c r="A279" s="40" t="s">
        <v>1045</v>
      </c>
      <c r="B279" s="41" t="s">
        <v>219</v>
      </c>
      <c r="C279" s="40">
        <v>5.33</v>
      </c>
      <c r="D279" s="114"/>
    </row>
    <row r="280" spans="1:4" ht="15.75" outlineLevel="1" x14ac:dyDescent="0.2">
      <c r="A280" s="40" t="s">
        <v>1045</v>
      </c>
      <c r="B280" s="41" t="s">
        <v>162</v>
      </c>
      <c r="C280" s="40">
        <v>5.36</v>
      </c>
      <c r="D280" s="114"/>
    </row>
    <row r="281" spans="1:4" ht="15.75" outlineLevel="1" x14ac:dyDescent="0.2">
      <c r="A281" s="40" t="s">
        <v>1045</v>
      </c>
      <c r="B281" s="41" t="s">
        <v>12</v>
      </c>
      <c r="C281" s="40">
        <v>5.69</v>
      </c>
      <c r="D281" s="114"/>
    </row>
    <row r="282" spans="1:4" ht="15.75" outlineLevel="1" x14ac:dyDescent="0.2">
      <c r="A282" s="40" t="s">
        <v>1045</v>
      </c>
      <c r="B282" s="41" t="s">
        <v>14</v>
      </c>
      <c r="C282" s="42">
        <v>5.7</v>
      </c>
      <c r="D282" s="114"/>
    </row>
    <row r="283" spans="1:4" ht="15.75" outlineLevel="1" x14ac:dyDescent="0.2">
      <c r="A283" s="40" t="s">
        <v>1045</v>
      </c>
      <c r="B283" s="41" t="s">
        <v>15</v>
      </c>
      <c r="C283" s="40">
        <v>5.74</v>
      </c>
      <c r="D283" s="114"/>
    </row>
    <row r="284" spans="1:4" ht="15.75" outlineLevel="1" x14ac:dyDescent="0.2">
      <c r="A284" s="40" t="s">
        <v>1045</v>
      </c>
      <c r="B284" s="41" t="s">
        <v>9</v>
      </c>
      <c r="C284" s="40">
        <v>5.49</v>
      </c>
      <c r="D284" s="114"/>
    </row>
    <row r="285" spans="1:4" ht="15.75" outlineLevel="1" x14ac:dyDescent="0.2">
      <c r="A285" s="40" t="s">
        <v>1045</v>
      </c>
      <c r="B285" s="41" t="s">
        <v>10</v>
      </c>
      <c r="C285" s="40">
        <v>5.51</v>
      </c>
      <c r="D285" s="114"/>
    </row>
    <row r="286" spans="1:4" ht="15.75" outlineLevel="1" x14ac:dyDescent="0.2">
      <c r="A286" s="40" t="s">
        <v>1045</v>
      </c>
      <c r="B286" s="41" t="s">
        <v>1165</v>
      </c>
      <c r="C286" s="40">
        <v>5.52</v>
      </c>
      <c r="D286" s="114"/>
    </row>
    <row r="287" spans="1:4" ht="15.75" outlineLevel="1" x14ac:dyDescent="0.2">
      <c r="A287" s="40" t="s">
        <v>1045</v>
      </c>
      <c r="B287" s="41" t="s">
        <v>11</v>
      </c>
      <c r="C287" s="40">
        <v>5.53</v>
      </c>
      <c r="D287" s="114"/>
    </row>
    <row r="288" spans="1:4" ht="15.75" outlineLevel="1" x14ac:dyDescent="0.2">
      <c r="A288" s="40" t="s">
        <v>1045</v>
      </c>
      <c r="B288" s="41" t="s">
        <v>17</v>
      </c>
      <c r="C288" s="40">
        <v>5.58</v>
      </c>
      <c r="D288" s="114"/>
    </row>
    <row r="289" spans="1:4" ht="15.75" outlineLevel="1" x14ac:dyDescent="0.2">
      <c r="A289" s="40" t="s">
        <v>1045</v>
      </c>
      <c r="B289" s="41" t="s">
        <v>18</v>
      </c>
      <c r="C289" s="40">
        <v>5.54</v>
      </c>
      <c r="D289" s="114"/>
    </row>
    <row r="290" spans="1:4" ht="15.75" outlineLevel="1" x14ac:dyDescent="0.2">
      <c r="A290" s="40" t="s">
        <v>1045</v>
      </c>
      <c r="B290" s="41" t="s">
        <v>19</v>
      </c>
      <c r="C290" s="40">
        <v>5.55</v>
      </c>
      <c r="D290" s="114"/>
    </row>
    <row r="291" spans="1:4" ht="15.75" outlineLevel="1" x14ac:dyDescent="0.2">
      <c r="A291" s="40" t="s">
        <v>1045</v>
      </c>
      <c r="B291" s="41" t="s">
        <v>20</v>
      </c>
      <c r="C291" s="40">
        <v>5.63</v>
      </c>
      <c r="D291" s="114"/>
    </row>
    <row r="292" spans="1:4" ht="15.75" outlineLevel="1" x14ac:dyDescent="0.2">
      <c r="A292" s="40" t="s">
        <v>1045</v>
      </c>
      <c r="B292" s="41" t="s">
        <v>24</v>
      </c>
      <c r="C292" s="40">
        <v>5.47</v>
      </c>
      <c r="D292" s="114"/>
    </row>
    <row r="293" spans="1:4" ht="15.75" outlineLevel="1" x14ac:dyDescent="0.2">
      <c r="A293" s="40" t="s">
        <v>1045</v>
      </c>
      <c r="B293" s="41" t="s">
        <v>25</v>
      </c>
      <c r="C293" s="40">
        <v>5.48</v>
      </c>
      <c r="D293" s="114"/>
    </row>
    <row r="294" spans="1:4" ht="15.75" x14ac:dyDescent="0.2">
      <c r="A294" s="46" t="s">
        <v>1045</v>
      </c>
      <c r="B294" s="41"/>
      <c r="C294" s="40"/>
      <c r="D294" s="114"/>
    </row>
    <row r="295" spans="1:4" ht="15.75" outlineLevel="1" x14ac:dyDescent="0.2">
      <c r="A295" s="40" t="s">
        <v>1052</v>
      </c>
      <c r="B295" s="41" t="s">
        <v>0</v>
      </c>
      <c r="C295" s="40">
        <v>5.0999999999999996</v>
      </c>
      <c r="D295" s="114"/>
    </row>
    <row r="296" spans="1:4" ht="15.75" outlineLevel="1" x14ac:dyDescent="0.2">
      <c r="A296" s="40" t="s">
        <v>1052</v>
      </c>
      <c r="B296" s="41" t="s">
        <v>1</v>
      </c>
      <c r="C296" s="40">
        <v>5.2</v>
      </c>
      <c r="D296" s="114"/>
    </row>
    <row r="297" spans="1:4" ht="15.75" outlineLevel="1" x14ac:dyDescent="0.2">
      <c r="A297" s="40" t="s">
        <v>1052</v>
      </c>
      <c r="B297" s="41" t="s">
        <v>2</v>
      </c>
      <c r="C297" s="40">
        <v>5.3</v>
      </c>
      <c r="D297" s="114"/>
    </row>
    <row r="298" spans="1:4" ht="15.75" outlineLevel="1" x14ac:dyDescent="0.2">
      <c r="A298" s="40" t="s">
        <v>1052</v>
      </c>
      <c r="B298" s="41" t="s">
        <v>1163</v>
      </c>
      <c r="C298" s="40">
        <v>5.14</v>
      </c>
      <c r="D298" s="114"/>
    </row>
    <row r="299" spans="1:4" ht="15.75" outlineLevel="1" x14ac:dyDescent="0.2">
      <c r="A299" s="40" t="s">
        <v>1052</v>
      </c>
      <c r="B299" s="41" t="s">
        <v>4</v>
      </c>
      <c r="C299" s="40">
        <v>5.19</v>
      </c>
      <c r="D299" s="114"/>
    </row>
    <row r="300" spans="1:4" ht="15.75" outlineLevel="1" x14ac:dyDescent="0.2">
      <c r="A300" s="40" t="s">
        <v>1052</v>
      </c>
      <c r="B300" s="41" t="s">
        <v>186</v>
      </c>
      <c r="C300" s="40">
        <v>5.24</v>
      </c>
      <c r="D300" s="114"/>
    </row>
    <row r="301" spans="1:4" ht="15.75" outlineLevel="1" x14ac:dyDescent="0.2">
      <c r="A301" s="40" t="s">
        <v>1052</v>
      </c>
      <c r="B301" s="41" t="s">
        <v>5</v>
      </c>
      <c r="C301" s="40">
        <v>5.26</v>
      </c>
      <c r="D301" s="114"/>
    </row>
    <row r="302" spans="1:4" ht="15.75" outlineLevel="1" x14ac:dyDescent="0.2">
      <c r="A302" s="40" t="s">
        <v>1052</v>
      </c>
      <c r="B302" s="41" t="s">
        <v>6</v>
      </c>
      <c r="C302" s="40">
        <v>5.27</v>
      </c>
      <c r="D302" s="114"/>
    </row>
    <row r="303" spans="1:4" ht="15.75" outlineLevel="1" x14ac:dyDescent="0.2">
      <c r="A303" s="40" t="s">
        <v>1052</v>
      </c>
      <c r="B303" s="41" t="s">
        <v>7</v>
      </c>
      <c r="C303" s="40">
        <v>5.28</v>
      </c>
      <c r="D303" s="114"/>
    </row>
    <row r="304" spans="1:4" ht="15.75" outlineLevel="1" x14ac:dyDescent="0.2">
      <c r="A304" s="40" t="s">
        <v>1052</v>
      </c>
      <c r="B304" s="41" t="s">
        <v>195</v>
      </c>
      <c r="C304" s="40">
        <v>5.37</v>
      </c>
      <c r="D304" s="114"/>
    </row>
    <row r="305" spans="1:4" ht="15.75" outlineLevel="1" x14ac:dyDescent="0.2">
      <c r="A305" s="40" t="s">
        <v>1052</v>
      </c>
      <c r="B305" s="41" t="s">
        <v>9</v>
      </c>
      <c r="C305" s="40">
        <v>5.49</v>
      </c>
      <c r="D305" s="114"/>
    </row>
    <row r="306" spans="1:4" ht="15.75" outlineLevel="1" x14ac:dyDescent="0.2">
      <c r="A306" s="40" t="s">
        <v>1052</v>
      </c>
      <c r="B306" s="41" t="s">
        <v>10</v>
      </c>
      <c r="C306" s="40">
        <v>5.51</v>
      </c>
      <c r="D306" s="114"/>
    </row>
    <row r="307" spans="1:4" ht="15.75" outlineLevel="1" x14ac:dyDescent="0.2">
      <c r="A307" s="40" t="s">
        <v>1052</v>
      </c>
      <c r="B307" s="41" t="s">
        <v>11</v>
      </c>
      <c r="C307" s="40">
        <v>5.53</v>
      </c>
      <c r="D307" s="114"/>
    </row>
    <row r="308" spans="1:4" ht="15.75" outlineLevel="1" x14ac:dyDescent="0.2">
      <c r="A308" s="40" t="s">
        <v>1052</v>
      </c>
      <c r="B308" s="41" t="s">
        <v>12</v>
      </c>
      <c r="C308" s="40">
        <v>5.69</v>
      </c>
      <c r="D308" s="114"/>
    </row>
    <row r="309" spans="1:4" ht="15.75" outlineLevel="1" x14ac:dyDescent="0.2">
      <c r="A309" s="40" t="s">
        <v>1052</v>
      </c>
      <c r="B309" s="41" t="s">
        <v>13</v>
      </c>
      <c r="C309" s="40">
        <v>5.75</v>
      </c>
      <c r="D309" s="114"/>
    </row>
    <row r="310" spans="1:4" ht="15.75" outlineLevel="1" x14ac:dyDescent="0.2">
      <c r="A310" s="40" t="s">
        <v>1052</v>
      </c>
      <c r="B310" s="41" t="s">
        <v>14</v>
      </c>
      <c r="C310" s="42">
        <v>5.7</v>
      </c>
      <c r="D310" s="114"/>
    </row>
    <row r="311" spans="1:4" ht="15.75" outlineLevel="1" x14ac:dyDescent="0.2">
      <c r="A311" s="40" t="s">
        <v>1052</v>
      </c>
      <c r="B311" s="41" t="s">
        <v>15</v>
      </c>
      <c r="C311" s="40">
        <v>5.74</v>
      </c>
      <c r="D311" s="114"/>
    </row>
    <row r="312" spans="1:4" ht="15.75" outlineLevel="1" x14ac:dyDescent="0.2">
      <c r="A312" s="40" t="s">
        <v>1052</v>
      </c>
      <c r="B312" s="41" t="s">
        <v>17</v>
      </c>
      <c r="C312" s="40">
        <v>5.58</v>
      </c>
      <c r="D312" s="114"/>
    </row>
    <row r="313" spans="1:4" ht="15.75" outlineLevel="1" x14ac:dyDescent="0.2">
      <c r="A313" s="40" t="s">
        <v>1052</v>
      </c>
      <c r="B313" s="41" t="s">
        <v>18</v>
      </c>
      <c r="C313" s="40">
        <v>5.54</v>
      </c>
      <c r="D313" s="114"/>
    </row>
    <row r="314" spans="1:4" ht="15.75" outlineLevel="1" x14ac:dyDescent="0.2">
      <c r="A314" s="40" t="s">
        <v>1052</v>
      </c>
      <c r="B314" s="41" t="s">
        <v>19</v>
      </c>
      <c r="C314" s="40">
        <v>5.55</v>
      </c>
      <c r="D314" s="114"/>
    </row>
    <row r="315" spans="1:4" ht="15.75" outlineLevel="1" x14ac:dyDescent="0.2">
      <c r="A315" s="40" t="s">
        <v>1052</v>
      </c>
      <c r="B315" s="41" t="s">
        <v>20</v>
      </c>
      <c r="C315" s="40">
        <v>5.63</v>
      </c>
      <c r="D315" s="114"/>
    </row>
    <row r="316" spans="1:4" ht="15.75" outlineLevel="1" x14ac:dyDescent="0.2">
      <c r="A316" s="40" t="s">
        <v>1052</v>
      </c>
      <c r="B316" s="41" t="s">
        <v>21</v>
      </c>
      <c r="C316" s="40">
        <v>5.65</v>
      </c>
      <c r="D316" s="114"/>
    </row>
    <row r="317" spans="1:4" ht="15.75" outlineLevel="1" x14ac:dyDescent="0.2">
      <c r="A317" s="40" t="s">
        <v>1052</v>
      </c>
      <c r="B317" s="41" t="s">
        <v>22</v>
      </c>
      <c r="C317" s="40">
        <v>5.68</v>
      </c>
      <c r="D317" s="114"/>
    </row>
    <row r="318" spans="1:4" ht="15.75" outlineLevel="1" x14ac:dyDescent="0.2">
      <c r="A318" s="40" t="s">
        <v>1052</v>
      </c>
      <c r="B318" s="41" t="s">
        <v>24</v>
      </c>
      <c r="C318" s="40">
        <v>5.47</v>
      </c>
      <c r="D318" s="114"/>
    </row>
    <row r="319" spans="1:4" ht="15.75" outlineLevel="1" x14ac:dyDescent="0.2">
      <c r="A319" s="40" t="s">
        <v>1052</v>
      </c>
      <c r="B319" s="41" t="s">
        <v>25</v>
      </c>
      <c r="C319" s="40">
        <v>5.48</v>
      </c>
      <c r="D319" s="114"/>
    </row>
    <row r="320" spans="1:4" ht="15.75" x14ac:dyDescent="0.2">
      <c r="A320" s="46" t="s">
        <v>1052</v>
      </c>
      <c r="B320" s="41"/>
      <c r="C320" s="40"/>
      <c r="D320" s="114"/>
    </row>
    <row r="321" spans="1:4" ht="15.75" outlineLevel="1" x14ac:dyDescent="0.2">
      <c r="A321" s="40" t="s">
        <v>1053</v>
      </c>
      <c r="B321" s="41" t="s">
        <v>0</v>
      </c>
      <c r="C321" s="40">
        <v>5.0999999999999996</v>
      </c>
      <c r="D321" s="114"/>
    </row>
    <row r="322" spans="1:4" ht="15.75" outlineLevel="1" x14ac:dyDescent="0.2">
      <c r="A322" s="40" t="s">
        <v>1053</v>
      </c>
      <c r="B322" s="41" t="s">
        <v>1</v>
      </c>
      <c r="C322" s="40">
        <v>5.2</v>
      </c>
      <c r="D322" s="114"/>
    </row>
    <row r="323" spans="1:4" ht="15.75" outlineLevel="1" x14ac:dyDescent="0.2">
      <c r="A323" s="40" t="s">
        <v>1053</v>
      </c>
      <c r="B323" s="41" t="s">
        <v>5</v>
      </c>
      <c r="C323" s="40">
        <v>5.26</v>
      </c>
      <c r="D323" s="114"/>
    </row>
    <row r="324" spans="1:4" ht="15.75" outlineLevel="1" x14ac:dyDescent="0.2">
      <c r="A324" s="40" t="s">
        <v>1053</v>
      </c>
      <c r="B324" s="41" t="s">
        <v>1163</v>
      </c>
      <c r="C324" s="40">
        <v>5.14</v>
      </c>
      <c r="D324" s="114"/>
    </row>
    <row r="325" spans="1:4" ht="15.75" outlineLevel="1" x14ac:dyDescent="0.2">
      <c r="A325" s="40" t="s">
        <v>1053</v>
      </c>
      <c r="B325" s="41" t="s">
        <v>4</v>
      </c>
      <c r="C325" s="40">
        <v>5.19</v>
      </c>
      <c r="D325" s="114"/>
    </row>
    <row r="326" spans="1:4" ht="15.75" outlineLevel="1" x14ac:dyDescent="0.2">
      <c r="A326" s="40" t="s">
        <v>1053</v>
      </c>
      <c r="B326" s="41" t="s">
        <v>195</v>
      </c>
      <c r="C326" s="40">
        <v>5.37</v>
      </c>
      <c r="D326" s="114"/>
    </row>
    <row r="327" spans="1:4" ht="15.75" outlineLevel="1" x14ac:dyDescent="0.2">
      <c r="A327" s="40" t="s">
        <v>1053</v>
      </c>
      <c r="B327" s="41" t="s">
        <v>12</v>
      </c>
      <c r="C327" s="40">
        <v>5.69</v>
      </c>
      <c r="D327" s="114"/>
    </row>
    <row r="328" spans="1:4" ht="15.75" outlineLevel="1" x14ac:dyDescent="0.2">
      <c r="A328" s="40" t="s">
        <v>1053</v>
      </c>
      <c r="B328" s="41" t="s">
        <v>807</v>
      </c>
      <c r="C328" s="42">
        <v>5.8</v>
      </c>
      <c r="D328" s="114"/>
    </row>
    <row r="329" spans="1:4" ht="15.75" outlineLevel="1" x14ac:dyDescent="0.2">
      <c r="A329" s="40" t="s">
        <v>1053</v>
      </c>
      <c r="B329" s="41" t="s">
        <v>13</v>
      </c>
      <c r="C329" s="40">
        <v>5.75</v>
      </c>
      <c r="D329" s="114"/>
    </row>
    <row r="330" spans="1:4" ht="15.75" outlineLevel="1" x14ac:dyDescent="0.2">
      <c r="A330" s="40" t="s">
        <v>1053</v>
      </c>
      <c r="B330" s="41" t="s">
        <v>14</v>
      </c>
      <c r="C330" s="42">
        <v>5.7</v>
      </c>
      <c r="D330" s="114"/>
    </row>
    <row r="331" spans="1:4" ht="15.75" outlineLevel="1" x14ac:dyDescent="0.2">
      <c r="A331" s="40" t="s">
        <v>1053</v>
      </c>
      <c r="B331" s="41" t="s">
        <v>15</v>
      </c>
      <c r="C331" s="40">
        <v>5.74</v>
      </c>
      <c r="D331" s="114"/>
    </row>
    <row r="332" spans="1:4" ht="15.75" outlineLevel="1" x14ac:dyDescent="0.2">
      <c r="A332" s="40" t="s">
        <v>1053</v>
      </c>
      <c r="B332" s="41" t="s">
        <v>17</v>
      </c>
      <c r="C332" s="40">
        <v>5.58</v>
      </c>
      <c r="D332" s="114"/>
    </row>
    <row r="333" spans="1:4" ht="15.75" outlineLevel="1" x14ac:dyDescent="0.2">
      <c r="A333" s="40" t="s">
        <v>1053</v>
      </c>
      <c r="B333" s="41" t="s">
        <v>19</v>
      </c>
      <c r="C333" s="40">
        <v>5.55</v>
      </c>
      <c r="D333" s="114"/>
    </row>
    <row r="334" spans="1:4" ht="15.75" outlineLevel="1" x14ac:dyDescent="0.2">
      <c r="A334" s="40" t="s">
        <v>1053</v>
      </c>
      <c r="B334" s="41" t="s">
        <v>20</v>
      </c>
      <c r="C334" s="40">
        <v>5.63</v>
      </c>
      <c r="D334" s="114"/>
    </row>
    <row r="335" spans="1:4" ht="15.75" outlineLevel="1" x14ac:dyDescent="0.2">
      <c r="A335" s="40" t="s">
        <v>1053</v>
      </c>
      <c r="B335" s="41" t="s">
        <v>21</v>
      </c>
      <c r="C335" s="40">
        <v>5.65</v>
      </c>
      <c r="D335" s="114"/>
    </row>
    <row r="336" spans="1:4" ht="15.75" outlineLevel="1" x14ac:dyDescent="0.2">
      <c r="A336" s="40" t="s">
        <v>1053</v>
      </c>
      <c r="B336" s="41" t="s">
        <v>22</v>
      </c>
      <c r="C336" s="40">
        <v>5.68</v>
      </c>
      <c r="D336" s="114"/>
    </row>
    <row r="337" spans="1:4" ht="15.75" outlineLevel="1" x14ac:dyDescent="0.2">
      <c r="A337" s="40" t="s">
        <v>1053</v>
      </c>
      <c r="B337" s="41" t="s">
        <v>24</v>
      </c>
      <c r="C337" s="40">
        <v>5.47</v>
      </c>
      <c r="D337" s="114"/>
    </row>
    <row r="338" spans="1:4" ht="15.75" outlineLevel="1" x14ac:dyDescent="0.2">
      <c r="A338" s="40" t="s">
        <v>1053</v>
      </c>
      <c r="B338" s="41" t="s">
        <v>25</v>
      </c>
      <c r="C338" s="40">
        <v>5.48</v>
      </c>
      <c r="D338" s="114"/>
    </row>
    <row r="339" spans="1:4" ht="15.75" x14ac:dyDescent="0.2">
      <c r="A339" s="46" t="s">
        <v>1053</v>
      </c>
      <c r="B339" s="41"/>
      <c r="C339" s="40"/>
      <c r="D339" s="114"/>
    </row>
    <row r="340" spans="1:4" ht="15.75" outlineLevel="1" x14ac:dyDescent="0.2">
      <c r="A340" s="40" t="s">
        <v>1059</v>
      </c>
      <c r="B340" s="41" t="s">
        <v>1174</v>
      </c>
      <c r="C340" s="40">
        <v>5.0999999999999996</v>
      </c>
      <c r="D340" s="114"/>
    </row>
    <row r="341" spans="1:4" ht="15.75" outlineLevel="1" x14ac:dyDescent="0.2">
      <c r="A341" s="40" t="s">
        <v>1059</v>
      </c>
      <c r="B341" s="41" t="s">
        <v>1</v>
      </c>
      <c r="C341" s="40">
        <v>5.2</v>
      </c>
      <c r="D341" s="114"/>
    </row>
    <row r="342" spans="1:4" ht="15.75" outlineLevel="1" x14ac:dyDescent="0.2">
      <c r="A342" s="40" t="s">
        <v>1059</v>
      </c>
      <c r="B342" s="41" t="s">
        <v>5</v>
      </c>
      <c r="C342" s="40">
        <v>5.26</v>
      </c>
      <c r="D342" s="114"/>
    </row>
    <row r="343" spans="1:4" ht="15.75" outlineLevel="1" x14ac:dyDescent="0.2">
      <c r="A343" s="40" t="s">
        <v>1059</v>
      </c>
      <c r="B343" s="41" t="s">
        <v>1175</v>
      </c>
      <c r="C343" s="40">
        <v>5.38</v>
      </c>
      <c r="D343" s="114"/>
    </row>
    <row r="344" spans="1:4" ht="15.75" outlineLevel="1" x14ac:dyDescent="0.2">
      <c r="A344" s="40" t="s">
        <v>1059</v>
      </c>
      <c r="B344" s="41" t="s">
        <v>1176</v>
      </c>
      <c r="C344" s="40">
        <v>5.39</v>
      </c>
      <c r="D344" s="114"/>
    </row>
    <row r="345" spans="1:4" ht="15.75" outlineLevel="1" x14ac:dyDescent="0.2">
      <c r="A345" s="40" t="s">
        <v>1059</v>
      </c>
      <c r="B345" s="41" t="s">
        <v>1177</v>
      </c>
      <c r="C345" s="42">
        <v>5.6</v>
      </c>
      <c r="D345" s="114"/>
    </row>
    <row r="346" spans="1:4" ht="15.75" outlineLevel="1" x14ac:dyDescent="0.2">
      <c r="A346" s="40" t="s">
        <v>1059</v>
      </c>
      <c r="B346" s="41" t="s">
        <v>25</v>
      </c>
      <c r="C346" s="40">
        <v>5.48</v>
      </c>
      <c r="D346" s="114"/>
    </row>
    <row r="347" spans="1:4" ht="15.75" x14ac:dyDescent="0.2">
      <c r="A347" s="46" t="s">
        <v>1059</v>
      </c>
      <c r="B347" s="41"/>
      <c r="C347" s="40"/>
      <c r="D347" s="114"/>
    </row>
    <row r="348" spans="1:4" ht="15.75" outlineLevel="1" x14ac:dyDescent="0.2">
      <c r="A348" s="40" t="s">
        <v>1063</v>
      </c>
      <c r="B348" s="41" t="s">
        <v>0</v>
      </c>
      <c r="C348" s="40">
        <v>5.0999999999999996</v>
      </c>
      <c r="D348" s="114"/>
    </row>
    <row r="349" spans="1:4" ht="15.75" outlineLevel="1" x14ac:dyDescent="0.2">
      <c r="A349" s="40" t="s">
        <v>1063</v>
      </c>
      <c r="B349" s="41" t="s">
        <v>1</v>
      </c>
      <c r="C349" s="40">
        <v>5.2</v>
      </c>
      <c r="D349" s="114"/>
    </row>
    <row r="350" spans="1:4" ht="15.75" outlineLevel="1" x14ac:dyDescent="0.2">
      <c r="A350" s="40" t="s">
        <v>1063</v>
      </c>
      <c r="B350" s="41" t="s">
        <v>2</v>
      </c>
      <c r="C350" s="40">
        <v>5.3</v>
      </c>
      <c r="D350" s="114"/>
    </row>
    <row r="351" spans="1:4" ht="15.75" outlineLevel="1" x14ac:dyDescent="0.2">
      <c r="A351" s="40" t="s">
        <v>1063</v>
      </c>
      <c r="B351" s="41" t="s">
        <v>184</v>
      </c>
      <c r="C351" s="40">
        <v>5.6</v>
      </c>
      <c r="D351" s="114"/>
    </row>
    <row r="352" spans="1:4" ht="15.75" outlineLevel="1" x14ac:dyDescent="0.2">
      <c r="A352" s="40" t="s">
        <v>1063</v>
      </c>
      <c r="B352" s="41" t="s">
        <v>1164</v>
      </c>
      <c r="C352" s="42">
        <v>5.0999999999999996</v>
      </c>
      <c r="D352" s="114"/>
    </row>
    <row r="353" spans="1:4" ht="15.75" outlineLevel="1" x14ac:dyDescent="0.2">
      <c r="A353" s="40" t="s">
        <v>1063</v>
      </c>
      <c r="B353" s="41" t="s">
        <v>1163</v>
      </c>
      <c r="C353" s="40">
        <v>5.14</v>
      </c>
      <c r="D353" s="114"/>
    </row>
    <row r="354" spans="1:4" ht="15.75" outlineLevel="1" x14ac:dyDescent="0.2">
      <c r="A354" s="40" t="s">
        <v>1063</v>
      </c>
      <c r="B354" s="41" t="s">
        <v>4</v>
      </c>
      <c r="C354" s="40">
        <v>5.19</v>
      </c>
      <c r="D354" s="114"/>
    </row>
    <row r="355" spans="1:4" ht="15.75" outlineLevel="1" x14ac:dyDescent="0.2">
      <c r="A355" s="40" t="s">
        <v>1063</v>
      </c>
      <c r="B355" s="41" t="s">
        <v>186</v>
      </c>
      <c r="C355" s="40">
        <v>5.24</v>
      </c>
      <c r="D355" s="114"/>
    </row>
    <row r="356" spans="1:4" ht="15.75" outlineLevel="1" x14ac:dyDescent="0.2">
      <c r="A356" s="40" t="s">
        <v>1063</v>
      </c>
      <c r="B356" s="41" t="s">
        <v>5</v>
      </c>
      <c r="C356" s="40">
        <v>5.26</v>
      </c>
      <c r="D356" s="114"/>
    </row>
    <row r="357" spans="1:4" ht="15.75" outlineLevel="1" x14ac:dyDescent="0.2">
      <c r="A357" s="40" t="s">
        <v>1063</v>
      </c>
      <c r="B357" s="41" t="s">
        <v>6</v>
      </c>
      <c r="C357" s="40">
        <v>5.27</v>
      </c>
      <c r="D357" s="114"/>
    </row>
    <row r="358" spans="1:4" ht="15.75" outlineLevel="1" x14ac:dyDescent="0.2">
      <c r="A358" s="40" t="s">
        <v>1063</v>
      </c>
      <c r="B358" s="41" t="s">
        <v>7</v>
      </c>
      <c r="C358" s="40">
        <v>5.28</v>
      </c>
      <c r="D358" s="114"/>
    </row>
    <row r="359" spans="1:4" ht="15.75" outlineLevel="1" x14ac:dyDescent="0.2">
      <c r="A359" s="40" t="s">
        <v>1063</v>
      </c>
      <c r="B359" s="41" t="s">
        <v>187</v>
      </c>
      <c r="C359" s="40">
        <v>5.31</v>
      </c>
      <c r="D359" s="114"/>
    </row>
    <row r="360" spans="1:4" ht="15.75" outlineLevel="1" x14ac:dyDescent="0.2">
      <c r="A360" s="40" t="s">
        <v>1063</v>
      </c>
      <c r="B360" s="41" t="s">
        <v>162</v>
      </c>
      <c r="C360" s="40">
        <v>5.36</v>
      </c>
      <c r="D360" s="114"/>
    </row>
    <row r="361" spans="1:4" ht="15.75" outlineLevel="1" x14ac:dyDescent="0.2">
      <c r="A361" s="40" t="s">
        <v>1063</v>
      </c>
      <c r="B361" s="41" t="s">
        <v>195</v>
      </c>
      <c r="C361" s="40">
        <v>5.37</v>
      </c>
      <c r="D361" s="114"/>
    </row>
    <row r="362" spans="1:4" ht="15.75" outlineLevel="1" x14ac:dyDescent="0.2">
      <c r="A362" s="40" t="s">
        <v>1063</v>
      </c>
      <c r="B362" s="41" t="s">
        <v>9</v>
      </c>
      <c r="C362" s="40">
        <v>5.49</v>
      </c>
      <c r="D362" s="114"/>
    </row>
    <row r="363" spans="1:4" ht="15.75" outlineLevel="1" x14ac:dyDescent="0.2">
      <c r="A363" s="40" t="s">
        <v>1063</v>
      </c>
      <c r="B363" s="41" t="s">
        <v>10</v>
      </c>
      <c r="C363" s="40">
        <v>5.51</v>
      </c>
      <c r="D363" s="114"/>
    </row>
    <row r="364" spans="1:4" ht="15.75" outlineLevel="1" x14ac:dyDescent="0.2">
      <c r="A364" s="40" t="s">
        <v>1063</v>
      </c>
      <c r="B364" s="41" t="s">
        <v>1165</v>
      </c>
      <c r="C364" s="40">
        <v>5.52</v>
      </c>
      <c r="D364" s="114"/>
    </row>
    <row r="365" spans="1:4" ht="15.75" outlineLevel="1" x14ac:dyDescent="0.2">
      <c r="A365" s="40" t="s">
        <v>1063</v>
      </c>
      <c r="B365" s="41" t="s">
        <v>11</v>
      </c>
      <c r="C365" s="40">
        <v>5.53</v>
      </c>
      <c r="D365" s="114"/>
    </row>
    <row r="366" spans="1:4" ht="15.75" outlineLevel="1" x14ac:dyDescent="0.2">
      <c r="A366" s="40" t="s">
        <v>1063</v>
      </c>
      <c r="B366" s="41" t="s">
        <v>12</v>
      </c>
      <c r="C366" s="40">
        <v>5.69</v>
      </c>
      <c r="D366" s="114"/>
    </row>
    <row r="367" spans="1:4" ht="15.75" outlineLevel="1" x14ac:dyDescent="0.2">
      <c r="A367" s="40" t="s">
        <v>1063</v>
      </c>
      <c r="B367" s="41" t="s">
        <v>807</v>
      </c>
      <c r="C367" s="42">
        <v>5.8</v>
      </c>
      <c r="D367" s="114"/>
    </row>
    <row r="368" spans="1:4" ht="15.75" outlineLevel="1" x14ac:dyDescent="0.2">
      <c r="A368" s="40" t="s">
        <v>1063</v>
      </c>
      <c r="B368" s="41" t="s">
        <v>961</v>
      </c>
      <c r="C368" s="42">
        <v>5.72</v>
      </c>
      <c r="D368" s="114"/>
    </row>
    <row r="369" spans="1:4" ht="15.75" outlineLevel="1" x14ac:dyDescent="0.2">
      <c r="A369" s="40" t="s">
        <v>1063</v>
      </c>
      <c r="B369" s="41" t="s">
        <v>13</v>
      </c>
      <c r="C369" s="40">
        <v>5.75</v>
      </c>
      <c r="D369" s="114"/>
    </row>
    <row r="370" spans="1:4" ht="15.75" outlineLevel="1" x14ac:dyDescent="0.2">
      <c r="A370" s="40" t="s">
        <v>1063</v>
      </c>
      <c r="B370" s="41" t="s">
        <v>14</v>
      </c>
      <c r="C370" s="42">
        <v>5.7</v>
      </c>
      <c r="D370" s="114"/>
    </row>
    <row r="371" spans="1:4" ht="15.75" outlineLevel="1" x14ac:dyDescent="0.2">
      <c r="A371" s="40" t="s">
        <v>1063</v>
      </c>
      <c r="B371" s="41" t="s">
        <v>15</v>
      </c>
      <c r="C371" s="40">
        <v>5.74</v>
      </c>
      <c r="D371" s="114"/>
    </row>
    <row r="372" spans="1:4" ht="15.75" outlineLevel="1" x14ac:dyDescent="0.2">
      <c r="A372" s="40" t="s">
        <v>1063</v>
      </c>
      <c r="B372" s="41" t="s">
        <v>463</v>
      </c>
      <c r="C372" s="40">
        <v>5.76</v>
      </c>
      <c r="D372" s="114"/>
    </row>
    <row r="373" spans="1:4" ht="15.75" outlineLevel="1" x14ac:dyDescent="0.2">
      <c r="A373" s="40" t="s">
        <v>1063</v>
      </c>
      <c r="B373" s="41" t="s">
        <v>885</v>
      </c>
      <c r="C373" s="40">
        <v>5.89</v>
      </c>
      <c r="D373" s="113" t="s">
        <v>1162</v>
      </c>
    </row>
    <row r="374" spans="1:4" ht="15.75" outlineLevel="1" x14ac:dyDescent="0.2">
      <c r="A374" s="40" t="s">
        <v>1063</v>
      </c>
      <c r="B374" s="41" t="s">
        <v>188</v>
      </c>
      <c r="C374" s="40">
        <v>5.109</v>
      </c>
      <c r="D374" s="113"/>
    </row>
    <row r="375" spans="1:4" ht="15.75" outlineLevel="1" x14ac:dyDescent="0.2">
      <c r="A375" s="40" t="s">
        <v>1063</v>
      </c>
      <c r="B375" s="41" t="s">
        <v>189</v>
      </c>
      <c r="C375" s="40">
        <v>5.1109999999999998</v>
      </c>
      <c r="D375" s="114"/>
    </row>
    <row r="376" spans="1:4" ht="15.75" outlineLevel="1" x14ac:dyDescent="0.2">
      <c r="A376" s="40" t="s">
        <v>1063</v>
      </c>
      <c r="B376" s="41" t="s">
        <v>171</v>
      </c>
      <c r="C376" s="40">
        <v>5.1120000000000001</v>
      </c>
      <c r="D376" s="114"/>
    </row>
    <row r="377" spans="1:4" ht="15.75" outlineLevel="1" x14ac:dyDescent="0.2">
      <c r="A377" s="40" t="s">
        <v>1063</v>
      </c>
      <c r="B377" s="41" t="s">
        <v>1178</v>
      </c>
      <c r="C377" s="40">
        <v>5.1130000000000004</v>
      </c>
      <c r="D377" s="114"/>
    </row>
    <row r="378" spans="1:4" ht="15.75" outlineLevel="1" x14ac:dyDescent="0.2">
      <c r="A378" s="40" t="s">
        <v>1063</v>
      </c>
      <c r="B378" s="41" t="s">
        <v>17</v>
      </c>
      <c r="C378" s="40">
        <v>5.58</v>
      </c>
      <c r="D378" s="114"/>
    </row>
    <row r="379" spans="1:4" ht="15.75" outlineLevel="1" x14ac:dyDescent="0.2">
      <c r="A379" s="40" t="s">
        <v>1063</v>
      </c>
      <c r="B379" s="41" t="s">
        <v>18</v>
      </c>
      <c r="C379" s="40">
        <v>5.54</v>
      </c>
      <c r="D379" s="114"/>
    </row>
    <row r="380" spans="1:4" ht="15.75" outlineLevel="1" x14ac:dyDescent="0.2">
      <c r="A380" s="40" t="s">
        <v>1063</v>
      </c>
      <c r="B380" s="41" t="s">
        <v>19</v>
      </c>
      <c r="C380" s="40">
        <v>5.55</v>
      </c>
      <c r="D380" s="114"/>
    </row>
    <row r="381" spans="1:4" ht="15.75" outlineLevel="1" x14ac:dyDescent="0.2">
      <c r="A381" s="40" t="s">
        <v>1063</v>
      </c>
      <c r="B381" s="41" t="s">
        <v>20</v>
      </c>
      <c r="C381" s="40">
        <v>5.63</v>
      </c>
      <c r="D381" s="114"/>
    </row>
    <row r="382" spans="1:4" ht="15.75" outlineLevel="1" x14ac:dyDescent="0.2">
      <c r="A382" s="40" t="s">
        <v>1063</v>
      </c>
      <c r="B382" s="41" t="s">
        <v>21</v>
      </c>
      <c r="C382" s="40">
        <v>5.65</v>
      </c>
      <c r="D382" s="114"/>
    </row>
    <row r="383" spans="1:4" ht="15.75" outlineLevel="1" x14ac:dyDescent="0.2">
      <c r="A383" s="40" t="s">
        <v>1063</v>
      </c>
      <c r="B383" s="41" t="s">
        <v>203</v>
      </c>
      <c r="C383" s="40">
        <v>5.66</v>
      </c>
      <c r="D383" s="114"/>
    </row>
    <row r="384" spans="1:4" ht="15.75" outlineLevel="1" x14ac:dyDescent="0.2">
      <c r="A384" s="40" t="s">
        <v>1063</v>
      </c>
      <c r="B384" s="41" t="s">
        <v>22</v>
      </c>
      <c r="C384" s="40">
        <v>5.68</v>
      </c>
      <c r="D384" s="114"/>
    </row>
    <row r="385" spans="1:4" ht="15.75" outlineLevel="1" x14ac:dyDescent="0.2">
      <c r="A385" s="40" t="s">
        <v>1063</v>
      </c>
      <c r="B385" s="41" t="s">
        <v>24</v>
      </c>
      <c r="C385" s="40">
        <v>5.47</v>
      </c>
      <c r="D385" s="114"/>
    </row>
    <row r="386" spans="1:4" ht="15.75" outlineLevel="1" x14ac:dyDescent="0.2">
      <c r="A386" s="40" t="s">
        <v>1063</v>
      </c>
      <c r="B386" s="41" t="s">
        <v>25</v>
      </c>
      <c r="C386" s="40">
        <v>5.48</v>
      </c>
      <c r="D386" s="114"/>
    </row>
    <row r="387" spans="1:4" ht="15.75" x14ac:dyDescent="0.2">
      <c r="A387" s="46" t="s">
        <v>1063</v>
      </c>
      <c r="B387" s="41"/>
      <c r="C387" s="40"/>
      <c r="D387" s="114"/>
    </row>
    <row r="388" spans="1:4" ht="15.75" outlineLevel="1" x14ac:dyDescent="0.2">
      <c r="A388" s="40" t="s">
        <v>1065</v>
      </c>
      <c r="B388" s="41" t="s">
        <v>0</v>
      </c>
      <c r="C388" s="40">
        <v>5.0999999999999996</v>
      </c>
      <c r="D388" s="114"/>
    </row>
    <row r="389" spans="1:4" ht="15.75" outlineLevel="1" x14ac:dyDescent="0.2">
      <c r="A389" s="40" t="s">
        <v>1065</v>
      </c>
      <c r="B389" s="41" t="s">
        <v>1</v>
      </c>
      <c r="C389" s="40">
        <v>5.2</v>
      </c>
      <c r="D389" s="114"/>
    </row>
    <row r="390" spans="1:4" ht="15.75" outlineLevel="1" x14ac:dyDescent="0.2">
      <c r="A390" s="40" t="s">
        <v>1065</v>
      </c>
      <c r="B390" s="41" t="s">
        <v>2</v>
      </c>
      <c r="C390" s="40">
        <v>5.3</v>
      </c>
      <c r="D390" s="114"/>
    </row>
    <row r="391" spans="1:4" ht="15.75" outlineLevel="1" x14ac:dyDescent="0.2">
      <c r="A391" s="40" t="s">
        <v>1065</v>
      </c>
      <c r="B391" s="41" t="s">
        <v>184</v>
      </c>
      <c r="C391" s="40">
        <v>5.6</v>
      </c>
      <c r="D391" s="114"/>
    </row>
    <row r="392" spans="1:4" ht="15.75" outlineLevel="1" x14ac:dyDescent="0.2">
      <c r="A392" s="40" t="s">
        <v>1065</v>
      </c>
      <c r="B392" s="41" t="s">
        <v>1164</v>
      </c>
      <c r="C392" s="42">
        <v>5.0999999999999996</v>
      </c>
      <c r="D392" s="114"/>
    </row>
    <row r="393" spans="1:4" ht="15.75" outlineLevel="1" x14ac:dyDescent="0.2">
      <c r="A393" s="40" t="s">
        <v>1065</v>
      </c>
      <c r="B393" s="41" t="s">
        <v>1163</v>
      </c>
      <c r="C393" s="40">
        <v>5.14</v>
      </c>
      <c r="D393" s="114"/>
    </row>
    <row r="394" spans="1:4" ht="15.75" outlineLevel="1" x14ac:dyDescent="0.2">
      <c r="A394" s="40" t="s">
        <v>1065</v>
      </c>
      <c r="B394" s="41" t="s">
        <v>4</v>
      </c>
      <c r="C394" s="40">
        <v>5.19</v>
      </c>
      <c r="D394" s="114"/>
    </row>
    <row r="395" spans="1:4" ht="15.75" outlineLevel="1" x14ac:dyDescent="0.2">
      <c r="A395" s="40" t="s">
        <v>1065</v>
      </c>
      <c r="B395" s="41" t="s">
        <v>186</v>
      </c>
      <c r="C395" s="40">
        <v>5.24</v>
      </c>
      <c r="D395" s="114"/>
    </row>
    <row r="396" spans="1:4" ht="15.75" outlineLevel="1" x14ac:dyDescent="0.2">
      <c r="A396" s="40" t="s">
        <v>1065</v>
      </c>
      <c r="B396" s="41" t="s">
        <v>5</v>
      </c>
      <c r="C396" s="40">
        <v>5.26</v>
      </c>
      <c r="D396" s="114"/>
    </row>
    <row r="397" spans="1:4" ht="15.75" outlineLevel="1" x14ac:dyDescent="0.2">
      <c r="A397" s="40" t="s">
        <v>1065</v>
      </c>
      <c r="B397" s="41" t="s">
        <v>6</v>
      </c>
      <c r="C397" s="40">
        <v>5.27</v>
      </c>
      <c r="D397" s="114"/>
    </row>
    <row r="398" spans="1:4" ht="15.75" outlineLevel="1" x14ac:dyDescent="0.2">
      <c r="A398" s="40" t="s">
        <v>1065</v>
      </c>
      <c r="B398" s="41" t="s">
        <v>7</v>
      </c>
      <c r="C398" s="40">
        <v>5.28</v>
      </c>
      <c r="D398" s="114"/>
    </row>
    <row r="399" spans="1:4" ht="15.75" outlineLevel="1" x14ac:dyDescent="0.2">
      <c r="A399" s="40" t="s">
        <v>1065</v>
      </c>
      <c r="B399" s="41" t="s">
        <v>379</v>
      </c>
      <c r="C399" s="40">
        <v>5.29</v>
      </c>
      <c r="D399" s="114"/>
    </row>
    <row r="400" spans="1:4" ht="15.75" outlineLevel="1" x14ac:dyDescent="0.2">
      <c r="A400" s="40" t="s">
        <v>1065</v>
      </c>
      <c r="B400" s="41" t="s">
        <v>187</v>
      </c>
      <c r="C400" s="40">
        <v>5.31</v>
      </c>
      <c r="D400" s="114"/>
    </row>
    <row r="401" spans="1:4" ht="15.75" outlineLevel="1" x14ac:dyDescent="0.2">
      <c r="A401" s="40" t="s">
        <v>1065</v>
      </c>
      <c r="B401" s="41" t="s">
        <v>162</v>
      </c>
      <c r="C401" s="40">
        <v>5.36</v>
      </c>
      <c r="D401" s="114"/>
    </row>
    <row r="402" spans="1:4" ht="15.75" outlineLevel="1" x14ac:dyDescent="0.2">
      <c r="A402" s="40" t="s">
        <v>1065</v>
      </c>
      <c r="B402" s="41" t="s">
        <v>195</v>
      </c>
      <c r="C402" s="40">
        <v>5.37</v>
      </c>
      <c r="D402" s="114"/>
    </row>
    <row r="403" spans="1:4" ht="15.75" outlineLevel="1" x14ac:dyDescent="0.2">
      <c r="A403" s="40" t="s">
        <v>1065</v>
      </c>
      <c r="B403" s="41" t="s">
        <v>9</v>
      </c>
      <c r="C403" s="40">
        <v>5.49</v>
      </c>
      <c r="D403" s="114"/>
    </row>
    <row r="404" spans="1:4" ht="15.75" outlineLevel="1" x14ac:dyDescent="0.2">
      <c r="A404" s="40" t="s">
        <v>1065</v>
      </c>
      <c r="B404" s="41" t="s">
        <v>10</v>
      </c>
      <c r="C404" s="40">
        <v>5.51</v>
      </c>
      <c r="D404" s="114"/>
    </row>
    <row r="405" spans="1:4" ht="15.75" outlineLevel="1" x14ac:dyDescent="0.2">
      <c r="A405" s="40" t="s">
        <v>1065</v>
      </c>
      <c r="B405" s="41" t="s">
        <v>1165</v>
      </c>
      <c r="C405" s="40">
        <v>5.52</v>
      </c>
      <c r="D405" s="114"/>
    </row>
    <row r="406" spans="1:4" ht="15.75" outlineLevel="1" x14ac:dyDescent="0.2">
      <c r="A406" s="40" t="s">
        <v>1065</v>
      </c>
      <c r="B406" s="41" t="s">
        <v>11</v>
      </c>
      <c r="C406" s="40">
        <v>5.53</v>
      </c>
      <c r="D406" s="114"/>
    </row>
    <row r="407" spans="1:4" ht="15.75" outlineLevel="1" x14ac:dyDescent="0.2">
      <c r="A407" s="40" t="s">
        <v>1065</v>
      </c>
      <c r="B407" s="41" t="s">
        <v>12</v>
      </c>
      <c r="C407" s="40">
        <v>5.69</v>
      </c>
      <c r="D407" s="114"/>
    </row>
    <row r="408" spans="1:4" ht="15.75" outlineLevel="1" x14ac:dyDescent="0.2">
      <c r="A408" s="40" t="s">
        <v>1065</v>
      </c>
      <c r="B408" s="41" t="s">
        <v>13</v>
      </c>
      <c r="C408" s="40">
        <v>5.75</v>
      </c>
      <c r="D408" s="114"/>
    </row>
    <row r="409" spans="1:4" ht="15.75" outlineLevel="1" x14ac:dyDescent="0.2">
      <c r="A409" s="40" t="s">
        <v>1065</v>
      </c>
      <c r="B409" s="41" t="s">
        <v>15</v>
      </c>
      <c r="C409" s="40">
        <v>5.74</v>
      </c>
      <c r="D409" s="114"/>
    </row>
    <row r="410" spans="1:4" ht="15.75" outlineLevel="1" x14ac:dyDescent="0.2">
      <c r="A410" s="40" t="s">
        <v>1065</v>
      </c>
      <c r="B410" s="41" t="s">
        <v>14</v>
      </c>
      <c r="C410" s="42">
        <v>5.7</v>
      </c>
      <c r="D410" s="114"/>
    </row>
    <row r="411" spans="1:4" ht="15.75" outlineLevel="1" x14ac:dyDescent="0.2">
      <c r="A411" s="40" t="s">
        <v>1065</v>
      </c>
      <c r="B411" s="41" t="s">
        <v>463</v>
      </c>
      <c r="C411" s="40">
        <v>5.76</v>
      </c>
      <c r="D411" s="114"/>
    </row>
    <row r="412" spans="1:4" ht="15.75" outlineLevel="1" x14ac:dyDescent="0.2">
      <c r="A412" s="40" t="s">
        <v>1065</v>
      </c>
      <c r="B412" s="41" t="s">
        <v>885</v>
      </c>
      <c r="C412" s="40">
        <v>5.89</v>
      </c>
      <c r="D412" s="113" t="s">
        <v>1162</v>
      </c>
    </row>
    <row r="413" spans="1:4" ht="15.75" outlineLevel="1" x14ac:dyDescent="0.2">
      <c r="A413" s="40" t="s">
        <v>1065</v>
      </c>
      <c r="B413" s="41" t="s">
        <v>188</v>
      </c>
      <c r="C413" s="40">
        <v>5.109</v>
      </c>
      <c r="D413" s="114"/>
    </row>
    <row r="414" spans="1:4" ht="15.75" outlineLevel="1" x14ac:dyDescent="0.2">
      <c r="A414" s="40" t="s">
        <v>1065</v>
      </c>
      <c r="B414" s="41" t="s">
        <v>189</v>
      </c>
      <c r="C414" s="40">
        <v>5.1109999999999998</v>
      </c>
      <c r="D414" s="114"/>
    </row>
    <row r="415" spans="1:4" ht="15.75" outlineLevel="1" x14ac:dyDescent="0.2">
      <c r="A415" s="40" t="s">
        <v>1065</v>
      </c>
      <c r="B415" s="41" t="s">
        <v>171</v>
      </c>
      <c r="C415" s="40">
        <v>5.1120000000000001</v>
      </c>
      <c r="D415" s="114"/>
    </row>
    <row r="416" spans="1:4" ht="15.75" outlineLevel="1" x14ac:dyDescent="0.2">
      <c r="A416" s="40" t="s">
        <v>1065</v>
      </c>
      <c r="B416" s="41" t="s">
        <v>1178</v>
      </c>
      <c r="C416" s="40">
        <v>5.1130000000000004</v>
      </c>
      <c r="D416" s="114"/>
    </row>
    <row r="417" spans="1:4" ht="15.75" outlineLevel="1" x14ac:dyDescent="0.2">
      <c r="A417" s="40" t="s">
        <v>1065</v>
      </c>
      <c r="B417" s="41" t="s">
        <v>17</v>
      </c>
      <c r="C417" s="40">
        <v>5.58</v>
      </c>
      <c r="D417" s="114"/>
    </row>
    <row r="418" spans="1:4" ht="15.75" outlineLevel="1" x14ac:dyDescent="0.2">
      <c r="A418" s="40" t="s">
        <v>1065</v>
      </c>
      <c r="B418" s="41" t="s">
        <v>18</v>
      </c>
      <c r="C418" s="40">
        <v>5.54</v>
      </c>
      <c r="D418" s="114"/>
    </row>
    <row r="419" spans="1:4" ht="15.75" outlineLevel="1" x14ac:dyDescent="0.2">
      <c r="A419" s="40" t="s">
        <v>1065</v>
      </c>
      <c r="B419" s="41" t="s">
        <v>19</v>
      </c>
      <c r="C419" s="40">
        <v>5.55</v>
      </c>
      <c r="D419" s="114"/>
    </row>
    <row r="420" spans="1:4" ht="15.75" outlineLevel="1" x14ac:dyDescent="0.2">
      <c r="A420" s="40" t="s">
        <v>1065</v>
      </c>
      <c r="B420" s="41" t="s">
        <v>20</v>
      </c>
      <c r="C420" s="40">
        <v>5.63</v>
      </c>
      <c r="D420" s="114"/>
    </row>
    <row r="421" spans="1:4" ht="15.75" outlineLevel="1" x14ac:dyDescent="0.2">
      <c r="A421" s="40" t="s">
        <v>1065</v>
      </c>
      <c r="B421" s="41" t="s">
        <v>21</v>
      </c>
      <c r="C421" s="40">
        <v>5.65</v>
      </c>
      <c r="D421" s="114"/>
    </row>
    <row r="422" spans="1:4" ht="15.75" outlineLevel="1" x14ac:dyDescent="0.2">
      <c r="A422" s="40" t="s">
        <v>1065</v>
      </c>
      <c r="B422" s="41" t="s">
        <v>203</v>
      </c>
      <c r="C422" s="40">
        <v>5.66</v>
      </c>
      <c r="D422" s="114"/>
    </row>
    <row r="423" spans="1:4" ht="15.75" outlineLevel="1" x14ac:dyDescent="0.2">
      <c r="A423" s="40" t="s">
        <v>1065</v>
      </c>
      <c r="B423" s="41" t="s">
        <v>22</v>
      </c>
      <c r="C423" s="40">
        <v>5.68</v>
      </c>
      <c r="D423" s="114"/>
    </row>
    <row r="424" spans="1:4" ht="15.75" outlineLevel="1" x14ac:dyDescent="0.2">
      <c r="A424" s="40" t="s">
        <v>1065</v>
      </c>
      <c r="B424" s="41" t="s">
        <v>24</v>
      </c>
      <c r="C424" s="40">
        <v>5.47</v>
      </c>
      <c r="D424" s="114"/>
    </row>
    <row r="425" spans="1:4" ht="15.75" outlineLevel="1" x14ac:dyDescent="0.2">
      <c r="A425" s="40" t="s">
        <v>1065</v>
      </c>
      <c r="B425" s="41" t="s">
        <v>25</v>
      </c>
      <c r="C425" s="40">
        <v>5.48</v>
      </c>
      <c r="D425" s="114"/>
    </row>
    <row r="426" spans="1:4" ht="15.75" x14ac:dyDescent="0.2">
      <c r="A426" s="46" t="s">
        <v>1065</v>
      </c>
      <c r="B426" s="41"/>
      <c r="C426" s="40"/>
      <c r="D426" s="114"/>
    </row>
    <row r="427" spans="1:4" ht="15.75" outlineLevel="1" x14ac:dyDescent="0.2">
      <c r="A427" s="40" t="s">
        <v>1179</v>
      </c>
      <c r="B427" s="41" t="s">
        <v>0</v>
      </c>
      <c r="C427" s="40">
        <v>5.0999999999999996</v>
      </c>
      <c r="D427" s="114"/>
    </row>
    <row r="428" spans="1:4" ht="15.75" outlineLevel="1" x14ac:dyDescent="0.2">
      <c r="A428" s="40" t="s">
        <v>1179</v>
      </c>
      <c r="B428" s="41" t="s">
        <v>1</v>
      </c>
      <c r="C428" s="40">
        <v>5.2</v>
      </c>
      <c r="D428" s="114"/>
    </row>
    <row r="429" spans="1:4" ht="15.75" outlineLevel="1" x14ac:dyDescent="0.2">
      <c r="A429" s="40" t="s">
        <v>1179</v>
      </c>
      <c r="B429" s="41" t="s">
        <v>2</v>
      </c>
      <c r="C429" s="40">
        <v>5.3</v>
      </c>
      <c r="D429" s="114"/>
    </row>
    <row r="430" spans="1:4" ht="15.75" outlineLevel="1" x14ac:dyDescent="0.2">
      <c r="A430" s="40" t="s">
        <v>1179</v>
      </c>
      <c r="B430" s="41" t="s">
        <v>184</v>
      </c>
      <c r="C430" s="40">
        <v>5.6</v>
      </c>
      <c r="D430" s="114"/>
    </row>
    <row r="431" spans="1:4" ht="15.75" outlineLevel="1" x14ac:dyDescent="0.2">
      <c r="A431" s="40" t="s">
        <v>1179</v>
      </c>
      <c r="B431" s="41" t="s">
        <v>1164</v>
      </c>
      <c r="C431" s="42">
        <v>5.0999999999999996</v>
      </c>
      <c r="D431" s="114"/>
    </row>
    <row r="432" spans="1:4" ht="15.75" outlineLevel="1" x14ac:dyDescent="0.2">
      <c r="A432" s="40" t="s">
        <v>1179</v>
      </c>
      <c r="B432" s="41" t="s">
        <v>1163</v>
      </c>
      <c r="C432" s="40">
        <v>5.14</v>
      </c>
      <c r="D432" s="114"/>
    </row>
    <row r="433" spans="1:4" ht="15.75" outlineLevel="1" x14ac:dyDescent="0.2">
      <c r="A433" s="40" t="s">
        <v>1179</v>
      </c>
      <c r="B433" s="41" t="s">
        <v>4</v>
      </c>
      <c r="C433" s="40">
        <v>5.19</v>
      </c>
      <c r="D433" s="114"/>
    </row>
    <row r="434" spans="1:4" ht="15.75" outlineLevel="1" x14ac:dyDescent="0.2">
      <c r="A434" s="40" t="s">
        <v>1179</v>
      </c>
      <c r="B434" s="41" t="s">
        <v>186</v>
      </c>
      <c r="C434" s="40">
        <v>5.24</v>
      </c>
      <c r="D434" s="114"/>
    </row>
    <row r="435" spans="1:4" ht="15.75" outlineLevel="1" x14ac:dyDescent="0.2">
      <c r="A435" s="40" t="s">
        <v>1179</v>
      </c>
      <c r="B435" s="41" t="s">
        <v>5</v>
      </c>
      <c r="C435" s="40">
        <v>5.26</v>
      </c>
      <c r="D435" s="114"/>
    </row>
    <row r="436" spans="1:4" ht="15.75" outlineLevel="1" x14ac:dyDescent="0.2">
      <c r="A436" s="40" t="s">
        <v>1179</v>
      </c>
      <c r="B436" s="41" t="s">
        <v>6</v>
      </c>
      <c r="C436" s="40">
        <v>5.27</v>
      </c>
      <c r="D436" s="114"/>
    </row>
    <row r="437" spans="1:4" ht="15.75" outlineLevel="1" x14ac:dyDescent="0.2">
      <c r="A437" s="40" t="s">
        <v>1179</v>
      </c>
      <c r="B437" s="41" t="s">
        <v>7</v>
      </c>
      <c r="C437" s="40">
        <v>5.28</v>
      </c>
      <c r="D437" s="114"/>
    </row>
    <row r="438" spans="1:4" ht="15.75" outlineLevel="1" x14ac:dyDescent="0.2">
      <c r="A438" s="40" t="s">
        <v>1179</v>
      </c>
      <c r="B438" s="41" t="s">
        <v>379</v>
      </c>
      <c r="C438" s="40">
        <v>5.29</v>
      </c>
      <c r="D438" s="114"/>
    </row>
    <row r="439" spans="1:4" ht="15.75" outlineLevel="1" x14ac:dyDescent="0.2">
      <c r="A439" s="40" t="s">
        <v>1179</v>
      </c>
      <c r="B439" s="41" t="s">
        <v>187</v>
      </c>
      <c r="C439" s="40">
        <v>5.31</v>
      </c>
      <c r="D439" s="114"/>
    </row>
    <row r="440" spans="1:4" ht="15.75" outlineLevel="1" x14ac:dyDescent="0.2">
      <c r="A440" s="40" t="s">
        <v>1179</v>
      </c>
      <c r="B440" s="41" t="s">
        <v>162</v>
      </c>
      <c r="C440" s="40">
        <v>5.36</v>
      </c>
      <c r="D440" s="114"/>
    </row>
    <row r="441" spans="1:4" ht="15.75" outlineLevel="1" x14ac:dyDescent="0.2">
      <c r="A441" s="40" t="s">
        <v>1179</v>
      </c>
      <c r="B441" s="41" t="s">
        <v>195</v>
      </c>
      <c r="C441" s="40">
        <v>5.37</v>
      </c>
      <c r="D441" s="114"/>
    </row>
    <row r="442" spans="1:4" ht="15.75" outlineLevel="1" x14ac:dyDescent="0.2">
      <c r="A442" s="40" t="s">
        <v>1179</v>
      </c>
      <c r="B442" s="41" t="s">
        <v>11</v>
      </c>
      <c r="C442" s="40">
        <v>5.53</v>
      </c>
      <c r="D442" s="114"/>
    </row>
    <row r="443" spans="1:4" ht="15.75" outlineLevel="1" x14ac:dyDescent="0.2">
      <c r="A443" s="40" t="s">
        <v>1179</v>
      </c>
      <c r="B443" s="41" t="s">
        <v>188</v>
      </c>
      <c r="C443" s="40">
        <v>5.109</v>
      </c>
      <c r="D443" s="114"/>
    </row>
    <row r="444" spans="1:4" ht="15.75" outlineLevel="1" x14ac:dyDescent="0.2">
      <c r="A444" s="40" t="s">
        <v>1179</v>
      </c>
      <c r="B444" s="41" t="s">
        <v>189</v>
      </c>
      <c r="C444" s="40">
        <v>5.1109999999999998</v>
      </c>
      <c r="D444" s="114"/>
    </row>
    <row r="445" spans="1:4" ht="15.75" outlineLevel="1" x14ac:dyDescent="0.2">
      <c r="A445" s="40" t="s">
        <v>1179</v>
      </c>
      <c r="B445" s="41" t="s">
        <v>171</v>
      </c>
      <c r="C445" s="40">
        <v>5.1120000000000001</v>
      </c>
      <c r="D445" s="114"/>
    </row>
    <row r="446" spans="1:4" ht="15.75" outlineLevel="1" x14ac:dyDescent="0.2">
      <c r="A446" s="40" t="s">
        <v>1179</v>
      </c>
      <c r="B446" s="41" t="s">
        <v>1178</v>
      </c>
      <c r="C446" s="40">
        <v>5.1130000000000004</v>
      </c>
      <c r="D446" s="114"/>
    </row>
    <row r="447" spans="1:4" ht="15.75" outlineLevel="1" x14ac:dyDescent="0.2">
      <c r="A447" s="40" t="s">
        <v>1179</v>
      </c>
      <c r="B447" s="41" t="s">
        <v>17</v>
      </c>
      <c r="C447" s="40">
        <v>5.58</v>
      </c>
      <c r="D447" s="114"/>
    </row>
    <row r="448" spans="1:4" ht="15.75" outlineLevel="1" x14ac:dyDescent="0.2">
      <c r="A448" s="40" t="s">
        <v>1179</v>
      </c>
      <c r="B448" s="41" t="s">
        <v>18</v>
      </c>
      <c r="C448" s="40">
        <v>5.54</v>
      </c>
      <c r="D448" s="114"/>
    </row>
    <row r="449" spans="1:4" ht="15.75" outlineLevel="1" x14ac:dyDescent="0.2">
      <c r="A449" s="40" t="s">
        <v>1179</v>
      </c>
      <c r="B449" s="41" t="s">
        <v>19</v>
      </c>
      <c r="C449" s="40">
        <v>5.55</v>
      </c>
      <c r="D449" s="114"/>
    </row>
    <row r="450" spans="1:4" ht="15.75" outlineLevel="1" x14ac:dyDescent="0.2">
      <c r="A450" s="40" t="s">
        <v>1179</v>
      </c>
      <c r="B450" s="41" t="s">
        <v>20</v>
      </c>
      <c r="C450" s="40">
        <v>5.63</v>
      </c>
      <c r="D450" s="114"/>
    </row>
    <row r="451" spans="1:4" ht="15.75" outlineLevel="1" x14ac:dyDescent="0.2">
      <c r="A451" s="40" t="s">
        <v>1179</v>
      </c>
      <c r="B451" s="41" t="s">
        <v>24</v>
      </c>
      <c r="C451" s="40">
        <v>5.47</v>
      </c>
      <c r="D451" s="114"/>
    </row>
    <row r="452" spans="1:4" ht="15.75" outlineLevel="1" x14ac:dyDescent="0.2">
      <c r="A452" s="40" t="s">
        <v>1179</v>
      </c>
      <c r="B452" s="41" t="s">
        <v>25</v>
      </c>
      <c r="C452" s="40">
        <v>5.48</v>
      </c>
      <c r="D452" s="114"/>
    </row>
    <row r="453" spans="1:4" ht="15.75" x14ac:dyDescent="0.2">
      <c r="A453" s="46" t="s">
        <v>1179</v>
      </c>
      <c r="B453" s="41"/>
      <c r="C453" s="40"/>
      <c r="D453" s="114"/>
    </row>
    <row r="454" spans="1:4" ht="15.75" outlineLevel="1" x14ac:dyDescent="0.2">
      <c r="A454" s="40" t="s">
        <v>829</v>
      </c>
      <c r="B454" s="41" t="s">
        <v>0</v>
      </c>
      <c r="C454" s="40">
        <v>5.0999999999999996</v>
      </c>
      <c r="D454" s="114"/>
    </row>
    <row r="455" spans="1:4" ht="15.75" outlineLevel="1" x14ac:dyDescent="0.2">
      <c r="A455" s="40" t="s">
        <v>829</v>
      </c>
      <c r="B455" s="41" t="s">
        <v>1</v>
      </c>
      <c r="C455" s="40">
        <v>5.2</v>
      </c>
      <c r="D455" s="114"/>
    </row>
    <row r="456" spans="1:4" ht="15.75" outlineLevel="1" x14ac:dyDescent="0.2">
      <c r="A456" s="40" t="s">
        <v>829</v>
      </c>
      <c r="B456" s="41" t="s">
        <v>246</v>
      </c>
      <c r="C456" s="40">
        <v>5.5</v>
      </c>
      <c r="D456" s="114"/>
    </row>
    <row r="457" spans="1:4" ht="15.75" outlineLevel="1" x14ac:dyDescent="0.2">
      <c r="A457" s="40" t="s">
        <v>829</v>
      </c>
      <c r="B457" s="41" t="s">
        <v>247</v>
      </c>
      <c r="C457" s="40">
        <v>5.8</v>
      </c>
      <c r="D457" s="113" t="s">
        <v>1162</v>
      </c>
    </row>
    <row r="458" spans="1:4" ht="15.75" outlineLevel="1" x14ac:dyDescent="0.2">
      <c r="A458" s="40" t="s">
        <v>829</v>
      </c>
      <c r="B458" s="41" t="s">
        <v>248</v>
      </c>
      <c r="C458" s="40">
        <v>5.12</v>
      </c>
      <c r="D458" s="113" t="s">
        <v>1162</v>
      </c>
    </row>
    <row r="459" spans="1:4" ht="15.75" outlineLevel="1" x14ac:dyDescent="0.2">
      <c r="A459" s="40" t="s">
        <v>829</v>
      </c>
      <c r="B459" s="41" t="s">
        <v>249</v>
      </c>
      <c r="C459" s="40">
        <v>5.15</v>
      </c>
      <c r="D459" s="114"/>
    </row>
    <row r="460" spans="1:4" ht="15.75" outlineLevel="1" x14ac:dyDescent="0.2">
      <c r="A460" s="40" t="s">
        <v>829</v>
      </c>
      <c r="B460" s="41" t="s">
        <v>250</v>
      </c>
      <c r="C460" s="42">
        <v>5.2</v>
      </c>
      <c r="D460" s="113"/>
    </row>
    <row r="461" spans="1:4" ht="15.75" outlineLevel="1" x14ac:dyDescent="0.2">
      <c r="A461" s="40" t="s">
        <v>829</v>
      </c>
      <c r="B461" s="41" t="s">
        <v>251</v>
      </c>
      <c r="C461" s="40">
        <v>5.25</v>
      </c>
      <c r="D461" s="114"/>
    </row>
    <row r="462" spans="1:4" ht="15.75" outlineLevel="1" x14ac:dyDescent="0.2">
      <c r="A462" s="40" t="s">
        <v>829</v>
      </c>
      <c r="B462" s="41" t="s">
        <v>5</v>
      </c>
      <c r="C462" s="40">
        <v>5.26</v>
      </c>
      <c r="D462" s="114"/>
    </row>
    <row r="463" spans="1:4" ht="15.75" outlineLevel="1" x14ac:dyDescent="0.2">
      <c r="A463" s="40" t="s">
        <v>829</v>
      </c>
      <c r="B463" s="41" t="s">
        <v>886</v>
      </c>
      <c r="C463" s="40">
        <v>5.1139999999999999</v>
      </c>
      <c r="D463" s="113" t="s">
        <v>1162</v>
      </c>
    </row>
    <row r="464" spans="1:4" ht="15.75" outlineLevel="1" x14ac:dyDescent="0.2">
      <c r="A464" s="40" t="s">
        <v>829</v>
      </c>
      <c r="B464" s="41" t="s">
        <v>6</v>
      </c>
      <c r="C464" s="40">
        <v>5.27</v>
      </c>
      <c r="D464" s="114"/>
    </row>
    <row r="465" spans="1:4" ht="15.75" outlineLevel="1" x14ac:dyDescent="0.2">
      <c r="A465" s="40" t="s">
        <v>829</v>
      </c>
      <c r="B465" s="41" t="s">
        <v>1180</v>
      </c>
      <c r="C465" s="40">
        <v>5.1150000000000002</v>
      </c>
      <c r="D465" s="113" t="s">
        <v>1162</v>
      </c>
    </row>
    <row r="466" spans="1:4" ht="15.75" outlineLevel="1" x14ac:dyDescent="0.2">
      <c r="A466" s="40" t="s">
        <v>829</v>
      </c>
      <c r="B466" s="41" t="s">
        <v>1181</v>
      </c>
      <c r="C466" s="40">
        <v>5.1159999999999997</v>
      </c>
      <c r="D466" s="113" t="s">
        <v>1162</v>
      </c>
    </row>
    <row r="467" spans="1:4" ht="15.75" outlineLevel="1" x14ac:dyDescent="0.2">
      <c r="A467" s="40" t="s">
        <v>829</v>
      </c>
      <c r="B467" s="41" t="s">
        <v>7</v>
      </c>
      <c r="C467" s="40">
        <v>5.28</v>
      </c>
      <c r="D467" s="114"/>
    </row>
    <row r="468" spans="1:4" ht="15.75" outlineLevel="1" x14ac:dyDescent="0.2">
      <c r="A468" s="40" t="s">
        <v>829</v>
      </c>
      <c r="B468" s="41" t="s">
        <v>162</v>
      </c>
      <c r="C468" s="40">
        <v>5.36</v>
      </c>
      <c r="D468" s="114"/>
    </row>
    <row r="469" spans="1:4" ht="15.75" outlineLevel="1" x14ac:dyDescent="0.2">
      <c r="A469" s="40" t="s">
        <v>829</v>
      </c>
      <c r="B469" s="41" t="s">
        <v>195</v>
      </c>
      <c r="C469" s="40">
        <v>5.37</v>
      </c>
      <c r="D469" s="114"/>
    </row>
    <row r="470" spans="1:4" ht="15.75" outlineLevel="1" x14ac:dyDescent="0.2">
      <c r="A470" s="40" t="s">
        <v>829</v>
      </c>
      <c r="B470" s="41" t="s">
        <v>11</v>
      </c>
      <c r="C470" s="40">
        <v>5.53</v>
      </c>
      <c r="D470" s="114"/>
    </row>
    <row r="471" spans="1:4" ht="15.75" outlineLevel="1" x14ac:dyDescent="0.2">
      <c r="A471" s="40" t="s">
        <v>829</v>
      </c>
      <c r="B471" s="41" t="s">
        <v>188</v>
      </c>
      <c r="C471" s="40">
        <v>5.109</v>
      </c>
      <c r="D471" s="114"/>
    </row>
    <row r="472" spans="1:4" ht="15.75" outlineLevel="1" x14ac:dyDescent="0.2">
      <c r="A472" s="40" t="s">
        <v>829</v>
      </c>
      <c r="B472" s="41" t="s">
        <v>189</v>
      </c>
      <c r="C472" s="40">
        <v>5.1109999999999998</v>
      </c>
      <c r="D472" s="114"/>
    </row>
    <row r="473" spans="1:4" ht="15.75" outlineLevel="1" x14ac:dyDescent="0.2">
      <c r="A473" s="40" t="s">
        <v>829</v>
      </c>
      <c r="B473" s="41" t="s">
        <v>171</v>
      </c>
      <c r="C473" s="40">
        <v>5.1120000000000001</v>
      </c>
      <c r="D473" s="114"/>
    </row>
    <row r="474" spans="1:4" ht="15.75" outlineLevel="1" x14ac:dyDescent="0.2">
      <c r="A474" s="40" t="s">
        <v>829</v>
      </c>
      <c r="B474" s="41" t="s">
        <v>18</v>
      </c>
      <c r="C474" s="40">
        <v>5.54</v>
      </c>
      <c r="D474" s="114"/>
    </row>
    <row r="475" spans="1:4" ht="15.75" outlineLevel="1" x14ac:dyDescent="0.2">
      <c r="A475" s="40" t="s">
        <v>829</v>
      </c>
      <c r="B475" s="41" t="s">
        <v>1182</v>
      </c>
      <c r="C475" s="40">
        <v>5.61</v>
      </c>
      <c r="D475" s="114"/>
    </row>
    <row r="476" spans="1:4" ht="15.75" outlineLevel="1" x14ac:dyDescent="0.2">
      <c r="A476" s="40" t="s">
        <v>829</v>
      </c>
      <c r="B476" s="41" t="s">
        <v>20</v>
      </c>
      <c r="C476" s="40">
        <v>5.63</v>
      </c>
      <c r="D476" s="114"/>
    </row>
    <row r="477" spans="1:4" ht="15.75" outlineLevel="1" x14ac:dyDescent="0.2">
      <c r="A477" s="40" t="s">
        <v>829</v>
      </c>
      <c r="B477" s="41" t="s">
        <v>1183</v>
      </c>
      <c r="C477" s="40">
        <v>5.46</v>
      </c>
      <c r="D477" s="114"/>
    </row>
    <row r="478" spans="1:4" ht="15.75" outlineLevel="1" x14ac:dyDescent="0.2">
      <c r="A478" s="40" t="s">
        <v>829</v>
      </c>
      <c r="B478" s="41" t="s">
        <v>24</v>
      </c>
      <c r="C478" s="40">
        <v>5.47</v>
      </c>
      <c r="D478" s="114"/>
    </row>
    <row r="479" spans="1:4" ht="15.75" outlineLevel="1" x14ac:dyDescent="0.2">
      <c r="A479" s="40" t="s">
        <v>829</v>
      </c>
      <c r="B479" s="41" t="s">
        <v>25</v>
      </c>
      <c r="C479" s="40">
        <v>5.48</v>
      </c>
      <c r="D479" s="114"/>
    </row>
    <row r="480" spans="1:4" ht="15.75" x14ac:dyDescent="0.2">
      <c r="A480" s="46" t="s">
        <v>829</v>
      </c>
      <c r="B480" s="41"/>
      <c r="C480" s="40"/>
      <c r="D480" s="114"/>
    </row>
    <row r="481" spans="1:4" ht="15.75" outlineLevel="1" x14ac:dyDescent="0.2">
      <c r="A481" s="40" t="s">
        <v>1184</v>
      </c>
      <c r="B481" s="41" t="s">
        <v>0</v>
      </c>
      <c r="C481" s="40">
        <v>5.0999999999999996</v>
      </c>
      <c r="D481" s="114"/>
    </row>
    <row r="482" spans="1:4" ht="15.75" outlineLevel="1" x14ac:dyDescent="0.2">
      <c r="A482" s="40" t="s">
        <v>1184</v>
      </c>
      <c r="B482" s="41" t="s">
        <v>1</v>
      </c>
      <c r="C482" s="40">
        <v>5.2</v>
      </c>
      <c r="D482" s="114"/>
    </row>
    <row r="483" spans="1:4" ht="15.75" outlineLevel="1" x14ac:dyDescent="0.2">
      <c r="A483" s="40" t="s">
        <v>1184</v>
      </c>
      <c r="B483" s="41" t="s">
        <v>2</v>
      </c>
      <c r="C483" s="40">
        <v>5.3</v>
      </c>
      <c r="D483" s="114"/>
    </row>
    <row r="484" spans="1:4" ht="15.75" outlineLevel="1" x14ac:dyDescent="0.2">
      <c r="A484" s="40" t="s">
        <v>1184</v>
      </c>
      <c r="B484" s="41" t="s">
        <v>184</v>
      </c>
      <c r="C484" s="40">
        <v>5.6</v>
      </c>
      <c r="D484" s="114"/>
    </row>
    <row r="485" spans="1:4" ht="15.75" outlineLevel="1" x14ac:dyDescent="0.2">
      <c r="A485" s="40" t="s">
        <v>1184</v>
      </c>
      <c r="B485" s="41" t="s">
        <v>1164</v>
      </c>
      <c r="C485" s="42">
        <v>5.0999999999999996</v>
      </c>
      <c r="D485" s="114"/>
    </row>
    <row r="486" spans="1:4" ht="15.75" outlineLevel="1" x14ac:dyDescent="0.2">
      <c r="A486" s="40" t="s">
        <v>1184</v>
      </c>
      <c r="B486" s="41" t="s">
        <v>1163</v>
      </c>
      <c r="C486" s="40">
        <v>5.14</v>
      </c>
      <c r="D486" s="114"/>
    </row>
    <row r="487" spans="1:4" ht="15.75" outlineLevel="1" x14ac:dyDescent="0.2">
      <c r="A487" s="40" t="s">
        <v>1184</v>
      </c>
      <c r="B487" s="41" t="s">
        <v>4</v>
      </c>
      <c r="C487" s="40">
        <v>5.19</v>
      </c>
      <c r="D487" s="114"/>
    </row>
    <row r="488" spans="1:4" ht="15.75" outlineLevel="1" x14ac:dyDescent="0.2">
      <c r="A488" s="40" t="s">
        <v>1184</v>
      </c>
      <c r="B488" s="41" t="s">
        <v>186</v>
      </c>
      <c r="C488" s="40">
        <v>5.24</v>
      </c>
      <c r="D488" s="114"/>
    </row>
    <row r="489" spans="1:4" ht="15.75" outlineLevel="1" x14ac:dyDescent="0.2">
      <c r="A489" s="40" t="s">
        <v>1184</v>
      </c>
      <c r="B489" s="41" t="s">
        <v>6</v>
      </c>
      <c r="C489" s="40">
        <v>5.27</v>
      </c>
      <c r="D489" s="114"/>
    </row>
    <row r="490" spans="1:4" ht="15.75" outlineLevel="1" x14ac:dyDescent="0.2">
      <c r="A490" s="40" t="s">
        <v>1184</v>
      </c>
      <c r="B490" s="41" t="s">
        <v>7</v>
      </c>
      <c r="C490" s="40">
        <v>5.28</v>
      </c>
      <c r="D490" s="114"/>
    </row>
    <row r="491" spans="1:4" ht="15.75" outlineLevel="1" x14ac:dyDescent="0.2">
      <c r="A491" s="40" t="s">
        <v>1184</v>
      </c>
      <c r="B491" s="41" t="s">
        <v>379</v>
      </c>
      <c r="C491" s="40">
        <v>5.29</v>
      </c>
      <c r="D491" s="114"/>
    </row>
    <row r="492" spans="1:4" ht="15.75" outlineLevel="1" x14ac:dyDescent="0.2">
      <c r="A492" s="40" t="s">
        <v>1184</v>
      </c>
      <c r="B492" s="41" t="s">
        <v>1169</v>
      </c>
      <c r="C492" s="40">
        <v>5.34</v>
      </c>
      <c r="D492" s="114"/>
    </row>
    <row r="493" spans="1:4" ht="15.75" outlineLevel="1" x14ac:dyDescent="0.2">
      <c r="A493" s="40" t="s">
        <v>1184</v>
      </c>
      <c r="B493" s="41" t="s">
        <v>187</v>
      </c>
      <c r="C493" s="40">
        <v>5.31</v>
      </c>
      <c r="D493" s="114"/>
    </row>
    <row r="494" spans="1:4" ht="15.75" outlineLevel="1" x14ac:dyDescent="0.2">
      <c r="A494" s="40" t="s">
        <v>1184</v>
      </c>
      <c r="B494" s="41" t="s">
        <v>1170</v>
      </c>
      <c r="C494" s="40">
        <v>5.101</v>
      </c>
      <c r="D494" s="114"/>
    </row>
    <row r="495" spans="1:4" ht="15.75" outlineLevel="1" x14ac:dyDescent="0.2">
      <c r="A495" s="40" t="s">
        <v>1184</v>
      </c>
      <c r="B495" s="41" t="s">
        <v>162</v>
      </c>
      <c r="C495" s="40">
        <v>5.36</v>
      </c>
      <c r="D495" s="114"/>
    </row>
    <row r="496" spans="1:4" ht="15.75" outlineLevel="1" x14ac:dyDescent="0.2">
      <c r="A496" s="40" t="s">
        <v>1184</v>
      </c>
      <c r="B496" s="41" t="s">
        <v>195</v>
      </c>
      <c r="C496" s="40">
        <v>5.37</v>
      </c>
      <c r="D496" s="114"/>
    </row>
    <row r="497" spans="1:4" ht="15.75" outlineLevel="1" x14ac:dyDescent="0.2">
      <c r="A497" s="40" t="s">
        <v>1184</v>
      </c>
      <c r="B497" s="41" t="s">
        <v>11</v>
      </c>
      <c r="C497" s="40">
        <v>5.53</v>
      </c>
      <c r="D497" s="114"/>
    </row>
    <row r="498" spans="1:4" ht="15.75" outlineLevel="1" x14ac:dyDescent="0.2">
      <c r="A498" s="40" t="s">
        <v>1184</v>
      </c>
      <c r="B498" s="41" t="s">
        <v>188</v>
      </c>
      <c r="C498" s="40">
        <v>5.109</v>
      </c>
      <c r="D498" s="114"/>
    </row>
    <row r="499" spans="1:4" ht="15.75" outlineLevel="1" x14ac:dyDescent="0.2">
      <c r="A499" s="40" t="s">
        <v>1184</v>
      </c>
      <c r="B499" s="41" t="s">
        <v>189</v>
      </c>
      <c r="C499" s="40">
        <v>5.1109999999999998</v>
      </c>
      <c r="D499" s="114"/>
    </row>
    <row r="500" spans="1:4" ht="15.75" outlineLevel="1" x14ac:dyDescent="0.2">
      <c r="A500" s="40" t="s">
        <v>1184</v>
      </c>
      <c r="B500" s="41" t="s">
        <v>171</v>
      </c>
      <c r="C500" s="40">
        <v>5.1120000000000001</v>
      </c>
      <c r="D500" s="114"/>
    </row>
    <row r="501" spans="1:4" ht="15.75" outlineLevel="1" x14ac:dyDescent="0.2">
      <c r="A501" s="40" t="s">
        <v>1184</v>
      </c>
      <c r="B501" s="41" t="s">
        <v>1171</v>
      </c>
      <c r="C501" s="40">
        <v>5.1020000000000003</v>
      </c>
      <c r="D501" s="114"/>
    </row>
    <row r="502" spans="1:4" ht="15.75" outlineLevel="1" x14ac:dyDescent="0.2">
      <c r="A502" s="40" t="s">
        <v>1184</v>
      </c>
      <c r="B502" s="41" t="s">
        <v>1172</v>
      </c>
      <c r="C502" s="43">
        <v>5.0999999999999996</v>
      </c>
      <c r="D502" s="114"/>
    </row>
    <row r="503" spans="1:4" ht="15.75" outlineLevel="1" x14ac:dyDescent="0.2">
      <c r="A503" s="40" t="s">
        <v>1184</v>
      </c>
      <c r="B503" s="41" t="s">
        <v>17</v>
      </c>
      <c r="C503" s="40">
        <v>5.58</v>
      </c>
      <c r="D503" s="114"/>
    </row>
    <row r="504" spans="1:4" ht="15.75" outlineLevel="1" x14ac:dyDescent="0.2">
      <c r="A504" s="40" t="s">
        <v>1184</v>
      </c>
      <c r="B504" s="41" t="s">
        <v>19</v>
      </c>
      <c r="C504" s="40">
        <v>5.55</v>
      </c>
      <c r="D504" s="114"/>
    </row>
    <row r="505" spans="1:4" ht="15.75" outlineLevel="1" x14ac:dyDescent="0.2">
      <c r="A505" s="40" t="s">
        <v>1184</v>
      </c>
      <c r="B505" s="41" t="s">
        <v>18</v>
      </c>
      <c r="C505" s="40">
        <v>5.54</v>
      </c>
      <c r="D505" s="114"/>
    </row>
    <row r="506" spans="1:4" ht="15.75" outlineLevel="1" x14ac:dyDescent="0.2">
      <c r="A506" s="40" t="s">
        <v>1184</v>
      </c>
      <c r="B506" s="41" t="s">
        <v>20</v>
      </c>
      <c r="C506" s="40">
        <v>5.63</v>
      </c>
      <c r="D506" s="114"/>
    </row>
    <row r="507" spans="1:4" ht="15.75" outlineLevel="1" x14ac:dyDescent="0.2">
      <c r="A507" s="40" t="s">
        <v>1184</v>
      </c>
      <c r="B507" s="41" t="s">
        <v>24</v>
      </c>
      <c r="C507" s="40">
        <v>5.47</v>
      </c>
      <c r="D507" s="114"/>
    </row>
    <row r="508" spans="1:4" ht="15.75" outlineLevel="1" x14ac:dyDescent="0.2">
      <c r="A508" s="40" t="s">
        <v>1184</v>
      </c>
      <c r="B508" s="41" t="s">
        <v>25</v>
      </c>
      <c r="C508" s="40">
        <v>5.48</v>
      </c>
      <c r="D508" s="114"/>
    </row>
    <row r="509" spans="1:4" ht="15.75" x14ac:dyDescent="0.2">
      <c r="A509" s="46" t="s">
        <v>1184</v>
      </c>
      <c r="B509" s="41"/>
      <c r="C509" s="40"/>
      <c r="D509" s="114"/>
    </row>
    <row r="510" spans="1:4" ht="15.75" outlineLevel="1" x14ac:dyDescent="0.2">
      <c r="A510" s="40" t="s">
        <v>1083</v>
      </c>
      <c r="B510" s="41" t="s">
        <v>0</v>
      </c>
      <c r="C510" s="40">
        <v>5.0999999999999996</v>
      </c>
      <c r="D510" s="114"/>
    </row>
    <row r="511" spans="1:4" ht="15.75" outlineLevel="1" x14ac:dyDescent="0.2">
      <c r="A511" s="40" t="s">
        <v>1083</v>
      </c>
      <c r="B511" s="41" t="s">
        <v>1</v>
      </c>
      <c r="C511" s="40">
        <v>5.2</v>
      </c>
      <c r="D511" s="114"/>
    </row>
    <row r="512" spans="1:4" ht="15.75" outlineLevel="1" x14ac:dyDescent="0.2">
      <c r="A512" s="40" t="s">
        <v>1083</v>
      </c>
      <c r="B512" s="41" t="s">
        <v>2</v>
      </c>
      <c r="C512" s="40">
        <v>5.3</v>
      </c>
      <c r="D512" s="114"/>
    </row>
    <row r="513" spans="1:4" ht="15.75" outlineLevel="1" x14ac:dyDescent="0.2">
      <c r="A513" s="40" t="s">
        <v>1083</v>
      </c>
      <c r="B513" s="41" t="s">
        <v>184</v>
      </c>
      <c r="C513" s="40">
        <v>5.6</v>
      </c>
      <c r="D513" s="114"/>
    </row>
    <row r="514" spans="1:4" ht="15.75" outlineLevel="1" x14ac:dyDescent="0.2">
      <c r="A514" s="40" t="s">
        <v>1083</v>
      </c>
      <c r="B514" s="41" t="s">
        <v>1164</v>
      </c>
      <c r="C514" s="42">
        <v>5.0999999999999996</v>
      </c>
      <c r="D514" s="114"/>
    </row>
    <row r="515" spans="1:4" ht="15.75" outlineLevel="1" x14ac:dyDescent="0.2">
      <c r="A515" s="40" t="s">
        <v>1083</v>
      </c>
      <c r="B515" s="41" t="s">
        <v>1163</v>
      </c>
      <c r="C515" s="40">
        <v>5.14</v>
      </c>
      <c r="D515" s="114"/>
    </row>
    <row r="516" spans="1:4" ht="15.75" outlineLevel="1" x14ac:dyDescent="0.2">
      <c r="A516" s="40" t="s">
        <v>1083</v>
      </c>
      <c r="B516" s="41" t="s">
        <v>4</v>
      </c>
      <c r="C516" s="40">
        <v>5.19</v>
      </c>
      <c r="D516" s="114"/>
    </row>
    <row r="517" spans="1:4" ht="15.75" outlineLevel="1" x14ac:dyDescent="0.2">
      <c r="A517" s="40" t="s">
        <v>1083</v>
      </c>
      <c r="B517" s="41" t="s">
        <v>186</v>
      </c>
      <c r="C517" s="40">
        <v>5.24</v>
      </c>
      <c r="D517" s="114"/>
    </row>
    <row r="518" spans="1:4" ht="15.75" outlineLevel="1" x14ac:dyDescent="0.2">
      <c r="A518" s="40" t="s">
        <v>1083</v>
      </c>
      <c r="B518" s="41" t="s">
        <v>5</v>
      </c>
      <c r="C518" s="40">
        <v>5.26</v>
      </c>
      <c r="D518" s="114"/>
    </row>
    <row r="519" spans="1:4" ht="15.75" outlineLevel="1" x14ac:dyDescent="0.2">
      <c r="A519" s="40" t="s">
        <v>1083</v>
      </c>
      <c r="B519" s="41" t="s">
        <v>6</v>
      </c>
      <c r="C519" s="40">
        <v>5.27</v>
      </c>
      <c r="D519" s="114"/>
    </row>
    <row r="520" spans="1:4" ht="15.75" outlineLevel="1" x14ac:dyDescent="0.2">
      <c r="A520" s="40" t="s">
        <v>1083</v>
      </c>
      <c r="B520" s="41" t="s">
        <v>7</v>
      </c>
      <c r="C520" s="40">
        <v>5.28</v>
      </c>
      <c r="D520" s="114"/>
    </row>
    <row r="521" spans="1:4" ht="15.75" outlineLevel="1" x14ac:dyDescent="0.2">
      <c r="A521" s="40" t="s">
        <v>1083</v>
      </c>
      <c r="B521" s="41" t="s">
        <v>187</v>
      </c>
      <c r="C521" s="40">
        <v>5.31</v>
      </c>
      <c r="D521" s="114"/>
    </row>
    <row r="522" spans="1:4" ht="15.75" outlineLevel="1" x14ac:dyDescent="0.2">
      <c r="A522" s="40" t="s">
        <v>1083</v>
      </c>
      <c r="B522" s="41" t="s">
        <v>219</v>
      </c>
      <c r="C522" s="40">
        <v>5.33</v>
      </c>
      <c r="D522" s="114"/>
    </row>
    <row r="523" spans="1:4" ht="15.75" outlineLevel="1" x14ac:dyDescent="0.2">
      <c r="A523" s="40" t="s">
        <v>1083</v>
      </c>
      <c r="B523" s="41" t="s">
        <v>1170</v>
      </c>
      <c r="C523" s="40">
        <v>5.101</v>
      </c>
      <c r="D523" s="114"/>
    </row>
    <row r="524" spans="1:4" ht="15.75" outlineLevel="1" x14ac:dyDescent="0.2">
      <c r="A524" s="40" t="s">
        <v>1083</v>
      </c>
      <c r="B524" s="41" t="s">
        <v>162</v>
      </c>
      <c r="C524" s="40">
        <v>5.36</v>
      </c>
      <c r="D524" s="114"/>
    </row>
    <row r="525" spans="1:4" ht="15.75" outlineLevel="1" x14ac:dyDescent="0.2">
      <c r="A525" s="40" t="s">
        <v>1083</v>
      </c>
      <c r="B525" s="41" t="s">
        <v>195</v>
      </c>
      <c r="C525" s="40">
        <v>5.37</v>
      </c>
      <c r="D525" s="114"/>
    </row>
    <row r="526" spans="1:4" ht="15.75" outlineLevel="1" x14ac:dyDescent="0.2">
      <c r="A526" s="40" t="s">
        <v>1083</v>
      </c>
      <c r="B526" s="41" t="s">
        <v>11</v>
      </c>
      <c r="C526" s="40">
        <v>5.53</v>
      </c>
      <c r="D526" s="114"/>
    </row>
    <row r="527" spans="1:4" ht="15.75" outlineLevel="1" x14ac:dyDescent="0.2">
      <c r="A527" s="40" t="s">
        <v>1083</v>
      </c>
      <c r="B527" s="41" t="s">
        <v>188</v>
      </c>
      <c r="C527" s="40">
        <v>5.109</v>
      </c>
      <c r="D527" s="114"/>
    </row>
    <row r="528" spans="1:4" ht="15.75" outlineLevel="1" x14ac:dyDescent="0.2">
      <c r="A528" s="40" t="s">
        <v>1083</v>
      </c>
      <c r="B528" s="41" t="s">
        <v>189</v>
      </c>
      <c r="C528" s="40">
        <v>5.1109999999999998</v>
      </c>
      <c r="D528" s="114"/>
    </row>
    <row r="529" spans="1:4" ht="15.75" outlineLevel="1" x14ac:dyDescent="0.2">
      <c r="A529" s="40" t="s">
        <v>1083</v>
      </c>
      <c r="B529" s="41" t="s">
        <v>171</v>
      </c>
      <c r="C529" s="40">
        <v>5.1120000000000001</v>
      </c>
      <c r="D529" s="114"/>
    </row>
    <row r="530" spans="1:4" ht="15.75" outlineLevel="1" x14ac:dyDescent="0.2">
      <c r="A530" s="40" t="s">
        <v>1083</v>
      </c>
      <c r="B530" s="41" t="s">
        <v>1171</v>
      </c>
      <c r="C530" s="40">
        <v>5.1020000000000003</v>
      </c>
      <c r="D530" s="114"/>
    </row>
    <row r="531" spans="1:4" ht="15.75" outlineLevel="1" x14ac:dyDescent="0.2">
      <c r="A531" s="40" t="s">
        <v>1083</v>
      </c>
      <c r="B531" s="41" t="s">
        <v>1172</v>
      </c>
      <c r="C531" s="43">
        <v>5.0999999999999996</v>
      </c>
      <c r="D531" s="114"/>
    </row>
    <row r="532" spans="1:4" ht="15.75" outlineLevel="1" x14ac:dyDescent="0.2">
      <c r="A532" s="40" t="s">
        <v>1083</v>
      </c>
      <c r="B532" s="41" t="s">
        <v>17</v>
      </c>
      <c r="C532" s="40">
        <v>5.58</v>
      </c>
      <c r="D532" s="114"/>
    </row>
    <row r="533" spans="1:4" ht="15.75" outlineLevel="1" x14ac:dyDescent="0.2">
      <c r="A533" s="40" t="s">
        <v>1083</v>
      </c>
      <c r="B533" s="41" t="s">
        <v>19</v>
      </c>
      <c r="C533" s="40">
        <v>5.55</v>
      </c>
      <c r="D533" s="114"/>
    </row>
    <row r="534" spans="1:4" ht="15.75" outlineLevel="1" x14ac:dyDescent="0.2">
      <c r="A534" s="40" t="s">
        <v>1083</v>
      </c>
      <c r="B534" s="41" t="s">
        <v>18</v>
      </c>
      <c r="C534" s="40">
        <v>5.54</v>
      </c>
      <c r="D534" s="114"/>
    </row>
    <row r="535" spans="1:4" ht="15.75" outlineLevel="1" x14ac:dyDescent="0.2">
      <c r="A535" s="40" t="s">
        <v>1083</v>
      </c>
      <c r="B535" s="41" t="s">
        <v>20</v>
      </c>
      <c r="C535" s="40">
        <v>5.63</v>
      </c>
      <c r="D535" s="114"/>
    </row>
    <row r="536" spans="1:4" ht="15.75" outlineLevel="1" x14ac:dyDescent="0.2">
      <c r="A536" s="40" t="s">
        <v>1083</v>
      </c>
      <c r="B536" s="41" t="s">
        <v>24</v>
      </c>
      <c r="C536" s="40">
        <v>5.47</v>
      </c>
      <c r="D536" s="114"/>
    </row>
    <row r="537" spans="1:4" ht="15.75" outlineLevel="1" x14ac:dyDescent="0.2">
      <c r="A537" s="40" t="s">
        <v>1083</v>
      </c>
      <c r="B537" s="41" t="s">
        <v>25</v>
      </c>
      <c r="C537" s="40">
        <v>5.48</v>
      </c>
      <c r="D537" s="114"/>
    </row>
    <row r="538" spans="1:4" ht="15.75" x14ac:dyDescent="0.2">
      <c r="A538" s="46" t="s">
        <v>1083</v>
      </c>
      <c r="B538" s="41"/>
      <c r="C538" s="40"/>
      <c r="D538" s="114"/>
    </row>
    <row r="539" spans="1:4" ht="15.75" outlineLevel="1" x14ac:dyDescent="0.2">
      <c r="A539" s="40" t="s">
        <v>1092</v>
      </c>
      <c r="B539" s="41" t="s">
        <v>0</v>
      </c>
      <c r="C539" s="40">
        <v>5.0999999999999996</v>
      </c>
      <c r="D539" s="114"/>
    </row>
    <row r="540" spans="1:4" ht="15.75" outlineLevel="1" x14ac:dyDescent="0.2">
      <c r="A540" s="40" t="s">
        <v>1092</v>
      </c>
      <c r="B540" s="41" t="s">
        <v>1</v>
      </c>
      <c r="C540" s="40">
        <v>5.2</v>
      </c>
      <c r="D540" s="114"/>
    </row>
    <row r="541" spans="1:4" ht="15.75" outlineLevel="1" x14ac:dyDescent="0.2">
      <c r="A541" s="40" t="s">
        <v>1092</v>
      </c>
      <c r="B541" s="41" t="s">
        <v>5</v>
      </c>
      <c r="C541" s="40">
        <v>5.26</v>
      </c>
      <c r="D541" s="114"/>
    </row>
    <row r="542" spans="1:4" ht="15.75" outlineLevel="1" x14ac:dyDescent="0.2">
      <c r="A542" s="40" t="s">
        <v>1092</v>
      </c>
      <c r="B542" s="41" t="s">
        <v>1185</v>
      </c>
      <c r="C542" s="40">
        <v>5.21</v>
      </c>
      <c r="D542" s="114"/>
    </row>
    <row r="543" spans="1:4" ht="15.75" outlineLevel="1" x14ac:dyDescent="0.2">
      <c r="A543" s="40" t="s">
        <v>1092</v>
      </c>
      <c r="B543" s="41" t="s">
        <v>1186</v>
      </c>
      <c r="C543" s="40">
        <v>5.53</v>
      </c>
      <c r="D543" s="114"/>
    </row>
    <row r="544" spans="1:4" ht="15.75" outlineLevel="1" x14ac:dyDescent="0.2">
      <c r="A544" s="40" t="s">
        <v>1092</v>
      </c>
      <c r="B544" s="41" t="s">
        <v>18</v>
      </c>
      <c r="C544" s="40">
        <v>5.54</v>
      </c>
      <c r="D544" s="114"/>
    </row>
    <row r="545" spans="1:4" ht="15.75" outlineLevel="1" x14ac:dyDescent="0.2">
      <c r="A545" s="40" t="s">
        <v>1092</v>
      </c>
      <c r="B545" s="41" t="s">
        <v>1187</v>
      </c>
      <c r="C545" s="40">
        <v>5.58</v>
      </c>
      <c r="D545" s="114"/>
    </row>
    <row r="546" spans="1:4" ht="15.75" outlineLevel="1" x14ac:dyDescent="0.2">
      <c r="A546" s="40" t="s">
        <v>1092</v>
      </c>
      <c r="B546" s="41" t="s">
        <v>1188</v>
      </c>
      <c r="C546" s="40">
        <v>5.1180000000000003</v>
      </c>
      <c r="D546" s="114"/>
    </row>
    <row r="547" spans="1:4" ht="15.75" outlineLevel="1" x14ac:dyDescent="0.2">
      <c r="A547" s="40" t="s">
        <v>1092</v>
      </c>
      <c r="B547" s="41" t="s">
        <v>1189</v>
      </c>
      <c r="C547" s="40">
        <v>5.47</v>
      </c>
      <c r="D547" s="114"/>
    </row>
    <row r="548" spans="1:4" ht="15.75" outlineLevel="1" x14ac:dyDescent="0.2">
      <c r="A548" s="40" t="s">
        <v>1092</v>
      </c>
      <c r="B548" s="41" t="s">
        <v>1190</v>
      </c>
      <c r="C548" s="40">
        <v>5.48</v>
      </c>
      <c r="D548" s="114"/>
    </row>
    <row r="549" spans="1:4" ht="15.75" outlineLevel="1" x14ac:dyDescent="0.2">
      <c r="A549" s="40" t="s">
        <v>1092</v>
      </c>
      <c r="B549" s="41" t="s">
        <v>1191</v>
      </c>
      <c r="C549" s="40">
        <v>5.21</v>
      </c>
      <c r="D549" s="114"/>
    </row>
    <row r="550" spans="1:4" ht="15.75" outlineLevel="1" x14ac:dyDescent="0.2">
      <c r="A550" s="40" t="s">
        <v>1092</v>
      </c>
      <c r="B550" s="41" t="s">
        <v>1192</v>
      </c>
      <c r="C550" s="40">
        <v>5.53</v>
      </c>
      <c r="D550" s="114"/>
    </row>
    <row r="551" spans="1:4" ht="15.75" outlineLevel="1" x14ac:dyDescent="0.2">
      <c r="A551" s="40" t="s">
        <v>1092</v>
      </c>
      <c r="B551" s="41" t="s">
        <v>18</v>
      </c>
      <c r="C551" s="40">
        <v>5.54</v>
      </c>
      <c r="D551" s="114"/>
    </row>
    <row r="552" spans="1:4" ht="15.75" outlineLevel="1" x14ac:dyDescent="0.2">
      <c r="A552" s="40" t="s">
        <v>1092</v>
      </c>
      <c r="B552" s="41" t="s">
        <v>1193</v>
      </c>
      <c r="C552" s="40">
        <v>5.58</v>
      </c>
      <c r="D552" s="114"/>
    </row>
    <row r="553" spans="1:4" ht="15.75" outlineLevel="1" x14ac:dyDescent="0.2">
      <c r="A553" s="40" t="s">
        <v>1092</v>
      </c>
      <c r="B553" s="41" t="s">
        <v>1194</v>
      </c>
      <c r="C553" s="40">
        <v>5.1180000000000003</v>
      </c>
      <c r="D553" s="114"/>
    </row>
    <row r="554" spans="1:4" ht="15.75" outlineLevel="1" x14ac:dyDescent="0.2">
      <c r="A554" s="40" t="s">
        <v>1092</v>
      </c>
      <c r="B554" s="41" t="s">
        <v>1195</v>
      </c>
      <c r="C554" s="40">
        <v>5.47</v>
      </c>
      <c r="D554" s="114"/>
    </row>
    <row r="555" spans="1:4" ht="15.75" outlineLevel="1" x14ac:dyDescent="0.2">
      <c r="A555" s="40" t="s">
        <v>1092</v>
      </c>
      <c r="B555" s="41" t="s">
        <v>1196</v>
      </c>
      <c r="C555" s="40">
        <v>5.48</v>
      </c>
      <c r="D555" s="114"/>
    </row>
    <row r="556" spans="1:4" ht="15.75" outlineLevel="1" x14ac:dyDescent="0.2">
      <c r="A556" s="40" t="s">
        <v>1092</v>
      </c>
      <c r="B556" s="41" t="s">
        <v>1197</v>
      </c>
      <c r="C556" s="40">
        <v>5.63</v>
      </c>
      <c r="D556" s="114"/>
    </row>
    <row r="557" spans="1:4" ht="15.75" outlineLevel="1" x14ac:dyDescent="0.2">
      <c r="A557" s="40" t="s">
        <v>1092</v>
      </c>
      <c r="B557" s="41" t="s">
        <v>6</v>
      </c>
      <c r="C557" s="40">
        <v>5.27</v>
      </c>
      <c r="D557" s="114"/>
    </row>
    <row r="558" spans="1:4" ht="15.75" outlineLevel="1" x14ac:dyDescent="0.2">
      <c r="A558" s="40" t="s">
        <v>1092</v>
      </c>
      <c r="B558" s="41" t="s">
        <v>7</v>
      </c>
      <c r="C558" s="40">
        <v>5.28</v>
      </c>
      <c r="D558" s="114"/>
    </row>
    <row r="559" spans="1:4" ht="15.75" outlineLevel="1" x14ac:dyDescent="0.2">
      <c r="A559" s="40" t="s">
        <v>1092</v>
      </c>
      <c r="B559" s="41" t="s">
        <v>1198</v>
      </c>
      <c r="C559" s="40">
        <v>5.35</v>
      </c>
      <c r="D559" s="114"/>
    </row>
    <row r="560" spans="1:4" ht="15.75" outlineLevel="1" x14ac:dyDescent="0.2">
      <c r="A560" s="40" t="s">
        <v>1092</v>
      </c>
      <c r="B560" s="41" t="s">
        <v>979</v>
      </c>
      <c r="C560" s="40">
        <v>5.1189999999999998</v>
      </c>
      <c r="D560" s="114"/>
    </row>
    <row r="561" spans="1:4" ht="15.75" outlineLevel="1" x14ac:dyDescent="0.2">
      <c r="A561" s="40" t="s">
        <v>1092</v>
      </c>
      <c r="B561" s="41" t="s">
        <v>986</v>
      </c>
      <c r="C561" s="43">
        <v>5.12</v>
      </c>
      <c r="D561" s="114"/>
    </row>
    <row r="562" spans="1:4" ht="15.75" outlineLevel="1" x14ac:dyDescent="0.2">
      <c r="A562" s="40" t="s">
        <v>1092</v>
      </c>
      <c r="B562" s="41" t="s">
        <v>377</v>
      </c>
      <c r="C562" s="40">
        <v>5.1210000000000004</v>
      </c>
      <c r="D562" s="114"/>
    </row>
    <row r="563" spans="1:4" ht="15.75" outlineLevel="1" x14ac:dyDescent="0.2">
      <c r="A563" s="40" t="s">
        <v>1092</v>
      </c>
      <c r="B563" s="41" t="s">
        <v>162</v>
      </c>
      <c r="C563" s="40">
        <v>5.36</v>
      </c>
      <c r="D563" s="114"/>
    </row>
    <row r="564" spans="1:4" ht="15.75" outlineLevel="1" x14ac:dyDescent="0.2">
      <c r="A564" s="40" t="s">
        <v>1092</v>
      </c>
      <c r="B564" s="41" t="s">
        <v>1199</v>
      </c>
      <c r="C564" s="40">
        <v>5.1219999999999999</v>
      </c>
      <c r="D564" s="114"/>
    </row>
    <row r="565" spans="1:4" ht="15.75" outlineLevel="1" x14ac:dyDescent="0.2">
      <c r="A565" s="40" t="s">
        <v>1092</v>
      </c>
      <c r="B565" s="41" t="s">
        <v>1200</v>
      </c>
      <c r="C565" s="40">
        <v>5.1230000000000002</v>
      </c>
      <c r="D565" s="114"/>
    </row>
    <row r="566" spans="1:4" ht="15.75" outlineLevel="1" x14ac:dyDescent="0.2">
      <c r="A566" s="40" t="s">
        <v>1092</v>
      </c>
      <c r="B566" s="41" t="s">
        <v>950</v>
      </c>
      <c r="C566" s="40">
        <v>5.1239999999999997</v>
      </c>
      <c r="D566" s="114"/>
    </row>
    <row r="567" spans="1:4" ht="15.75" outlineLevel="1" x14ac:dyDescent="0.2">
      <c r="A567" s="40" t="s">
        <v>1092</v>
      </c>
      <c r="B567" s="41" t="s">
        <v>958</v>
      </c>
      <c r="C567" s="40">
        <v>5.125</v>
      </c>
      <c r="D567" s="114"/>
    </row>
    <row r="568" spans="1:4" ht="15.75" outlineLevel="1" x14ac:dyDescent="0.2">
      <c r="A568" s="40" t="s">
        <v>1092</v>
      </c>
      <c r="B568" s="41" t="s">
        <v>1201</v>
      </c>
      <c r="C568" s="40">
        <v>5.1260000000000003</v>
      </c>
      <c r="D568" s="114"/>
    </row>
    <row r="569" spans="1:4" ht="15.75" outlineLevel="1" x14ac:dyDescent="0.2">
      <c r="A569" s="40" t="s">
        <v>1092</v>
      </c>
      <c r="B569" s="41" t="s">
        <v>976</v>
      </c>
      <c r="C569" s="40">
        <v>5.1269999999999998</v>
      </c>
      <c r="D569" s="114"/>
    </row>
    <row r="570" spans="1:4" ht="15.75" outlineLevel="1" x14ac:dyDescent="0.2">
      <c r="A570" s="40" t="s">
        <v>1092</v>
      </c>
      <c r="B570" s="41" t="s">
        <v>961</v>
      </c>
      <c r="C570" s="42">
        <v>5.72</v>
      </c>
      <c r="D570" s="114"/>
    </row>
    <row r="571" spans="1:4" ht="15.75" outlineLevel="1" x14ac:dyDescent="0.2">
      <c r="A571" s="40" t="s">
        <v>1092</v>
      </c>
      <c r="B571" s="41" t="s">
        <v>972</v>
      </c>
      <c r="C571" s="40">
        <v>5.1280000000000001</v>
      </c>
      <c r="D571" s="114"/>
    </row>
    <row r="572" spans="1:4" ht="15.75" outlineLevel="1" x14ac:dyDescent="0.2">
      <c r="A572" s="40" t="s">
        <v>1092</v>
      </c>
      <c r="B572" s="41" t="s">
        <v>1202</v>
      </c>
      <c r="C572" s="40">
        <v>5.1289999999999996</v>
      </c>
      <c r="D572" s="113" t="s">
        <v>1162</v>
      </c>
    </row>
    <row r="573" spans="1:4" ht="15.75" outlineLevel="1" x14ac:dyDescent="0.2">
      <c r="A573" s="40" t="s">
        <v>1092</v>
      </c>
      <c r="B573" s="41" t="s">
        <v>1203</v>
      </c>
      <c r="C573" s="40">
        <v>5.1310000000000002</v>
      </c>
      <c r="D573" s="114"/>
    </row>
    <row r="574" spans="1:4" ht="15.75" outlineLevel="1" x14ac:dyDescent="0.2">
      <c r="A574" s="40" t="s">
        <v>1092</v>
      </c>
      <c r="B574" s="41" t="s">
        <v>1204</v>
      </c>
      <c r="C574" s="40">
        <v>5.1319999999999997</v>
      </c>
      <c r="D574" s="113" t="s">
        <v>1162</v>
      </c>
    </row>
    <row r="575" spans="1:4" ht="15.75" outlineLevel="1" x14ac:dyDescent="0.2">
      <c r="A575" s="40" t="s">
        <v>1092</v>
      </c>
      <c r="B575" s="41" t="s">
        <v>1001</v>
      </c>
      <c r="C575" s="40">
        <v>5.133</v>
      </c>
      <c r="D575" s="113" t="s">
        <v>1162</v>
      </c>
    </row>
    <row r="576" spans="1:4" ht="15.75" outlineLevel="1" x14ac:dyDescent="0.2">
      <c r="A576" s="40" t="s">
        <v>1092</v>
      </c>
      <c r="B576" s="41" t="s">
        <v>1205</v>
      </c>
      <c r="C576" s="40">
        <v>5.1340000000000003</v>
      </c>
      <c r="D576" s="113" t="s">
        <v>1162</v>
      </c>
    </row>
    <row r="577" spans="1:4" ht="15.75" outlineLevel="1" x14ac:dyDescent="0.2">
      <c r="A577" s="40" t="s">
        <v>1092</v>
      </c>
      <c r="B577" s="41" t="s">
        <v>1206</v>
      </c>
      <c r="C577" s="43">
        <v>5.13</v>
      </c>
      <c r="D577" s="114"/>
    </row>
    <row r="578" spans="1:4" ht="15.75" outlineLevel="1" x14ac:dyDescent="0.2">
      <c r="A578" s="40" t="s">
        <v>1092</v>
      </c>
      <c r="B578" s="41" t="s">
        <v>24</v>
      </c>
      <c r="C578" s="40">
        <v>5.47</v>
      </c>
      <c r="D578" s="114"/>
    </row>
    <row r="579" spans="1:4" ht="15.75" outlineLevel="1" x14ac:dyDescent="0.2">
      <c r="A579" s="40" t="s">
        <v>1092</v>
      </c>
      <c r="B579" s="41" t="s">
        <v>25</v>
      </c>
      <c r="C579" s="40">
        <v>5.48</v>
      </c>
      <c r="D579" s="114"/>
    </row>
    <row r="580" spans="1:4" ht="15.75" x14ac:dyDescent="0.2">
      <c r="A580" s="46" t="s">
        <v>1092</v>
      </c>
      <c r="B580" s="41"/>
      <c r="C580" s="40"/>
      <c r="D580" s="114"/>
    </row>
    <row r="581" spans="1:4" ht="15.75" outlineLevel="1" x14ac:dyDescent="0.2">
      <c r="A581" s="40" t="s">
        <v>1085</v>
      </c>
      <c r="B581" s="41" t="s">
        <v>0</v>
      </c>
      <c r="C581" s="40">
        <v>5.0999999999999996</v>
      </c>
      <c r="D581" s="114"/>
    </row>
    <row r="582" spans="1:4" ht="15.75" outlineLevel="1" x14ac:dyDescent="0.2">
      <c r="A582" s="40" t="s">
        <v>1085</v>
      </c>
      <c r="B582" s="41" t="s">
        <v>1</v>
      </c>
      <c r="C582" s="40">
        <v>5.2</v>
      </c>
      <c r="D582" s="114"/>
    </row>
    <row r="583" spans="1:4" ht="15.75" outlineLevel="1" x14ac:dyDescent="0.2">
      <c r="A583" s="40" t="s">
        <v>1085</v>
      </c>
      <c r="B583" s="41" t="s">
        <v>157</v>
      </c>
      <c r="C583" s="40">
        <v>5.9</v>
      </c>
      <c r="D583" s="113" t="s">
        <v>1162</v>
      </c>
    </row>
    <row r="584" spans="1:4" ht="15.75" outlineLevel="1" x14ac:dyDescent="0.2">
      <c r="A584" s="40" t="s">
        <v>1085</v>
      </c>
      <c r="B584" s="41" t="s">
        <v>158</v>
      </c>
      <c r="C584" s="40">
        <v>5.13</v>
      </c>
      <c r="D584" s="113" t="s">
        <v>1162</v>
      </c>
    </row>
    <row r="585" spans="1:4" ht="15.75" outlineLevel="1" x14ac:dyDescent="0.2">
      <c r="A585" s="40" t="s">
        <v>1085</v>
      </c>
      <c r="B585" s="41" t="s">
        <v>159</v>
      </c>
      <c r="C585" s="40">
        <v>5.16</v>
      </c>
      <c r="D585" s="113" t="s">
        <v>1162</v>
      </c>
    </row>
    <row r="586" spans="1:4" ht="15.75" outlineLevel="1" x14ac:dyDescent="0.2">
      <c r="A586" s="40" t="s">
        <v>1085</v>
      </c>
      <c r="B586" s="41" t="s">
        <v>160</v>
      </c>
      <c r="C586" s="40">
        <v>5.22</v>
      </c>
      <c r="D586" s="113"/>
    </row>
    <row r="587" spans="1:4" ht="15.75" outlineLevel="1" x14ac:dyDescent="0.2">
      <c r="A587" s="40" t="s">
        <v>1085</v>
      </c>
      <c r="B587" s="41" t="s">
        <v>5</v>
      </c>
      <c r="C587" s="40">
        <v>5.26</v>
      </c>
      <c r="D587" s="114"/>
    </row>
    <row r="588" spans="1:4" ht="15.75" outlineLevel="1" x14ac:dyDescent="0.2">
      <c r="A588" s="40" t="s">
        <v>1085</v>
      </c>
      <c r="B588" s="41" t="s">
        <v>1207</v>
      </c>
      <c r="C588" s="40">
        <v>5.77</v>
      </c>
      <c r="D588" s="114"/>
    </row>
    <row r="589" spans="1:4" ht="15.75" outlineLevel="1" x14ac:dyDescent="0.2">
      <c r="A589" s="40" t="s">
        <v>1085</v>
      </c>
      <c r="B589" s="41" t="s">
        <v>6</v>
      </c>
      <c r="C589" s="40">
        <v>5.27</v>
      </c>
      <c r="D589" s="114"/>
    </row>
    <row r="590" spans="1:4" ht="15.75" outlineLevel="1" x14ac:dyDescent="0.2">
      <c r="A590" s="40" t="s">
        <v>1085</v>
      </c>
      <c r="B590" s="41" t="s">
        <v>7</v>
      </c>
      <c r="C590" s="40">
        <v>5.28</v>
      </c>
      <c r="D590" s="113" t="s">
        <v>1162</v>
      </c>
    </row>
    <row r="591" spans="1:4" ht="15.75" outlineLevel="1" x14ac:dyDescent="0.2">
      <c r="A591" s="40" t="s">
        <v>1085</v>
      </c>
      <c r="B591" s="41" t="s">
        <v>187</v>
      </c>
      <c r="C591" s="40">
        <v>5.31</v>
      </c>
      <c r="D591" s="114"/>
    </row>
    <row r="592" spans="1:4" ht="15.75" outlineLevel="1" x14ac:dyDescent="0.2">
      <c r="A592" s="40" t="s">
        <v>1085</v>
      </c>
      <c r="B592" s="41" t="s">
        <v>162</v>
      </c>
      <c r="C592" s="40">
        <v>5.36</v>
      </c>
      <c r="D592" s="114"/>
    </row>
    <row r="593" spans="1:4" ht="15.75" outlineLevel="1" x14ac:dyDescent="0.2">
      <c r="A593" s="40" t="s">
        <v>1085</v>
      </c>
      <c r="B593" s="41" t="s">
        <v>1208</v>
      </c>
      <c r="C593" s="40">
        <v>5.78</v>
      </c>
      <c r="D593" s="114"/>
    </row>
    <row r="594" spans="1:4" ht="15.75" outlineLevel="1" x14ac:dyDescent="0.2">
      <c r="A594" s="40" t="s">
        <v>1085</v>
      </c>
      <c r="B594" s="41" t="s">
        <v>1209</v>
      </c>
      <c r="C594" s="40">
        <v>5.79</v>
      </c>
      <c r="D594" s="113" t="s">
        <v>1162</v>
      </c>
    </row>
    <row r="595" spans="1:4" ht="15.75" outlineLevel="1" x14ac:dyDescent="0.2">
      <c r="A595" s="40" t="s">
        <v>1085</v>
      </c>
      <c r="B595" s="41" t="s">
        <v>1210</v>
      </c>
      <c r="C595" s="40">
        <v>5.41</v>
      </c>
      <c r="D595" s="114"/>
    </row>
    <row r="596" spans="1:4" ht="15.75" outlineLevel="1" x14ac:dyDescent="0.2">
      <c r="A596" s="40" t="s">
        <v>1085</v>
      </c>
      <c r="B596" s="41" t="s">
        <v>9</v>
      </c>
      <c r="C596" s="40">
        <v>5.49</v>
      </c>
      <c r="D596" s="114"/>
    </row>
    <row r="597" spans="1:4" ht="15.75" outlineLevel="1" x14ac:dyDescent="0.2">
      <c r="A597" s="40" t="s">
        <v>1085</v>
      </c>
      <c r="B597" s="41" t="s">
        <v>10</v>
      </c>
      <c r="C597" s="40">
        <v>5.51</v>
      </c>
      <c r="D597" s="114"/>
    </row>
    <row r="598" spans="1:4" ht="15.75" outlineLevel="1" x14ac:dyDescent="0.2">
      <c r="A598" s="40" t="s">
        <v>1085</v>
      </c>
      <c r="B598" s="41" t="s">
        <v>1211</v>
      </c>
      <c r="C598" s="40">
        <v>5.52</v>
      </c>
      <c r="D598" s="114"/>
    </row>
    <row r="599" spans="1:4" ht="15.75" outlineLevel="1" x14ac:dyDescent="0.2">
      <c r="A599" s="40" t="s">
        <v>1085</v>
      </c>
      <c r="B599" s="41" t="s">
        <v>11</v>
      </c>
      <c r="C599" s="40">
        <v>5.53</v>
      </c>
      <c r="D599" s="114"/>
    </row>
    <row r="600" spans="1:4" ht="15.75" outlineLevel="1" x14ac:dyDescent="0.2">
      <c r="A600" s="40" t="s">
        <v>1085</v>
      </c>
      <c r="B600" s="41" t="s">
        <v>12</v>
      </c>
      <c r="C600" s="40">
        <v>5.69</v>
      </c>
      <c r="D600" s="114"/>
    </row>
    <row r="601" spans="1:4" ht="15.75" outlineLevel="1" x14ac:dyDescent="0.2">
      <c r="A601" s="40" t="s">
        <v>1085</v>
      </c>
      <c r="B601" s="41" t="s">
        <v>164</v>
      </c>
      <c r="C601" s="40">
        <v>5.71</v>
      </c>
      <c r="D601" s="114"/>
    </row>
    <row r="602" spans="1:4" ht="15.75" outlineLevel="1" x14ac:dyDescent="0.2">
      <c r="A602" s="40" t="s">
        <v>1085</v>
      </c>
      <c r="B602" s="41" t="s">
        <v>14</v>
      </c>
      <c r="C602" s="42">
        <v>5.7</v>
      </c>
      <c r="D602" s="114"/>
    </row>
    <row r="603" spans="1:4" ht="15.75" outlineLevel="1" x14ac:dyDescent="0.2">
      <c r="A603" s="40" t="s">
        <v>1085</v>
      </c>
      <c r="B603" s="41" t="s">
        <v>807</v>
      </c>
      <c r="C603" s="42">
        <v>5.8</v>
      </c>
      <c r="D603" s="113" t="s">
        <v>1162</v>
      </c>
    </row>
    <row r="604" spans="1:4" ht="15.75" outlineLevel="1" x14ac:dyDescent="0.2">
      <c r="A604" s="40" t="s">
        <v>1085</v>
      </c>
      <c r="B604" s="41" t="s">
        <v>961</v>
      </c>
      <c r="C604" s="42">
        <v>5.72</v>
      </c>
      <c r="D604" s="113" t="s">
        <v>1162</v>
      </c>
    </row>
    <row r="605" spans="1:4" ht="15.75" outlineLevel="1" x14ac:dyDescent="0.2">
      <c r="A605" s="40" t="s">
        <v>1085</v>
      </c>
      <c r="B605" s="41" t="s">
        <v>1212</v>
      </c>
      <c r="C605" s="40">
        <v>5.73</v>
      </c>
      <c r="D605" s="113" t="s">
        <v>1162</v>
      </c>
    </row>
    <row r="606" spans="1:4" ht="15.75" outlineLevel="1" x14ac:dyDescent="0.2">
      <c r="A606" s="40" t="s">
        <v>1085</v>
      </c>
      <c r="B606" s="41" t="s">
        <v>15</v>
      </c>
      <c r="C606" s="40">
        <v>5.74</v>
      </c>
      <c r="D606" s="114"/>
    </row>
    <row r="607" spans="1:4" ht="15.75" outlineLevel="1" x14ac:dyDescent="0.2">
      <c r="A607" s="40" t="s">
        <v>1085</v>
      </c>
      <c r="B607" s="41" t="s">
        <v>13</v>
      </c>
      <c r="C607" s="40">
        <v>5.75</v>
      </c>
      <c r="D607" s="114"/>
    </row>
    <row r="608" spans="1:4" ht="15.75" outlineLevel="1" x14ac:dyDescent="0.2">
      <c r="A608" s="40" t="s">
        <v>1085</v>
      </c>
      <c r="B608" s="41" t="s">
        <v>463</v>
      </c>
      <c r="C608" s="40">
        <v>5.76</v>
      </c>
      <c r="D608" s="114"/>
    </row>
    <row r="609" spans="1:4" ht="15.75" outlineLevel="1" x14ac:dyDescent="0.2">
      <c r="A609" s="40" t="s">
        <v>1085</v>
      </c>
      <c r="B609" s="41" t="s">
        <v>812</v>
      </c>
      <c r="C609" s="40">
        <v>5.81</v>
      </c>
      <c r="D609" s="113" t="s">
        <v>1162</v>
      </c>
    </row>
    <row r="610" spans="1:4" ht="15.75" outlineLevel="1" x14ac:dyDescent="0.2">
      <c r="A610" s="40" t="s">
        <v>1085</v>
      </c>
      <c r="B610" s="41" t="s">
        <v>1213</v>
      </c>
      <c r="C610" s="40">
        <v>5.82</v>
      </c>
      <c r="D610" s="113" t="s">
        <v>1162</v>
      </c>
    </row>
    <row r="611" spans="1:4" ht="15.75" outlineLevel="1" x14ac:dyDescent="0.2">
      <c r="A611" s="40" t="s">
        <v>1085</v>
      </c>
      <c r="B611" s="41" t="s">
        <v>1214</v>
      </c>
      <c r="C611" s="40">
        <v>5.83</v>
      </c>
      <c r="D611" s="113" t="s">
        <v>1162</v>
      </c>
    </row>
    <row r="612" spans="1:4" ht="15.75" outlineLevel="1" x14ac:dyDescent="0.2">
      <c r="A612" s="40" t="s">
        <v>1085</v>
      </c>
      <c r="B612" s="41" t="s">
        <v>1215</v>
      </c>
      <c r="C612" s="40">
        <v>5.84</v>
      </c>
      <c r="D612" s="114"/>
    </row>
    <row r="613" spans="1:4" ht="15.75" outlineLevel="1" x14ac:dyDescent="0.2">
      <c r="A613" s="40" t="s">
        <v>1085</v>
      </c>
      <c r="B613" s="41" t="s">
        <v>835</v>
      </c>
      <c r="C613" s="40">
        <v>5.85</v>
      </c>
      <c r="D613" s="113" t="s">
        <v>1162</v>
      </c>
    </row>
    <row r="614" spans="1:4" ht="15.75" outlineLevel="1" x14ac:dyDescent="0.2">
      <c r="A614" s="40" t="s">
        <v>1085</v>
      </c>
      <c r="B614" s="41" t="s">
        <v>836</v>
      </c>
      <c r="C614" s="40">
        <v>5.86</v>
      </c>
      <c r="D614" s="113" t="s">
        <v>1162</v>
      </c>
    </row>
    <row r="615" spans="1:4" ht="15.75" outlineLevel="1" x14ac:dyDescent="0.2">
      <c r="A615" s="40" t="s">
        <v>1085</v>
      </c>
      <c r="B615" s="41" t="s">
        <v>1216</v>
      </c>
      <c r="C615" s="40">
        <v>5.88</v>
      </c>
      <c r="D615" s="113" t="s">
        <v>1162</v>
      </c>
    </row>
    <row r="616" spans="1:4" ht="15.75" outlineLevel="1" x14ac:dyDescent="0.2">
      <c r="A616" s="40" t="s">
        <v>1085</v>
      </c>
      <c r="B616" s="41" t="s">
        <v>842</v>
      </c>
      <c r="C616" s="40">
        <v>5.87</v>
      </c>
      <c r="D616" s="114"/>
    </row>
    <row r="617" spans="1:4" ht="15.75" outlineLevel="1" x14ac:dyDescent="0.2">
      <c r="A617" s="40" t="s">
        <v>1085</v>
      </c>
      <c r="B617" s="41" t="s">
        <v>188</v>
      </c>
      <c r="C617" s="40">
        <v>5.109</v>
      </c>
      <c r="D617" s="114"/>
    </row>
    <row r="618" spans="1:4" ht="15.75" outlineLevel="1" x14ac:dyDescent="0.2">
      <c r="A618" s="40" t="s">
        <v>1085</v>
      </c>
      <c r="B618" s="41" t="s">
        <v>201</v>
      </c>
      <c r="C618" s="43">
        <v>5.1100000000000003</v>
      </c>
      <c r="D618" s="113" t="s">
        <v>1162</v>
      </c>
    </row>
    <row r="619" spans="1:4" ht="15.75" outlineLevel="1" x14ac:dyDescent="0.2">
      <c r="A619" s="40" t="s">
        <v>1085</v>
      </c>
      <c r="B619" s="41" t="s">
        <v>189</v>
      </c>
      <c r="C619" s="40">
        <v>5.1109999999999998</v>
      </c>
      <c r="D619" s="114"/>
    </row>
    <row r="620" spans="1:4" ht="15.75" outlineLevel="1" x14ac:dyDescent="0.2">
      <c r="A620" s="40" t="s">
        <v>1085</v>
      </c>
      <c r="B620" s="41" t="s">
        <v>171</v>
      </c>
      <c r="C620" s="40">
        <v>5.1120000000000001</v>
      </c>
      <c r="D620" s="114"/>
    </row>
    <row r="621" spans="1:4" ht="15.75" outlineLevel="1" x14ac:dyDescent="0.2">
      <c r="A621" s="40" t="s">
        <v>1085</v>
      </c>
      <c r="B621" s="41" t="s">
        <v>1178</v>
      </c>
      <c r="C621" s="40">
        <v>5.1130000000000004</v>
      </c>
      <c r="D621" s="114"/>
    </row>
    <row r="622" spans="1:4" ht="15.75" outlineLevel="1" x14ac:dyDescent="0.2">
      <c r="A622" s="40" t="s">
        <v>1085</v>
      </c>
      <c r="B622" s="41" t="s">
        <v>1217</v>
      </c>
      <c r="C622" s="40">
        <v>5.99</v>
      </c>
      <c r="D622" s="113" t="s">
        <v>1162</v>
      </c>
    </row>
    <row r="623" spans="1:4" ht="15.75" outlineLevel="1" x14ac:dyDescent="0.2">
      <c r="A623" s="40" t="s">
        <v>1085</v>
      </c>
      <c r="B623" s="41" t="s">
        <v>1218</v>
      </c>
      <c r="C623" s="40">
        <v>5.58</v>
      </c>
      <c r="D623" s="113"/>
    </row>
    <row r="624" spans="1:4" ht="15.75" outlineLevel="1" x14ac:dyDescent="0.2">
      <c r="A624" s="40" t="s">
        <v>1085</v>
      </c>
      <c r="B624" s="41" t="s">
        <v>18</v>
      </c>
      <c r="C624" s="40">
        <v>5.54</v>
      </c>
      <c r="D624" s="114"/>
    </row>
    <row r="625" spans="1:4" ht="15.75" outlineLevel="1" x14ac:dyDescent="0.2">
      <c r="A625" s="40" t="s">
        <v>1085</v>
      </c>
      <c r="B625" s="41" t="s">
        <v>1219</v>
      </c>
      <c r="C625" s="40">
        <v>5.56</v>
      </c>
      <c r="D625" s="114"/>
    </row>
    <row r="626" spans="1:4" ht="15.75" outlineLevel="1" x14ac:dyDescent="0.2">
      <c r="A626" s="40" t="s">
        <v>1085</v>
      </c>
      <c r="B626" s="41" t="s">
        <v>20</v>
      </c>
      <c r="C626" s="40">
        <v>5.63</v>
      </c>
      <c r="D626" s="114"/>
    </row>
    <row r="627" spans="1:4" ht="15.75" outlineLevel="1" x14ac:dyDescent="0.2">
      <c r="A627" s="40" t="s">
        <v>1085</v>
      </c>
      <c r="B627" s="41" t="s">
        <v>202</v>
      </c>
      <c r="C627" s="40">
        <v>5.64</v>
      </c>
      <c r="D627" s="114"/>
    </row>
    <row r="628" spans="1:4" ht="15.75" outlineLevel="1" x14ac:dyDescent="0.2">
      <c r="A628" s="40" t="s">
        <v>1085</v>
      </c>
      <c r="B628" s="41" t="s">
        <v>21</v>
      </c>
      <c r="C628" s="40">
        <v>5.65</v>
      </c>
      <c r="D628" s="114"/>
    </row>
    <row r="629" spans="1:4" ht="15.75" outlineLevel="1" x14ac:dyDescent="0.2">
      <c r="A629" s="40" t="s">
        <v>1085</v>
      </c>
      <c r="B629" s="41" t="s">
        <v>203</v>
      </c>
      <c r="C629" s="40">
        <v>5.66</v>
      </c>
      <c r="D629" s="114"/>
    </row>
    <row r="630" spans="1:4" ht="15.75" outlineLevel="1" x14ac:dyDescent="0.2">
      <c r="A630" s="40" t="s">
        <v>1085</v>
      </c>
      <c r="B630" s="41" t="s">
        <v>885</v>
      </c>
      <c r="C630" s="40">
        <v>5.89</v>
      </c>
      <c r="D630" s="113" t="s">
        <v>1162</v>
      </c>
    </row>
    <row r="631" spans="1:4" ht="15.75" outlineLevel="1" x14ac:dyDescent="0.2">
      <c r="A631" s="40" t="s">
        <v>1085</v>
      </c>
      <c r="B631" s="41" t="s">
        <v>22</v>
      </c>
      <c r="C631" s="40">
        <v>5.68</v>
      </c>
      <c r="D631" s="114"/>
    </row>
    <row r="632" spans="1:4" ht="15.75" outlineLevel="1" x14ac:dyDescent="0.2">
      <c r="A632" s="40" t="s">
        <v>1085</v>
      </c>
      <c r="B632" s="41" t="s">
        <v>24</v>
      </c>
      <c r="C632" s="40">
        <v>5.47</v>
      </c>
      <c r="D632" s="114"/>
    </row>
    <row r="633" spans="1:4" ht="15.75" outlineLevel="1" x14ac:dyDescent="0.2">
      <c r="A633" s="40" t="s">
        <v>1085</v>
      </c>
      <c r="B633" s="41" t="s">
        <v>25</v>
      </c>
      <c r="C633" s="40">
        <v>5.48</v>
      </c>
      <c r="D633" s="114"/>
    </row>
    <row r="634" spans="1:4" ht="15.75" x14ac:dyDescent="0.2">
      <c r="A634" s="46" t="s">
        <v>1085</v>
      </c>
      <c r="B634" s="41"/>
      <c r="C634" s="40"/>
      <c r="D634" s="114"/>
    </row>
    <row r="635" spans="1:4" ht="15.75" outlineLevel="1" x14ac:dyDescent="0.2">
      <c r="A635" s="40" t="s">
        <v>1104</v>
      </c>
      <c r="B635" s="41" t="s">
        <v>0</v>
      </c>
      <c r="C635" s="40">
        <v>5.0999999999999996</v>
      </c>
      <c r="D635" s="114"/>
    </row>
    <row r="636" spans="1:4" ht="15.75" outlineLevel="1" x14ac:dyDescent="0.2">
      <c r="A636" s="40" t="s">
        <v>1104</v>
      </c>
      <c r="B636" s="41" t="s">
        <v>1</v>
      </c>
      <c r="C636" s="40">
        <v>5.2</v>
      </c>
      <c r="D636" s="114"/>
    </row>
    <row r="637" spans="1:4" ht="15.75" outlineLevel="1" x14ac:dyDescent="0.2">
      <c r="A637" s="40" t="s">
        <v>1104</v>
      </c>
      <c r="B637" s="41" t="s">
        <v>2</v>
      </c>
      <c r="C637" s="40">
        <v>5.3</v>
      </c>
      <c r="D637" s="114"/>
    </row>
    <row r="638" spans="1:4" ht="15.75" outlineLevel="1" x14ac:dyDescent="0.2">
      <c r="A638" s="40" t="s">
        <v>1104</v>
      </c>
      <c r="B638" s="41" t="s">
        <v>184</v>
      </c>
      <c r="C638" s="40">
        <v>5.6</v>
      </c>
      <c r="D638" s="114"/>
    </row>
    <row r="639" spans="1:4" ht="15.75" outlineLevel="1" x14ac:dyDescent="0.2">
      <c r="A639" s="40" t="s">
        <v>1104</v>
      </c>
      <c r="B639" s="41" t="s">
        <v>1164</v>
      </c>
      <c r="C639" s="42">
        <v>5.0999999999999996</v>
      </c>
      <c r="D639" s="114"/>
    </row>
    <row r="640" spans="1:4" ht="15.75" outlineLevel="1" x14ac:dyDescent="0.2">
      <c r="A640" s="40" t="s">
        <v>1104</v>
      </c>
      <c r="B640" s="41" t="s">
        <v>1163</v>
      </c>
      <c r="C640" s="40">
        <v>5.14</v>
      </c>
      <c r="D640" s="114"/>
    </row>
    <row r="641" spans="1:4" ht="15.75" outlineLevel="1" x14ac:dyDescent="0.2">
      <c r="A641" s="40" t="s">
        <v>1104</v>
      </c>
      <c r="B641" s="41" t="s">
        <v>4</v>
      </c>
      <c r="C641" s="40">
        <v>5.19</v>
      </c>
      <c r="D641" s="114"/>
    </row>
    <row r="642" spans="1:4" ht="15.75" outlineLevel="1" x14ac:dyDescent="0.2">
      <c r="A642" s="40" t="s">
        <v>1104</v>
      </c>
      <c r="B642" s="41" t="s">
        <v>186</v>
      </c>
      <c r="C642" s="40">
        <v>5.24</v>
      </c>
      <c r="D642" s="114"/>
    </row>
    <row r="643" spans="1:4" ht="15.75" outlineLevel="1" x14ac:dyDescent="0.2">
      <c r="A643" s="40" t="s">
        <v>1104</v>
      </c>
      <c r="B643" s="41" t="s">
        <v>5</v>
      </c>
      <c r="C643" s="40">
        <v>5.26</v>
      </c>
      <c r="D643" s="114"/>
    </row>
    <row r="644" spans="1:4" ht="15.75" outlineLevel="1" x14ac:dyDescent="0.2">
      <c r="A644" s="40" t="s">
        <v>1104</v>
      </c>
      <c r="B644" s="41" t="s">
        <v>6</v>
      </c>
      <c r="C644" s="40">
        <v>5.27</v>
      </c>
      <c r="D644" s="114"/>
    </row>
    <row r="645" spans="1:4" ht="15.75" outlineLevel="1" x14ac:dyDescent="0.2">
      <c r="A645" s="40" t="s">
        <v>1104</v>
      </c>
      <c r="B645" s="41" t="s">
        <v>7</v>
      </c>
      <c r="C645" s="40">
        <v>5.28</v>
      </c>
      <c r="D645" s="114"/>
    </row>
    <row r="646" spans="1:4" ht="15.75" outlineLevel="1" x14ac:dyDescent="0.2">
      <c r="A646" s="40" t="s">
        <v>1104</v>
      </c>
      <c r="B646" s="41" t="s">
        <v>162</v>
      </c>
      <c r="C646" s="40">
        <v>5.36</v>
      </c>
      <c r="D646" s="114"/>
    </row>
    <row r="647" spans="1:4" ht="15.75" outlineLevel="1" x14ac:dyDescent="0.2">
      <c r="A647" s="40" t="s">
        <v>1104</v>
      </c>
      <c r="B647" s="41" t="s">
        <v>219</v>
      </c>
      <c r="C647" s="40">
        <v>5.33</v>
      </c>
      <c r="D647" s="114"/>
    </row>
    <row r="648" spans="1:4" ht="15.75" outlineLevel="1" x14ac:dyDescent="0.2">
      <c r="A648" s="40" t="s">
        <v>1104</v>
      </c>
      <c r="B648" s="41" t="s">
        <v>195</v>
      </c>
      <c r="C648" s="40">
        <v>5.37</v>
      </c>
      <c r="D648" s="114"/>
    </row>
    <row r="649" spans="1:4" ht="15.75" outlineLevel="1" x14ac:dyDescent="0.2">
      <c r="A649" s="40" t="s">
        <v>1104</v>
      </c>
      <c r="B649" s="41" t="s">
        <v>9</v>
      </c>
      <c r="C649" s="40">
        <v>5.49</v>
      </c>
      <c r="D649" s="114"/>
    </row>
    <row r="650" spans="1:4" ht="15.75" outlineLevel="1" x14ac:dyDescent="0.2">
      <c r="A650" s="40" t="s">
        <v>1104</v>
      </c>
      <c r="B650" s="41" t="s">
        <v>10</v>
      </c>
      <c r="C650" s="40">
        <v>5.51</v>
      </c>
      <c r="D650" s="114"/>
    </row>
    <row r="651" spans="1:4" ht="15.75" outlineLevel="1" x14ac:dyDescent="0.2">
      <c r="A651" s="40" t="s">
        <v>1104</v>
      </c>
      <c r="B651" s="41" t="s">
        <v>1165</v>
      </c>
      <c r="C651" s="40">
        <v>5.52</v>
      </c>
      <c r="D651" s="114"/>
    </row>
    <row r="652" spans="1:4" ht="15.75" outlineLevel="1" x14ac:dyDescent="0.2">
      <c r="A652" s="40" t="s">
        <v>1104</v>
      </c>
      <c r="B652" s="41" t="s">
        <v>11</v>
      </c>
      <c r="C652" s="40">
        <v>5.53</v>
      </c>
      <c r="D652" s="114"/>
    </row>
    <row r="653" spans="1:4" ht="15.75" outlineLevel="1" x14ac:dyDescent="0.2">
      <c r="A653" s="40" t="s">
        <v>1104</v>
      </c>
      <c r="B653" s="41" t="s">
        <v>12</v>
      </c>
      <c r="C653" s="40">
        <v>5.69</v>
      </c>
      <c r="D653" s="114"/>
    </row>
    <row r="654" spans="1:4" ht="15.75" outlineLevel="1" x14ac:dyDescent="0.2">
      <c r="A654" s="40" t="s">
        <v>1104</v>
      </c>
      <c r="B654" s="41" t="s">
        <v>14</v>
      </c>
      <c r="C654" s="42">
        <v>5.7</v>
      </c>
      <c r="D654" s="114"/>
    </row>
    <row r="655" spans="1:4" ht="15.75" outlineLevel="1" x14ac:dyDescent="0.2">
      <c r="A655" s="40" t="s">
        <v>1104</v>
      </c>
      <c r="B655" s="41" t="s">
        <v>15</v>
      </c>
      <c r="C655" s="40">
        <v>5.74</v>
      </c>
      <c r="D655" s="114"/>
    </row>
    <row r="656" spans="1:4" ht="15.75" outlineLevel="1" x14ac:dyDescent="0.2">
      <c r="A656" s="40" t="s">
        <v>1104</v>
      </c>
      <c r="B656" s="41" t="s">
        <v>188</v>
      </c>
      <c r="C656" s="40">
        <v>5.109</v>
      </c>
      <c r="D656" s="114"/>
    </row>
    <row r="657" spans="1:4" ht="15.75" outlineLevel="1" x14ac:dyDescent="0.2">
      <c r="A657" s="40" t="s">
        <v>1104</v>
      </c>
      <c r="B657" s="41" t="s">
        <v>189</v>
      </c>
      <c r="C657" s="40">
        <v>5.1109999999999998</v>
      </c>
      <c r="D657" s="114"/>
    </row>
    <row r="658" spans="1:4" ht="15.75" outlineLevel="1" x14ac:dyDescent="0.2">
      <c r="A658" s="40" t="s">
        <v>1104</v>
      </c>
      <c r="B658" s="41" t="s">
        <v>171</v>
      </c>
      <c r="C658" s="40">
        <v>5.1120000000000001</v>
      </c>
      <c r="D658" s="114"/>
    </row>
    <row r="659" spans="1:4" ht="15.75" outlineLevel="1" x14ac:dyDescent="0.2">
      <c r="A659" s="40" t="s">
        <v>1104</v>
      </c>
      <c r="B659" s="41" t="s">
        <v>17</v>
      </c>
      <c r="C659" s="40">
        <v>5.58</v>
      </c>
      <c r="D659" s="114"/>
    </row>
    <row r="660" spans="1:4" ht="15.75" outlineLevel="1" x14ac:dyDescent="0.2">
      <c r="A660" s="40" t="s">
        <v>1104</v>
      </c>
      <c r="B660" s="41" t="s">
        <v>18</v>
      </c>
      <c r="C660" s="40">
        <v>5.54</v>
      </c>
      <c r="D660" s="114"/>
    </row>
    <row r="661" spans="1:4" ht="15.75" outlineLevel="1" x14ac:dyDescent="0.2">
      <c r="A661" s="40" t="s">
        <v>1104</v>
      </c>
      <c r="B661" s="41" t="s">
        <v>19</v>
      </c>
      <c r="C661" s="40">
        <v>5.55</v>
      </c>
      <c r="D661" s="114"/>
    </row>
    <row r="662" spans="1:4" ht="15.75" outlineLevel="1" x14ac:dyDescent="0.2">
      <c r="A662" s="40" t="s">
        <v>1104</v>
      </c>
      <c r="B662" s="41" t="s">
        <v>20</v>
      </c>
      <c r="C662" s="40">
        <v>5.63</v>
      </c>
      <c r="D662" s="114"/>
    </row>
    <row r="663" spans="1:4" ht="15.75" outlineLevel="1" x14ac:dyDescent="0.2">
      <c r="A663" s="40" t="s">
        <v>1104</v>
      </c>
      <c r="B663" s="41" t="s">
        <v>24</v>
      </c>
      <c r="C663" s="40">
        <v>5.47</v>
      </c>
      <c r="D663" s="114"/>
    </row>
    <row r="664" spans="1:4" ht="15.75" outlineLevel="1" x14ac:dyDescent="0.2">
      <c r="A664" s="40" t="s">
        <v>1104</v>
      </c>
      <c r="B664" s="41" t="s">
        <v>25</v>
      </c>
      <c r="C664" s="40">
        <v>5.48</v>
      </c>
      <c r="D664" s="114"/>
    </row>
    <row r="665" spans="1:4" ht="15.75" x14ac:dyDescent="0.2">
      <c r="A665" s="46" t="s">
        <v>1104</v>
      </c>
      <c r="B665" s="41"/>
      <c r="C665" s="40"/>
      <c r="D665" s="114"/>
    </row>
    <row r="666" spans="1:4" ht="15.75" outlineLevel="1" x14ac:dyDescent="0.2">
      <c r="A666" s="40" t="s">
        <v>1109</v>
      </c>
      <c r="B666" s="41" t="s">
        <v>0</v>
      </c>
      <c r="C666" s="40">
        <v>5.0999999999999996</v>
      </c>
      <c r="D666" s="114"/>
    </row>
    <row r="667" spans="1:4" ht="15.75" outlineLevel="1" x14ac:dyDescent="0.2">
      <c r="A667" s="40" t="s">
        <v>1109</v>
      </c>
      <c r="B667" s="41" t="s">
        <v>1</v>
      </c>
      <c r="C667" s="40">
        <v>5.2</v>
      </c>
      <c r="D667" s="114"/>
    </row>
    <row r="668" spans="1:4" ht="15.75" outlineLevel="1" x14ac:dyDescent="0.2">
      <c r="A668" s="40" t="s">
        <v>1109</v>
      </c>
      <c r="B668" s="41" t="s">
        <v>213</v>
      </c>
      <c r="C668" s="40">
        <v>5.4</v>
      </c>
      <c r="D668" s="114"/>
    </row>
    <row r="669" spans="1:4" ht="15.75" outlineLevel="1" x14ac:dyDescent="0.2">
      <c r="A669" s="40" t="s">
        <v>1109</v>
      </c>
      <c r="B669" s="41" t="s">
        <v>214</v>
      </c>
      <c r="C669" s="40">
        <v>5.7</v>
      </c>
      <c r="D669" s="114"/>
    </row>
    <row r="670" spans="1:4" ht="15.75" outlineLevel="1" x14ac:dyDescent="0.2">
      <c r="A670" s="40" t="s">
        <v>1109</v>
      </c>
      <c r="B670" s="41" t="s">
        <v>215</v>
      </c>
      <c r="C670" s="40">
        <v>5.1100000000000003</v>
      </c>
      <c r="D670" s="114"/>
    </row>
    <row r="671" spans="1:4" ht="15.75" outlineLevel="1" x14ac:dyDescent="0.2">
      <c r="A671" s="40" t="s">
        <v>1109</v>
      </c>
      <c r="B671" s="41" t="s">
        <v>5</v>
      </c>
      <c r="C671" s="40">
        <v>5.26</v>
      </c>
      <c r="D671" s="114"/>
    </row>
    <row r="672" spans="1:4" ht="15.75" outlineLevel="1" x14ac:dyDescent="0.2">
      <c r="A672" s="40" t="s">
        <v>1109</v>
      </c>
      <c r="B672" s="41" t="s">
        <v>216</v>
      </c>
      <c r="C672" s="40">
        <v>5.43</v>
      </c>
      <c r="D672" s="114"/>
    </row>
    <row r="673" spans="1:4" ht="15.75" outlineLevel="1" x14ac:dyDescent="0.2">
      <c r="A673" s="40" t="s">
        <v>1109</v>
      </c>
      <c r="B673" s="41" t="s">
        <v>6</v>
      </c>
      <c r="C673" s="40">
        <v>5.27</v>
      </c>
      <c r="D673" s="114"/>
    </row>
    <row r="674" spans="1:4" ht="15.75" outlineLevel="1" x14ac:dyDescent="0.2">
      <c r="A674" s="40" t="s">
        <v>1109</v>
      </c>
      <c r="B674" s="41" t="s">
        <v>7</v>
      </c>
      <c r="C674" s="40">
        <v>5.28</v>
      </c>
      <c r="D674" s="114"/>
    </row>
    <row r="675" spans="1:4" ht="15.75" outlineLevel="1" x14ac:dyDescent="0.2">
      <c r="A675" s="40" t="s">
        <v>1109</v>
      </c>
      <c r="B675" s="41" t="s">
        <v>162</v>
      </c>
      <c r="C675" s="40">
        <v>5.36</v>
      </c>
      <c r="D675" s="114"/>
    </row>
    <row r="676" spans="1:4" ht="15.75" outlineLevel="1" x14ac:dyDescent="0.2">
      <c r="A676" s="40" t="s">
        <v>1109</v>
      </c>
      <c r="B676" s="41" t="s">
        <v>217</v>
      </c>
      <c r="C676" s="42">
        <v>5.5</v>
      </c>
      <c r="D676" s="114"/>
    </row>
    <row r="677" spans="1:4" ht="15.75" outlineLevel="1" x14ac:dyDescent="0.2">
      <c r="A677" s="40" t="s">
        <v>1109</v>
      </c>
      <c r="B677" s="41" t="s">
        <v>10</v>
      </c>
      <c r="C677" s="40">
        <v>5.51</v>
      </c>
      <c r="D677" s="114"/>
    </row>
    <row r="678" spans="1:4" ht="15.75" outlineLevel="1" x14ac:dyDescent="0.2">
      <c r="A678" s="40" t="s">
        <v>1109</v>
      </c>
      <c r="B678" s="41" t="s">
        <v>11</v>
      </c>
      <c r="C678" s="40">
        <v>5.53</v>
      </c>
      <c r="D678" s="114"/>
    </row>
    <row r="679" spans="1:4" ht="15.75" outlineLevel="1" x14ac:dyDescent="0.2">
      <c r="A679" s="40" t="s">
        <v>1109</v>
      </c>
      <c r="B679" s="41" t="s">
        <v>12</v>
      </c>
      <c r="C679" s="40">
        <v>5.69</v>
      </c>
      <c r="D679" s="114"/>
    </row>
    <row r="680" spans="1:4" ht="15.75" outlineLevel="1" x14ac:dyDescent="0.2">
      <c r="A680" s="40" t="s">
        <v>1109</v>
      </c>
      <c r="B680" s="41" t="s">
        <v>14</v>
      </c>
      <c r="C680" s="42">
        <v>5.7</v>
      </c>
      <c r="D680" s="113" t="s">
        <v>1162</v>
      </c>
    </row>
    <row r="681" spans="1:4" ht="15.75" outlineLevel="1" x14ac:dyDescent="0.2">
      <c r="A681" s="40" t="s">
        <v>1109</v>
      </c>
      <c r="B681" s="41" t="s">
        <v>15</v>
      </c>
      <c r="C681" s="40">
        <v>5.74</v>
      </c>
      <c r="D681" s="114"/>
    </row>
    <row r="682" spans="1:4" ht="15.75" outlineLevel="1" x14ac:dyDescent="0.2">
      <c r="A682" s="40" t="s">
        <v>1109</v>
      </c>
      <c r="B682" s="41" t="s">
        <v>172</v>
      </c>
      <c r="C682" s="40">
        <v>5.59</v>
      </c>
      <c r="D682" s="114"/>
    </row>
    <row r="683" spans="1:4" ht="15.75" outlineLevel="1" x14ac:dyDescent="0.2">
      <c r="A683" s="40" t="s">
        <v>1109</v>
      </c>
      <c r="B683" s="41" t="s">
        <v>18</v>
      </c>
      <c r="C683" s="40">
        <v>5.54</v>
      </c>
      <c r="D683" s="114"/>
    </row>
    <row r="684" spans="1:4" ht="15.75" outlineLevel="1" x14ac:dyDescent="0.2">
      <c r="A684" s="40" t="s">
        <v>1109</v>
      </c>
      <c r="B684" s="41" t="s">
        <v>218</v>
      </c>
      <c r="C684" s="40">
        <v>5.57</v>
      </c>
      <c r="D684" s="114"/>
    </row>
    <row r="685" spans="1:4" ht="15.75" outlineLevel="1" x14ac:dyDescent="0.2">
      <c r="A685" s="40" t="s">
        <v>1109</v>
      </c>
      <c r="B685" s="41" t="s">
        <v>20</v>
      </c>
      <c r="C685" s="40">
        <v>5.63</v>
      </c>
      <c r="D685" s="114"/>
    </row>
    <row r="686" spans="1:4" ht="15.75" outlineLevel="1" x14ac:dyDescent="0.2">
      <c r="A686" s="40" t="s">
        <v>1109</v>
      </c>
      <c r="B686" s="41" t="s">
        <v>24</v>
      </c>
      <c r="C686" s="40">
        <v>5.47</v>
      </c>
      <c r="D686" s="114"/>
    </row>
    <row r="687" spans="1:4" ht="15.75" outlineLevel="1" x14ac:dyDescent="0.2">
      <c r="A687" s="40" t="s">
        <v>1109</v>
      </c>
      <c r="B687" s="41" t="s">
        <v>25</v>
      </c>
      <c r="C687" s="40">
        <v>5.48</v>
      </c>
      <c r="D687" s="114"/>
    </row>
    <row r="688" spans="1:4" ht="15.75" x14ac:dyDescent="0.2">
      <c r="A688" s="46" t="s">
        <v>1109</v>
      </c>
      <c r="B688" s="41"/>
      <c r="C688" s="40"/>
      <c r="D688" s="114"/>
    </row>
    <row r="689" spans="1:4" ht="15.75" outlineLevel="1" x14ac:dyDescent="0.2">
      <c r="A689" s="40" t="s">
        <v>1112</v>
      </c>
      <c r="B689" s="41" t="s">
        <v>0</v>
      </c>
      <c r="C689" s="40">
        <v>5.0999999999999996</v>
      </c>
      <c r="D689" s="114"/>
    </row>
    <row r="690" spans="1:4" ht="15.75" outlineLevel="1" x14ac:dyDescent="0.2">
      <c r="A690" s="40" t="s">
        <v>1112</v>
      </c>
      <c r="B690" s="41" t="s">
        <v>1</v>
      </c>
      <c r="C690" s="40">
        <v>5.2</v>
      </c>
      <c r="D690" s="114"/>
    </row>
    <row r="691" spans="1:4" ht="15.75" outlineLevel="1" x14ac:dyDescent="0.2">
      <c r="A691" s="40" t="s">
        <v>1112</v>
      </c>
      <c r="B691" s="41" t="s">
        <v>193</v>
      </c>
      <c r="C691" s="40">
        <v>5.17</v>
      </c>
      <c r="D691" s="114"/>
    </row>
    <row r="692" spans="1:4" ht="15.75" outlineLevel="1" x14ac:dyDescent="0.2">
      <c r="A692" s="40" t="s">
        <v>1112</v>
      </c>
      <c r="B692" s="41" t="s">
        <v>5</v>
      </c>
      <c r="C692" s="40">
        <v>5.26</v>
      </c>
      <c r="D692" s="114"/>
    </row>
    <row r="693" spans="1:4" ht="15.75" outlineLevel="1" x14ac:dyDescent="0.2">
      <c r="A693" s="40" t="s">
        <v>1112</v>
      </c>
      <c r="B693" s="41" t="s">
        <v>194</v>
      </c>
      <c r="C693" s="40">
        <v>5.1029999999999998</v>
      </c>
      <c r="D693" s="114"/>
    </row>
    <row r="694" spans="1:4" ht="15.75" outlineLevel="1" x14ac:dyDescent="0.2">
      <c r="A694" s="40" t="s">
        <v>1112</v>
      </c>
      <c r="B694" s="41" t="s">
        <v>162</v>
      </c>
      <c r="C694" s="40">
        <v>5.36</v>
      </c>
      <c r="D694" s="114"/>
    </row>
    <row r="695" spans="1:4" ht="15.75" outlineLevel="1" x14ac:dyDescent="0.2">
      <c r="A695" s="40" t="s">
        <v>1112</v>
      </c>
      <c r="B695" s="41" t="s">
        <v>195</v>
      </c>
      <c r="C695" s="40">
        <v>5.37</v>
      </c>
      <c r="D695" s="114"/>
    </row>
    <row r="696" spans="1:4" ht="15.75" outlineLevel="1" x14ac:dyDescent="0.2">
      <c r="A696" s="40" t="s">
        <v>1112</v>
      </c>
      <c r="B696" s="41" t="s">
        <v>196</v>
      </c>
      <c r="C696" s="40">
        <v>5.1040000000000001</v>
      </c>
      <c r="D696" s="114"/>
    </row>
    <row r="697" spans="1:4" ht="15.75" outlineLevel="1" x14ac:dyDescent="0.2">
      <c r="A697" s="40" t="s">
        <v>1112</v>
      </c>
      <c r="B697" s="41" t="s">
        <v>197</v>
      </c>
      <c r="C697" s="40">
        <v>5.1050000000000004</v>
      </c>
      <c r="D697" s="114"/>
    </row>
    <row r="698" spans="1:4" ht="15.75" outlineLevel="1" x14ac:dyDescent="0.2">
      <c r="A698" s="40" t="s">
        <v>1112</v>
      </c>
      <c r="B698" s="41" t="s">
        <v>198</v>
      </c>
      <c r="C698" s="40">
        <v>5.1059999999999999</v>
      </c>
      <c r="D698" s="114"/>
    </row>
    <row r="699" spans="1:4" ht="15.75" outlineLevel="1" x14ac:dyDescent="0.2">
      <c r="A699" s="40" t="s">
        <v>1112</v>
      </c>
      <c r="B699" s="41" t="s">
        <v>199</v>
      </c>
      <c r="C699" s="40">
        <v>5.1070000000000002</v>
      </c>
      <c r="D699" s="114"/>
    </row>
    <row r="700" spans="1:4" ht="15.75" outlineLevel="1" x14ac:dyDescent="0.2">
      <c r="A700" s="40" t="s">
        <v>1112</v>
      </c>
      <c r="B700" s="41" t="s">
        <v>936</v>
      </c>
      <c r="C700" s="40">
        <v>5.1079999999999997</v>
      </c>
      <c r="D700" s="113" t="s">
        <v>1162</v>
      </c>
    </row>
    <row r="701" spans="1:4" ht="15.75" outlineLevel="1" x14ac:dyDescent="0.2">
      <c r="A701" s="40" t="s">
        <v>1112</v>
      </c>
      <c r="B701" s="41" t="s">
        <v>188</v>
      </c>
      <c r="C701" s="40">
        <v>5.109</v>
      </c>
      <c r="D701" s="114"/>
    </row>
    <row r="702" spans="1:4" ht="15.75" outlineLevel="1" x14ac:dyDescent="0.2">
      <c r="A702" s="40" t="s">
        <v>1112</v>
      </c>
      <c r="B702" s="41" t="s">
        <v>201</v>
      </c>
      <c r="C702" s="43">
        <v>5.1100000000000003</v>
      </c>
      <c r="D702" s="113" t="s">
        <v>1162</v>
      </c>
    </row>
    <row r="703" spans="1:4" ht="15.75" outlineLevel="1" x14ac:dyDescent="0.2">
      <c r="A703" s="40" t="s">
        <v>1112</v>
      </c>
      <c r="B703" s="41" t="s">
        <v>189</v>
      </c>
      <c r="C703" s="40">
        <v>5.1109999999999998</v>
      </c>
      <c r="D703" s="114"/>
    </row>
    <row r="704" spans="1:4" ht="15.75" outlineLevel="1" x14ac:dyDescent="0.2">
      <c r="A704" s="40" t="s">
        <v>1112</v>
      </c>
      <c r="B704" s="41" t="s">
        <v>171</v>
      </c>
      <c r="C704" s="40">
        <v>5.1120000000000001</v>
      </c>
      <c r="D704" s="114"/>
    </row>
    <row r="705" spans="1:4" ht="15.75" outlineLevel="1" x14ac:dyDescent="0.2">
      <c r="A705" s="40" t="s">
        <v>1112</v>
      </c>
      <c r="B705" s="41" t="s">
        <v>11</v>
      </c>
      <c r="C705" s="40">
        <v>5.53</v>
      </c>
      <c r="D705" s="114"/>
    </row>
    <row r="706" spans="1:4" ht="15.75" outlineLevel="1" x14ac:dyDescent="0.2">
      <c r="A706" s="40" t="s">
        <v>1112</v>
      </c>
      <c r="B706" s="41" t="s">
        <v>202</v>
      </c>
      <c r="C706" s="40">
        <v>5.64</v>
      </c>
      <c r="D706" s="114"/>
    </row>
    <row r="707" spans="1:4" ht="15.75" outlineLevel="1" x14ac:dyDescent="0.2">
      <c r="A707" s="40" t="s">
        <v>1112</v>
      </c>
      <c r="B707" s="41" t="s">
        <v>20</v>
      </c>
      <c r="C707" s="40">
        <v>5.63</v>
      </c>
      <c r="D707" s="114"/>
    </row>
    <row r="708" spans="1:4" ht="15.75" outlineLevel="1" x14ac:dyDescent="0.2">
      <c r="A708" s="40" t="s">
        <v>1112</v>
      </c>
      <c r="B708" s="41" t="s">
        <v>21</v>
      </c>
      <c r="C708" s="40">
        <v>5.65</v>
      </c>
      <c r="D708" s="114"/>
    </row>
    <row r="709" spans="1:4" ht="15.75" outlineLevel="1" x14ac:dyDescent="0.2">
      <c r="A709" s="40" t="s">
        <v>1112</v>
      </c>
      <c r="B709" s="41" t="s">
        <v>203</v>
      </c>
      <c r="C709" s="40">
        <v>5.66</v>
      </c>
      <c r="D709" s="114"/>
    </row>
    <row r="710" spans="1:4" ht="15.75" outlineLevel="1" x14ac:dyDescent="0.2">
      <c r="A710" s="40" t="s">
        <v>1112</v>
      </c>
      <c r="B710" s="41" t="s">
        <v>22</v>
      </c>
      <c r="C710" s="40">
        <v>5.68</v>
      </c>
      <c r="D710" s="114"/>
    </row>
    <row r="711" spans="1:4" ht="15.75" outlineLevel="1" x14ac:dyDescent="0.2">
      <c r="A711" s="40" t="s">
        <v>1112</v>
      </c>
      <c r="B711" s="41" t="s">
        <v>24</v>
      </c>
      <c r="C711" s="40">
        <v>5.47</v>
      </c>
      <c r="D711" s="114"/>
    </row>
    <row r="712" spans="1:4" ht="15.75" outlineLevel="1" x14ac:dyDescent="0.2">
      <c r="A712" s="40" t="s">
        <v>1112</v>
      </c>
      <c r="B712" s="41" t="s">
        <v>25</v>
      </c>
      <c r="C712" s="40">
        <v>5.48</v>
      </c>
      <c r="D712" s="114"/>
    </row>
    <row r="713" spans="1:4" ht="15.75" x14ac:dyDescent="0.2">
      <c r="A713" s="46" t="s">
        <v>1112</v>
      </c>
      <c r="B713" s="41"/>
      <c r="C713" s="40"/>
      <c r="D713" s="114"/>
    </row>
    <row r="714" spans="1:4" ht="15.75" outlineLevel="1" x14ac:dyDescent="0.2">
      <c r="A714" s="40" t="s">
        <v>1220</v>
      </c>
      <c r="B714" s="41" t="s">
        <v>0</v>
      </c>
      <c r="C714" s="40">
        <v>5.0999999999999996</v>
      </c>
      <c r="D714" s="114"/>
    </row>
    <row r="715" spans="1:4" ht="15.75" outlineLevel="1" x14ac:dyDescent="0.2">
      <c r="A715" s="40" t="s">
        <v>1220</v>
      </c>
      <c r="B715" s="41" t="s">
        <v>1</v>
      </c>
      <c r="C715" s="40">
        <v>5.2</v>
      </c>
      <c r="D715" s="114"/>
    </row>
    <row r="716" spans="1:4" ht="15.75" outlineLevel="1" x14ac:dyDescent="0.2">
      <c r="A716" s="40" t="s">
        <v>1220</v>
      </c>
      <c r="B716" s="41" t="s">
        <v>2</v>
      </c>
      <c r="C716" s="40">
        <v>5.3</v>
      </c>
      <c r="D716" s="114"/>
    </row>
    <row r="717" spans="1:4" ht="15.75" outlineLevel="1" x14ac:dyDescent="0.2">
      <c r="A717" s="40" t="s">
        <v>1220</v>
      </c>
      <c r="B717" s="41" t="s">
        <v>184</v>
      </c>
      <c r="C717" s="40">
        <v>5.6</v>
      </c>
      <c r="D717" s="114"/>
    </row>
    <row r="718" spans="1:4" ht="15.75" outlineLevel="1" x14ac:dyDescent="0.2">
      <c r="A718" s="40" t="s">
        <v>1220</v>
      </c>
      <c r="B718" s="41" t="s">
        <v>1164</v>
      </c>
      <c r="C718" s="42">
        <v>5.0999999999999996</v>
      </c>
      <c r="D718" s="114"/>
    </row>
    <row r="719" spans="1:4" ht="15.75" outlineLevel="1" x14ac:dyDescent="0.2">
      <c r="A719" s="40" t="s">
        <v>1220</v>
      </c>
      <c r="B719" s="41" t="s">
        <v>1163</v>
      </c>
      <c r="C719" s="40">
        <v>5.14</v>
      </c>
      <c r="D719" s="114"/>
    </row>
    <row r="720" spans="1:4" ht="15.75" outlineLevel="1" x14ac:dyDescent="0.2">
      <c r="A720" s="40" t="s">
        <v>1220</v>
      </c>
      <c r="B720" s="41" t="s">
        <v>4</v>
      </c>
      <c r="C720" s="40">
        <v>5.19</v>
      </c>
      <c r="D720" s="114"/>
    </row>
    <row r="721" spans="1:4" ht="15.75" outlineLevel="1" x14ac:dyDescent="0.2">
      <c r="A721" s="40" t="s">
        <v>1220</v>
      </c>
      <c r="B721" s="41" t="s">
        <v>186</v>
      </c>
      <c r="C721" s="40">
        <v>5.24</v>
      </c>
      <c r="D721" s="114"/>
    </row>
    <row r="722" spans="1:4" ht="15.75" outlineLevel="1" x14ac:dyDescent="0.2">
      <c r="A722" s="40" t="s">
        <v>1220</v>
      </c>
      <c r="B722" s="41" t="s">
        <v>5</v>
      </c>
      <c r="C722" s="40">
        <v>5.26</v>
      </c>
      <c r="D722" s="114"/>
    </row>
    <row r="723" spans="1:4" ht="15.75" outlineLevel="1" x14ac:dyDescent="0.2">
      <c r="A723" s="40" t="s">
        <v>1220</v>
      </c>
      <c r="B723" s="41" t="s">
        <v>6</v>
      </c>
      <c r="C723" s="40">
        <v>5.27</v>
      </c>
      <c r="D723" s="114"/>
    </row>
    <row r="724" spans="1:4" ht="15.75" outlineLevel="1" x14ac:dyDescent="0.2">
      <c r="A724" s="40" t="s">
        <v>1220</v>
      </c>
      <c r="B724" s="41" t="s">
        <v>7</v>
      </c>
      <c r="C724" s="40">
        <v>5.28</v>
      </c>
      <c r="D724" s="114"/>
    </row>
    <row r="725" spans="1:4" ht="15.75" outlineLevel="1" x14ac:dyDescent="0.2">
      <c r="A725" s="40" t="s">
        <v>1220</v>
      </c>
      <c r="B725" s="41" t="s">
        <v>187</v>
      </c>
      <c r="C725" s="40">
        <v>5.31</v>
      </c>
      <c r="D725" s="114"/>
    </row>
    <row r="726" spans="1:4" ht="15.75" outlineLevel="1" x14ac:dyDescent="0.2">
      <c r="A726" s="40" t="s">
        <v>1220</v>
      </c>
      <c r="B726" s="41" t="s">
        <v>162</v>
      </c>
      <c r="C726" s="40">
        <v>5.36</v>
      </c>
      <c r="D726" s="114"/>
    </row>
    <row r="727" spans="1:4" ht="15.75" outlineLevel="1" x14ac:dyDescent="0.2">
      <c r="A727" s="40" t="s">
        <v>1220</v>
      </c>
      <c r="B727" s="41" t="s">
        <v>11</v>
      </c>
      <c r="C727" s="40">
        <v>5.53</v>
      </c>
      <c r="D727" s="114"/>
    </row>
    <row r="728" spans="1:4" ht="15.75" outlineLevel="1" x14ac:dyDescent="0.2">
      <c r="A728" s="40" t="s">
        <v>1220</v>
      </c>
      <c r="B728" s="41" t="s">
        <v>188</v>
      </c>
      <c r="C728" s="40">
        <v>5.109</v>
      </c>
      <c r="D728" s="114"/>
    </row>
    <row r="729" spans="1:4" ht="15.75" outlineLevel="1" x14ac:dyDescent="0.2">
      <c r="A729" s="40" t="s">
        <v>1220</v>
      </c>
      <c r="B729" s="41" t="s">
        <v>189</v>
      </c>
      <c r="C729" s="40">
        <v>5.1109999999999998</v>
      </c>
      <c r="D729" s="114"/>
    </row>
    <row r="730" spans="1:4" ht="15.75" outlineLevel="1" x14ac:dyDescent="0.2">
      <c r="A730" s="40" t="s">
        <v>1220</v>
      </c>
      <c r="B730" s="41" t="s">
        <v>171</v>
      </c>
      <c r="C730" s="40">
        <v>5.1120000000000001</v>
      </c>
      <c r="D730" s="114"/>
    </row>
    <row r="731" spans="1:4" ht="15.75" outlineLevel="1" x14ac:dyDescent="0.2">
      <c r="A731" s="40" t="s">
        <v>1220</v>
      </c>
      <c r="B731" s="41" t="s">
        <v>1178</v>
      </c>
      <c r="C731" s="40">
        <v>5.1130000000000004</v>
      </c>
      <c r="D731" s="114"/>
    </row>
    <row r="732" spans="1:4" ht="15.75" outlineLevel="1" x14ac:dyDescent="0.2">
      <c r="A732" s="40" t="s">
        <v>1220</v>
      </c>
      <c r="B732" s="41" t="s">
        <v>191</v>
      </c>
      <c r="C732" s="40">
        <v>5.117</v>
      </c>
      <c r="D732" s="114"/>
    </row>
    <row r="733" spans="1:4" ht="15.75" outlineLevel="1" x14ac:dyDescent="0.2">
      <c r="A733" s="40" t="s">
        <v>1220</v>
      </c>
      <c r="B733" s="41" t="s">
        <v>192</v>
      </c>
      <c r="C733" s="40">
        <v>5.67</v>
      </c>
      <c r="D733" s="114"/>
    </row>
    <row r="734" spans="1:4" ht="15.75" outlineLevel="1" x14ac:dyDescent="0.2">
      <c r="A734" s="40" t="s">
        <v>1220</v>
      </c>
      <c r="B734" s="41" t="s">
        <v>20</v>
      </c>
      <c r="C734" s="40">
        <v>5.63</v>
      </c>
      <c r="D734" s="114"/>
    </row>
    <row r="735" spans="1:4" ht="15.75" outlineLevel="1" x14ac:dyDescent="0.2">
      <c r="A735" s="40" t="s">
        <v>1220</v>
      </c>
      <c r="B735" s="41" t="s">
        <v>24</v>
      </c>
      <c r="C735" s="40">
        <v>5.47</v>
      </c>
      <c r="D735" s="114"/>
    </row>
    <row r="736" spans="1:4" ht="15.75" outlineLevel="1" x14ac:dyDescent="0.2">
      <c r="A736" s="40" t="s">
        <v>1220</v>
      </c>
      <c r="B736" s="41" t="s">
        <v>25</v>
      </c>
      <c r="C736" s="40">
        <v>5.48</v>
      </c>
      <c r="D736" s="114"/>
    </row>
    <row r="737" spans="1:4" ht="15.75" x14ac:dyDescent="0.2">
      <c r="A737" s="46" t="s">
        <v>1221</v>
      </c>
      <c r="B737" s="41"/>
      <c r="C737" s="40"/>
      <c r="D737" s="114"/>
    </row>
    <row r="738" spans="1:4" ht="15.75" outlineLevel="1" x14ac:dyDescent="0.2">
      <c r="A738" s="40" t="s">
        <v>1114</v>
      </c>
      <c r="B738" s="41" t="s">
        <v>0</v>
      </c>
      <c r="C738" s="40">
        <v>5.0999999999999996</v>
      </c>
      <c r="D738" s="114"/>
    </row>
    <row r="739" spans="1:4" ht="15.75" outlineLevel="1" x14ac:dyDescent="0.2">
      <c r="A739" s="40" t="s">
        <v>1114</v>
      </c>
      <c r="B739" s="41" t="s">
        <v>1</v>
      </c>
      <c r="C739" s="40">
        <v>5.2</v>
      </c>
      <c r="D739" s="114"/>
    </row>
    <row r="740" spans="1:4" ht="15.75" outlineLevel="1" x14ac:dyDescent="0.2">
      <c r="A740" s="40" t="s">
        <v>1114</v>
      </c>
      <c r="B740" s="41" t="s">
        <v>168</v>
      </c>
      <c r="C740" s="40">
        <v>5.18</v>
      </c>
      <c r="D740" s="114"/>
    </row>
    <row r="741" spans="1:4" ht="15.75" outlineLevel="1" x14ac:dyDescent="0.2">
      <c r="A741" s="40" t="s">
        <v>1114</v>
      </c>
      <c r="B741" s="41" t="s">
        <v>169</v>
      </c>
      <c r="C741" s="40">
        <v>5.23</v>
      </c>
      <c r="D741" s="114"/>
    </row>
    <row r="742" spans="1:4" ht="15.75" outlineLevel="1" x14ac:dyDescent="0.2">
      <c r="A742" s="40" t="s">
        <v>1114</v>
      </c>
      <c r="B742" s="41" t="s">
        <v>5</v>
      </c>
      <c r="C742" s="40">
        <v>5.26</v>
      </c>
      <c r="D742" s="114"/>
    </row>
    <row r="743" spans="1:4" ht="15.75" outlineLevel="1" x14ac:dyDescent="0.2">
      <c r="A743" s="40" t="s">
        <v>1114</v>
      </c>
      <c r="B743" s="41" t="s">
        <v>6</v>
      </c>
      <c r="C743" s="40">
        <v>5.27</v>
      </c>
      <c r="D743" s="114"/>
    </row>
    <row r="744" spans="1:4" ht="15.75" outlineLevel="1" x14ac:dyDescent="0.2">
      <c r="A744" s="40" t="s">
        <v>1114</v>
      </c>
      <c r="B744" s="41" t="s">
        <v>7</v>
      </c>
      <c r="C744" s="40">
        <v>5.28</v>
      </c>
      <c r="D744" s="114"/>
    </row>
    <row r="745" spans="1:4" ht="15.75" outlineLevel="1" x14ac:dyDescent="0.2">
      <c r="A745" s="40" t="s">
        <v>1114</v>
      </c>
      <c r="B745" s="41" t="s">
        <v>162</v>
      </c>
      <c r="C745" s="40">
        <v>5.36</v>
      </c>
      <c r="D745" s="114"/>
    </row>
    <row r="746" spans="1:4" ht="15.75" outlineLevel="1" x14ac:dyDescent="0.2">
      <c r="A746" s="40" t="s">
        <v>1114</v>
      </c>
      <c r="B746" s="41" t="s">
        <v>170</v>
      </c>
      <c r="C746" s="40">
        <v>5.44</v>
      </c>
      <c r="D746" s="114"/>
    </row>
    <row r="747" spans="1:4" ht="15.75" outlineLevel="1" x14ac:dyDescent="0.2">
      <c r="A747" s="40" t="s">
        <v>1114</v>
      </c>
      <c r="B747" s="41" t="s">
        <v>11</v>
      </c>
      <c r="C747" s="40">
        <v>5.53</v>
      </c>
      <c r="D747" s="114"/>
    </row>
    <row r="748" spans="1:4" ht="15.75" outlineLevel="1" x14ac:dyDescent="0.2">
      <c r="A748" s="40" t="s">
        <v>1114</v>
      </c>
      <c r="B748" s="41" t="s">
        <v>171</v>
      </c>
      <c r="C748" s="40">
        <v>5.1120000000000001</v>
      </c>
      <c r="D748" s="114"/>
    </row>
    <row r="749" spans="1:4" ht="15.75" outlineLevel="1" x14ac:dyDescent="0.2">
      <c r="A749" s="40" t="s">
        <v>1114</v>
      </c>
      <c r="B749" s="41" t="s">
        <v>172</v>
      </c>
      <c r="C749" s="40">
        <v>5.59</v>
      </c>
      <c r="D749" s="114"/>
    </row>
    <row r="750" spans="1:4" ht="15.75" outlineLevel="1" x14ac:dyDescent="0.2">
      <c r="A750" s="40" t="s">
        <v>1114</v>
      </c>
      <c r="B750" s="41" t="s">
        <v>18</v>
      </c>
      <c r="C750" s="40">
        <v>5.54</v>
      </c>
      <c r="D750" s="114"/>
    </row>
    <row r="751" spans="1:4" ht="15.75" outlineLevel="1" x14ac:dyDescent="0.2">
      <c r="A751" s="40" t="s">
        <v>1114</v>
      </c>
      <c r="B751" s="41" t="s">
        <v>20</v>
      </c>
      <c r="C751" s="40">
        <v>5.63</v>
      </c>
      <c r="D751" s="114"/>
    </row>
    <row r="752" spans="1:4" ht="15.75" outlineLevel="1" x14ac:dyDescent="0.2">
      <c r="A752" s="40" t="s">
        <v>1114</v>
      </c>
      <c r="B752" s="41" t="s">
        <v>21</v>
      </c>
      <c r="C752" s="40">
        <v>5.65</v>
      </c>
      <c r="D752" s="114"/>
    </row>
    <row r="753" spans="1:4" ht="15.75" outlineLevel="1" x14ac:dyDescent="0.2">
      <c r="A753" s="40" t="s">
        <v>1114</v>
      </c>
      <c r="B753" s="41" t="s">
        <v>22</v>
      </c>
      <c r="C753" s="40">
        <v>5.68</v>
      </c>
      <c r="D753" s="114"/>
    </row>
    <row r="754" spans="1:4" ht="15.75" outlineLevel="1" x14ac:dyDescent="0.2">
      <c r="A754" s="40" t="s">
        <v>1114</v>
      </c>
      <c r="B754" s="41" t="s">
        <v>24</v>
      </c>
      <c r="C754" s="40">
        <v>5.47</v>
      </c>
      <c r="D754" s="114"/>
    </row>
    <row r="755" spans="1:4" ht="15.75" outlineLevel="1" x14ac:dyDescent="0.2">
      <c r="A755" s="40" t="s">
        <v>1114</v>
      </c>
      <c r="B755" s="41" t="s">
        <v>25</v>
      </c>
      <c r="C755" s="40">
        <v>5.48</v>
      </c>
      <c r="D755" s="114"/>
    </row>
    <row r="756" spans="1:4" ht="15.75" x14ac:dyDescent="0.2">
      <c r="A756" s="46" t="s">
        <v>1114</v>
      </c>
      <c r="B756" s="41"/>
      <c r="C756" s="40"/>
      <c r="D756" s="114"/>
    </row>
    <row r="757" spans="1:4" ht="15.75" outlineLevel="1" x14ac:dyDescent="0.2">
      <c r="A757" s="40" t="s">
        <v>1222</v>
      </c>
      <c r="B757" s="41" t="s">
        <v>0</v>
      </c>
      <c r="C757" s="40">
        <v>5.0999999999999996</v>
      </c>
      <c r="D757" s="114"/>
    </row>
    <row r="758" spans="1:4" ht="15.75" outlineLevel="1" x14ac:dyDescent="0.2">
      <c r="A758" s="40" t="s">
        <v>1222</v>
      </c>
      <c r="B758" s="41" t="s">
        <v>1</v>
      </c>
      <c r="C758" s="40">
        <v>5.2</v>
      </c>
      <c r="D758" s="114"/>
    </row>
    <row r="759" spans="1:4" ht="15.75" outlineLevel="1" x14ac:dyDescent="0.2">
      <c r="A759" s="40" t="s">
        <v>1222</v>
      </c>
      <c r="B759" s="41" t="s">
        <v>157</v>
      </c>
      <c r="C759" s="40">
        <v>5.9</v>
      </c>
      <c r="D759" s="113" t="s">
        <v>1162</v>
      </c>
    </row>
    <row r="760" spans="1:4" ht="15.75" outlineLevel="1" x14ac:dyDescent="0.2">
      <c r="A760" s="40" t="s">
        <v>1222</v>
      </c>
      <c r="B760" s="41" t="s">
        <v>158</v>
      </c>
      <c r="C760" s="40">
        <v>5.13</v>
      </c>
      <c r="D760" s="114"/>
    </row>
    <row r="761" spans="1:4" ht="15.75" outlineLevel="1" x14ac:dyDescent="0.2">
      <c r="A761" s="40" t="s">
        <v>1222</v>
      </c>
      <c r="B761" s="41" t="s">
        <v>159</v>
      </c>
      <c r="C761" s="40">
        <v>5.16</v>
      </c>
      <c r="D761" s="113" t="s">
        <v>1162</v>
      </c>
    </row>
    <row r="762" spans="1:4" ht="15.75" outlineLevel="1" x14ac:dyDescent="0.2">
      <c r="A762" s="40" t="s">
        <v>1222</v>
      </c>
      <c r="B762" s="41" t="s">
        <v>160</v>
      </c>
      <c r="C762" s="40">
        <v>5.22</v>
      </c>
      <c r="D762" s="113"/>
    </row>
    <row r="763" spans="1:4" ht="15.75" outlineLevel="1" x14ac:dyDescent="0.2">
      <c r="A763" s="40" t="s">
        <v>1222</v>
      </c>
      <c r="B763" s="41" t="s">
        <v>161</v>
      </c>
      <c r="C763" s="40">
        <v>5.42</v>
      </c>
      <c r="D763" s="114"/>
    </row>
    <row r="764" spans="1:4" ht="15.75" outlineLevel="1" x14ac:dyDescent="0.2">
      <c r="A764" s="40" t="s">
        <v>1222</v>
      </c>
      <c r="B764" s="41" t="s">
        <v>6</v>
      </c>
      <c r="C764" s="40">
        <v>5.27</v>
      </c>
      <c r="D764" s="114"/>
    </row>
    <row r="765" spans="1:4" ht="15.75" outlineLevel="1" x14ac:dyDescent="0.2">
      <c r="A765" s="40" t="s">
        <v>1222</v>
      </c>
      <c r="B765" s="41" t="s">
        <v>7</v>
      </c>
      <c r="C765" s="40">
        <v>5.28</v>
      </c>
      <c r="D765" s="113" t="s">
        <v>1162</v>
      </c>
    </row>
    <row r="766" spans="1:4" ht="15.75" outlineLevel="1" x14ac:dyDescent="0.2">
      <c r="A766" s="40" t="s">
        <v>1222</v>
      </c>
      <c r="B766" s="41" t="s">
        <v>162</v>
      </c>
      <c r="C766" s="40">
        <v>5.36</v>
      </c>
      <c r="D766" s="114"/>
    </row>
    <row r="767" spans="1:4" ht="15.75" outlineLevel="1" x14ac:dyDescent="0.2">
      <c r="A767" s="40" t="s">
        <v>1222</v>
      </c>
      <c r="B767" s="41" t="s">
        <v>9</v>
      </c>
      <c r="C767" s="40">
        <v>5.49</v>
      </c>
      <c r="D767" s="114"/>
    </row>
    <row r="768" spans="1:4" ht="15.75" outlineLevel="1" x14ac:dyDescent="0.2">
      <c r="A768" s="40" t="s">
        <v>1222</v>
      </c>
      <c r="B768" s="41" t="s">
        <v>10</v>
      </c>
      <c r="C768" s="40">
        <v>5.51</v>
      </c>
      <c r="D768" s="114"/>
    </row>
    <row r="769" spans="1:4" ht="15.75" outlineLevel="1" x14ac:dyDescent="0.2">
      <c r="A769" s="40" t="s">
        <v>1222</v>
      </c>
      <c r="B769" s="41" t="s">
        <v>1211</v>
      </c>
      <c r="C769" s="40">
        <v>5.52</v>
      </c>
      <c r="D769" s="114"/>
    </row>
    <row r="770" spans="1:4" ht="15.75" outlineLevel="1" x14ac:dyDescent="0.2">
      <c r="A770" s="40" t="s">
        <v>1222</v>
      </c>
      <c r="B770" s="41" t="s">
        <v>11</v>
      </c>
      <c r="C770" s="40">
        <v>5.53</v>
      </c>
      <c r="D770" s="114"/>
    </row>
    <row r="771" spans="1:4" ht="15.75" outlineLevel="1" x14ac:dyDescent="0.2">
      <c r="A771" s="40" t="s">
        <v>1222</v>
      </c>
      <c r="B771" s="41" t="s">
        <v>18</v>
      </c>
      <c r="C771" s="40">
        <v>5.54</v>
      </c>
      <c r="D771" s="114"/>
    </row>
    <row r="772" spans="1:4" ht="15.75" outlineLevel="1" x14ac:dyDescent="0.2">
      <c r="A772" s="40" t="s">
        <v>1222</v>
      </c>
      <c r="B772" s="41" t="s">
        <v>14</v>
      </c>
      <c r="C772" s="42">
        <v>5.7</v>
      </c>
      <c r="D772" s="114"/>
    </row>
    <row r="773" spans="1:4" ht="15.75" outlineLevel="1" x14ac:dyDescent="0.2">
      <c r="A773" s="40" t="s">
        <v>1222</v>
      </c>
      <c r="B773" s="41" t="s">
        <v>164</v>
      </c>
      <c r="C773" s="40">
        <v>5.71</v>
      </c>
      <c r="D773" s="114"/>
    </row>
    <row r="774" spans="1:4" ht="15.75" outlineLevel="1" x14ac:dyDescent="0.2">
      <c r="A774" s="40" t="s">
        <v>1222</v>
      </c>
      <c r="B774" s="41" t="s">
        <v>165</v>
      </c>
      <c r="C774" s="42">
        <v>5.9</v>
      </c>
      <c r="D774" s="114"/>
    </row>
    <row r="775" spans="1:4" ht="15.75" outlineLevel="1" x14ac:dyDescent="0.2">
      <c r="A775" s="40" t="s">
        <v>1222</v>
      </c>
      <c r="B775" s="41" t="s">
        <v>166</v>
      </c>
      <c r="C775" s="40">
        <v>5.91</v>
      </c>
      <c r="D775" s="114"/>
    </row>
    <row r="776" spans="1:4" ht="15.75" outlineLevel="1" x14ac:dyDescent="0.2">
      <c r="A776" s="40" t="s">
        <v>1222</v>
      </c>
      <c r="B776" s="41" t="s">
        <v>167</v>
      </c>
      <c r="C776" s="40">
        <v>5.97</v>
      </c>
      <c r="D776" s="114"/>
    </row>
    <row r="777" spans="1:4" ht="15.75" x14ac:dyDescent="0.2">
      <c r="A777" s="46" t="s">
        <v>1222</v>
      </c>
      <c r="B777" s="41"/>
      <c r="C777" s="40"/>
      <c r="D777" s="114"/>
    </row>
    <row r="778" spans="1:4" ht="15.75" outlineLevel="1" x14ac:dyDescent="0.2">
      <c r="A778" s="40" t="s">
        <v>1149</v>
      </c>
      <c r="B778" s="41" t="s">
        <v>0</v>
      </c>
      <c r="C778" s="40">
        <v>5.0999999999999996</v>
      </c>
      <c r="D778" s="114"/>
    </row>
    <row r="779" spans="1:4" ht="15.75" outlineLevel="1" x14ac:dyDescent="0.2">
      <c r="A779" s="40" t="s">
        <v>1149</v>
      </c>
      <c r="B779" s="41" t="s">
        <v>1</v>
      </c>
      <c r="C779" s="40">
        <v>5.2</v>
      </c>
      <c r="D779" s="114"/>
    </row>
    <row r="780" spans="1:4" ht="15.75" outlineLevel="1" x14ac:dyDescent="0.2">
      <c r="A780" s="40" t="s">
        <v>1149</v>
      </c>
      <c r="B780" s="41" t="s">
        <v>5</v>
      </c>
      <c r="C780" s="40">
        <v>5.26</v>
      </c>
      <c r="D780" s="114"/>
    </row>
    <row r="781" spans="1:4" ht="15.75" outlineLevel="1" x14ac:dyDescent="0.2">
      <c r="A781" s="40" t="s">
        <v>1149</v>
      </c>
      <c r="B781" s="41" t="s">
        <v>246</v>
      </c>
      <c r="C781" s="40">
        <v>5.5</v>
      </c>
      <c r="D781" s="114"/>
    </row>
    <row r="782" spans="1:4" ht="15.75" outlineLevel="1" x14ac:dyDescent="0.2">
      <c r="A782" s="40" t="s">
        <v>1149</v>
      </c>
      <c r="B782" s="41" t="s">
        <v>247</v>
      </c>
      <c r="C782" s="40">
        <v>5.8</v>
      </c>
      <c r="D782" s="113" t="s">
        <v>1162</v>
      </c>
    </row>
    <row r="783" spans="1:4" ht="15.75" outlineLevel="1" x14ac:dyDescent="0.2">
      <c r="A783" s="40" t="s">
        <v>1149</v>
      </c>
      <c r="B783" s="41" t="s">
        <v>248</v>
      </c>
      <c r="C783" s="40">
        <v>5.12</v>
      </c>
      <c r="D783" s="40"/>
    </row>
    <row r="784" spans="1:4" ht="15.75" outlineLevel="1" x14ac:dyDescent="0.2">
      <c r="A784" s="40" t="s">
        <v>1149</v>
      </c>
      <c r="B784" s="41" t="s">
        <v>249</v>
      </c>
      <c r="C784" s="40">
        <v>5.15</v>
      </c>
      <c r="D784" s="40"/>
    </row>
    <row r="785" spans="1:4" ht="15.75" outlineLevel="1" x14ac:dyDescent="0.2">
      <c r="A785" s="40" t="s">
        <v>1149</v>
      </c>
      <c r="B785" s="41" t="s">
        <v>250</v>
      </c>
      <c r="C785" s="42">
        <v>5.2</v>
      </c>
      <c r="D785" s="113"/>
    </row>
    <row r="786" spans="1:4" ht="15.75" outlineLevel="1" x14ac:dyDescent="0.2">
      <c r="A786" s="40" t="s">
        <v>1149</v>
      </c>
      <c r="B786" s="41" t="s">
        <v>251</v>
      </c>
      <c r="C786" s="40">
        <v>5.25</v>
      </c>
      <c r="D786" s="40"/>
    </row>
    <row r="787" spans="1:4" ht="15.75" outlineLevel="1" x14ac:dyDescent="0.2">
      <c r="A787" s="40" t="s">
        <v>1149</v>
      </c>
      <c r="B787" s="41" t="s">
        <v>11</v>
      </c>
      <c r="C787" s="40">
        <v>5.53</v>
      </c>
      <c r="D787" s="40"/>
    </row>
    <row r="788" spans="1:4" ht="15.75" outlineLevel="1" x14ac:dyDescent="0.2">
      <c r="A788" s="40" t="s">
        <v>1149</v>
      </c>
      <c r="B788" s="41" t="s">
        <v>252</v>
      </c>
      <c r="C788" s="42">
        <v>5.4</v>
      </c>
      <c r="D788" s="40"/>
    </row>
    <row r="789" spans="1:4" ht="15.75" outlineLevel="1" x14ac:dyDescent="0.2">
      <c r="A789" s="40" t="s">
        <v>1149</v>
      </c>
      <c r="B789" s="41" t="s">
        <v>253</v>
      </c>
      <c r="C789" s="40">
        <v>5.92</v>
      </c>
      <c r="D789" s="40"/>
    </row>
    <row r="790" spans="1:4" ht="15.75" outlineLevel="1" x14ac:dyDescent="0.2">
      <c r="A790" s="40" t="s">
        <v>1149</v>
      </c>
      <c r="B790" s="41" t="s">
        <v>254</v>
      </c>
      <c r="C790" s="40">
        <v>5.93</v>
      </c>
      <c r="D790" s="40"/>
    </row>
    <row r="791" spans="1:4" ht="31.5" outlineLevel="1" x14ac:dyDescent="0.2">
      <c r="A791" s="40" t="s">
        <v>1149</v>
      </c>
      <c r="B791" s="41" t="s">
        <v>255</v>
      </c>
      <c r="C791" s="40">
        <v>5.94</v>
      </c>
      <c r="D791" s="40"/>
    </row>
    <row r="792" spans="1:4" ht="15.75" outlineLevel="1" x14ac:dyDescent="0.2">
      <c r="A792" s="40" t="s">
        <v>1149</v>
      </c>
      <c r="B792" s="41" t="s">
        <v>256</v>
      </c>
      <c r="C792" s="40">
        <v>5.95</v>
      </c>
      <c r="D792" s="40"/>
    </row>
    <row r="793" spans="1:4" ht="15.75" outlineLevel="1" x14ac:dyDescent="0.2">
      <c r="A793" s="40" t="s">
        <v>1149</v>
      </c>
      <c r="B793" s="41" t="s">
        <v>257</v>
      </c>
      <c r="C793" s="40">
        <v>5.98</v>
      </c>
      <c r="D793" s="40"/>
    </row>
    <row r="794" spans="1:4" ht="15.75" outlineLevel="1" x14ac:dyDescent="0.2">
      <c r="A794" s="40" t="s">
        <v>1149</v>
      </c>
      <c r="B794" s="41" t="s">
        <v>258</v>
      </c>
      <c r="C794" s="40">
        <v>5.96</v>
      </c>
      <c r="D794" s="40"/>
    </row>
    <row r="795" spans="1:4" ht="15.75" x14ac:dyDescent="0.2">
      <c r="A795" s="46" t="s">
        <v>1149</v>
      </c>
      <c r="B795" s="41"/>
      <c r="C795" s="40"/>
      <c r="D795" s="40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26" t="s">
        <v>1236</v>
      </c>
    </row>
    <row r="3" spans="1:2" x14ac:dyDescent="0.2">
      <c r="A3" t="s">
        <v>1237</v>
      </c>
      <c r="B3" t="s">
        <v>1238</v>
      </c>
    </row>
    <row r="4" spans="1:2" x14ac:dyDescent="0.2">
      <c r="A4" t="s">
        <v>233</v>
      </c>
      <c r="B4" t="s">
        <v>1239</v>
      </c>
    </row>
    <row r="5" spans="1:2" x14ac:dyDescent="0.2">
      <c r="A5" t="s">
        <v>1240</v>
      </c>
      <c r="B5" t="s">
        <v>1241</v>
      </c>
    </row>
    <row r="6" spans="1:2" x14ac:dyDescent="0.2">
      <c r="A6" t="s">
        <v>1242</v>
      </c>
      <c r="B6" t="s">
        <v>1243</v>
      </c>
    </row>
    <row r="7" spans="1:2" x14ac:dyDescent="0.2">
      <c r="A7" t="s">
        <v>1244</v>
      </c>
      <c r="B7" t="s">
        <v>1245</v>
      </c>
    </row>
    <row r="8" spans="1:2" x14ac:dyDescent="0.2">
      <c r="A8" t="s">
        <v>1246</v>
      </c>
      <c r="B8" t="s">
        <v>1247</v>
      </c>
    </row>
    <row r="10" spans="1:2" ht="15" x14ac:dyDescent="0.25">
      <c r="A10" s="26" t="s">
        <v>1248</v>
      </c>
    </row>
    <row r="11" spans="1:2" x14ac:dyDescent="0.2">
      <c r="A11" t="s">
        <v>1249</v>
      </c>
    </row>
    <row r="12" spans="1:2" x14ac:dyDescent="0.2">
      <c r="A12" t="s">
        <v>1250</v>
      </c>
      <c r="B12" t="s">
        <v>1251</v>
      </c>
    </row>
    <row r="14" spans="1:2" x14ac:dyDescent="0.2">
      <c r="A14" s="39"/>
    </row>
    <row r="15" spans="1:2" ht="15" x14ac:dyDescent="0.25">
      <c r="A15" s="26" t="s">
        <v>1252</v>
      </c>
    </row>
    <row r="16" spans="1:2" x14ac:dyDescent="0.2">
      <c r="A16" s="37" t="s">
        <v>1253</v>
      </c>
    </row>
    <row r="17" spans="1:2" x14ac:dyDescent="0.2">
      <c r="A17" s="37" t="s">
        <v>1254</v>
      </c>
    </row>
    <row r="18" spans="1:2" x14ac:dyDescent="0.2">
      <c r="A18" s="37" t="s">
        <v>1255</v>
      </c>
    </row>
    <row r="19" spans="1:2" x14ac:dyDescent="0.2">
      <c r="A19" s="37" t="s">
        <v>1256</v>
      </c>
    </row>
    <row r="21" spans="1:2" ht="15" x14ac:dyDescent="0.25">
      <c r="A21" s="38" t="s">
        <v>1257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26" t="s">
        <v>1258</v>
      </c>
      <c r="B34" s="26" t="s">
        <v>366</v>
      </c>
    </row>
    <row r="35" spans="1:2" x14ac:dyDescent="0.2">
      <c r="A35" s="18" t="s">
        <v>1259</v>
      </c>
      <c r="B35" s="45">
        <v>512310509</v>
      </c>
    </row>
    <row r="36" spans="1:2" x14ac:dyDescent="0.2">
      <c r="A36" t="s">
        <v>1260</v>
      </c>
      <c r="B36" s="45">
        <v>513910703</v>
      </c>
    </row>
    <row r="37" spans="1:2" x14ac:dyDescent="0.2">
      <c r="A37" t="s">
        <v>1261</v>
      </c>
      <c r="B37" s="45">
        <v>512304882</v>
      </c>
    </row>
    <row r="38" spans="1:2" x14ac:dyDescent="0.2">
      <c r="A38" t="s">
        <v>1262</v>
      </c>
      <c r="B38" s="45">
        <v>520030677</v>
      </c>
    </row>
    <row r="39" spans="1:2" x14ac:dyDescent="0.2">
      <c r="A39" t="s">
        <v>1263</v>
      </c>
      <c r="B39" s="45">
        <v>513621110</v>
      </c>
    </row>
    <row r="40" spans="1:2" x14ac:dyDescent="0.2">
      <c r="A40" t="s">
        <v>1264</v>
      </c>
      <c r="B40" s="18">
        <v>513173393</v>
      </c>
    </row>
    <row r="41" spans="1:2" x14ac:dyDescent="0.2">
      <c r="A41" t="s">
        <v>1265</v>
      </c>
      <c r="B41" s="18">
        <v>511880460</v>
      </c>
    </row>
    <row r="42" spans="1:2" x14ac:dyDescent="0.2">
      <c r="A42" t="s">
        <v>1266</v>
      </c>
      <c r="B42" s="18">
        <v>510773922</v>
      </c>
    </row>
    <row r="43" spans="1:2" x14ac:dyDescent="0.2">
      <c r="A43" t="s">
        <v>1267</v>
      </c>
      <c r="B43">
        <v>520021916</v>
      </c>
    </row>
    <row r="44" spans="1:2" x14ac:dyDescent="0.2">
      <c r="A44" t="s">
        <v>1268</v>
      </c>
      <c r="B44">
        <v>520044025</v>
      </c>
    </row>
    <row r="45" spans="1:2" x14ac:dyDescent="0.2">
      <c r="A45" t="s">
        <v>1269</v>
      </c>
      <c r="B45">
        <v>570003152</v>
      </c>
    </row>
    <row r="46" spans="1:2" x14ac:dyDescent="0.2">
      <c r="A46" t="s">
        <v>1270</v>
      </c>
      <c r="B46" s="18">
        <v>520023094</v>
      </c>
    </row>
    <row r="47" spans="1:2" x14ac:dyDescent="0.2">
      <c r="A47" t="s">
        <v>1271</v>
      </c>
      <c r="B47" s="18">
        <v>512711409</v>
      </c>
    </row>
    <row r="48" spans="1:2" x14ac:dyDescent="0.2">
      <c r="A48" t="s">
        <v>1272</v>
      </c>
      <c r="B48">
        <v>515859379</v>
      </c>
    </row>
    <row r="49" spans="1:2" x14ac:dyDescent="0.2">
      <c r="A49" t="s">
        <v>1273</v>
      </c>
      <c r="B49" s="18">
        <v>520030990</v>
      </c>
    </row>
    <row r="50" spans="1:2" x14ac:dyDescent="0.2">
      <c r="A50" t="s">
        <v>1274</v>
      </c>
      <c r="B50" s="18">
        <v>520028812</v>
      </c>
    </row>
    <row r="51" spans="1:2" x14ac:dyDescent="0.2">
      <c r="A51" t="s">
        <v>1275</v>
      </c>
      <c r="B51" s="18">
        <v>520034968</v>
      </c>
    </row>
    <row r="52" spans="1:2" x14ac:dyDescent="0.2">
      <c r="A52" t="s">
        <v>1276</v>
      </c>
      <c r="B52" s="18">
        <v>520031824</v>
      </c>
    </row>
    <row r="53" spans="1:2" x14ac:dyDescent="0.2">
      <c r="A53" t="s">
        <v>1277</v>
      </c>
      <c r="B53" s="18">
        <v>520005497</v>
      </c>
    </row>
    <row r="54" spans="1:2" x14ac:dyDescent="0.2">
      <c r="A54" t="s">
        <v>1278</v>
      </c>
      <c r="B54" s="18">
        <v>520022518</v>
      </c>
    </row>
    <row r="55" spans="1:2" x14ac:dyDescent="0.2">
      <c r="A55" t="s">
        <v>1279</v>
      </c>
      <c r="B55" s="18">
        <v>520028556</v>
      </c>
    </row>
    <row r="56" spans="1:2" x14ac:dyDescent="0.2">
      <c r="A56" t="s">
        <v>1280</v>
      </c>
      <c r="B56" s="18">
        <v>520032269</v>
      </c>
    </row>
    <row r="57" spans="1:2" x14ac:dyDescent="0.2">
      <c r="A57" t="s">
        <v>1281</v>
      </c>
      <c r="B57" s="18">
        <v>520027954</v>
      </c>
    </row>
    <row r="58" spans="1:2" x14ac:dyDescent="0.2">
      <c r="A58" t="s">
        <v>1282</v>
      </c>
      <c r="B58">
        <v>520029620</v>
      </c>
    </row>
    <row r="59" spans="1:2" x14ac:dyDescent="0.2">
      <c r="A59" t="s">
        <v>1283</v>
      </c>
      <c r="B59" s="18">
        <v>520028861</v>
      </c>
    </row>
    <row r="60" spans="1:2" x14ac:dyDescent="0.2">
      <c r="A60" t="s">
        <v>1284</v>
      </c>
      <c r="B60" s="18">
        <v>520030743</v>
      </c>
    </row>
    <row r="61" spans="1:2" x14ac:dyDescent="0.2">
      <c r="A61" t="s">
        <v>1285</v>
      </c>
      <c r="B61">
        <v>520042177</v>
      </c>
    </row>
    <row r="62" spans="1:2" x14ac:dyDescent="0.2">
      <c r="A62" t="s">
        <v>1286</v>
      </c>
      <c r="B62" s="18">
        <v>515447035</v>
      </c>
    </row>
    <row r="63" spans="1:2" x14ac:dyDescent="0.2">
      <c r="A63" t="s">
        <v>1287</v>
      </c>
      <c r="B63" s="18">
        <v>520042607</v>
      </c>
    </row>
    <row r="64" spans="1:2" x14ac:dyDescent="0.2">
      <c r="A64" t="s">
        <v>1288</v>
      </c>
      <c r="B64" s="18">
        <v>513026484</v>
      </c>
    </row>
    <row r="65" spans="1:2" x14ac:dyDescent="0.2">
      <c r="A65" t="s">
        <v>1289</v>
      </c>
      <c r="B65">
        <v>520023185</v>
      </c>
    </row>
    <row r="66" spans="1:2" x14ac:dyDescent="0.2">
      <c r="A66" t="s">
        <v>1290</v>
      </c>
      <c r="B66">
        <v>520004078</v>
      </c>
    </row>
    <row r="67" spans="1:2" x14ac:dyDescent="0.2">
      <c r="A67" t="s">
        <v>1291</v>
      </c>
      <c r="B67" s="18">
        <v>512267592</v>
      </c>
    </row>
    <row r="68" spans="1:2" x14ac:dyDescent="0.2">
      <c r="A68" t="s">
        <v>1292</v>
      </c>
      <c r="B68">
        <v>515764868</v>
      </c>
    </row>
    <row r="69" spans="1:2" x14ac:dyDescent="0.2">
      <c r="A69" t="s">
        <v>1293</v>
      </c>
      <c r="B69" s="18">
        <v>513452003</v>
      </c>
    </row>
    <row r="70" spans="1:2" x14ac:dyDescent="0.2">
      <c r="A70" t="s">
        <v>1294</v>
      </c>
      <c r="B70" s="18">
        <v>510142789</v>
      </c>
    </row>
    <row r="71" spans="1:2" x14ac:dyDescent="0.2">
      <c r="A71" t="s">
        <v>1295</v>
      </c>
      <c r="B71" s="18">
        <v>510960586</v>
      </c>
    </row>
    <row r="72" spans="1:2" x14ac:dyDescent="0.2">
      <c r="A72" t="s">
        <v>1296</v>
      </c>
      <c r="B72" s="18">
        <v>510930670</v>
      </c>
    </row>
    <row r="73" spans="1:2" x14ac:dyDescent="0.2">
      <c r="A73" t="s">
        <v>1297</v>
      </c>
      <c r="B73" s="18">
        <v>510927536</v>
      </c>
    </row>
    <row r="74" spans="1:2" x14ac:dyDescent="0.2">
      <c r="A74" t="s">
        <v>1298</v>
      </c>
      <c r="B74" s="18">
        <v>510930654</v>
      </c>
    </row>
    <row r="75" spans="1:2" x14ac:dyDescent="0.2">
      <c r="A75" t="s">
        <v>1299</v>
      </c>
      <c r="B75" s="18">
        <v>520032566</v>
      </c>
    </row>
    <row r="76" spans="1:2" x14ac:dyDescent="0.2">
      <c r="A76" t="s">
        <v>1300</v>
      </c>
      <c r="B76" s="18">
        <v>513611509</v>
      </c>
    </row>
    <row r="77" spans="1:2" x14ac:dyDescent="0.2">
      <c r="A77" t="s">
        <v>1301</v>
      </c>
      <c r="B77">
        <v>510888985</v>
      </c>
    </row>
    <row r="78" spans="1:2" x14ac:dyDescent="0.2">
      <c r="A78" t="s">
        <v>1302</v>
      </c>
      <c r="B78">
        <v>520024647</v>
      </c>
    </row>
    <row r="79" spans="1:2" x14ac:dyDescent="0.2">
      <c r="A79" t="s">
        <v>1303</v>
      </c>
      <c r="B79" s="18">
        <v>512244146</v>
      </c>
    </row>
    <row r="80" spans="1:2" x14ac:dyDescent="0.2">
      <c r="A80" t="s">
        <v>1304</v>
      </c>
      <c r="B80" s="18">
        <v>510694821</v>
      </c>
    </row>
    <row r="81" spans="1:2" x14ac:dyDescent="0.2">
      <c r="A81" t="s">
        <v>1305</v>
      </c>
      <c r="B81">
        <v>515761625</v>
      </c>
    </row>
    <row r="82" spans="1:2" x14ac:dyDescent="0.2">
      <c r="A82" t="s">
        <v>1306</v>
      </c>
      <c r="B82" s="18">
        <v>511423048</v>
      </c>
    </row>
    <row r="83" spans="1:2" x14ac:dyDescent="0.2">
      <c r="A83" t="s">
        <v>1307</v>
      </c>
      <c r="B83" s="18">
        <v>520019688</v>
      </c>
    </row>
    <row r="84" spans="1:2" x14ac:dyDescent="0.2">
      <c r="A84" t="s">
        <v>1308</v>
      </c>
      <c r="B84">
        <v>520004896</v>
      </c>
    </row>
    <row r="85" spans="1:2" x14ac:dyDescent="0.2">
      <c r="A85" t="s">
        <v>1309</v>
      </c>
      <c r="B85" s="18">
        <v>512237744</v>
      </c>
    </row>
    <row r="86" spans="1:2" x14ac:dyDescent="0.2">
      <c r="A86" t="s">
        <v>1310</v>
      </c>
      <c r="B86" s="18">
        <v>514956465</v>
      </c>
    </row>
    <row r="87" spans="1:2" x14ac:dyDescent="0.2">
      <c r="A87" t="s">
        <v>1311</v>
      </c>
      <c r="B87" s="18">
        <v>512362914</v>
      </c>
    </row>
    <row r="88" spans="1:2" x14ac:dyDescent="0.2">
      <c r="A88" t="s">
        <v>1312</v>
      </c>
      <c r="B88" s="18">
        <v>520042615</v>
      </c>
    </row>
    <row r="89" spans="1:2" x14ac:dyDescent="0.2">
      <c r="A89" t="s">
        <v>1313</v>
      </c>
      <c r="B89" s="18">
        <v>512065202</v>
      </c>
    </row>
    <row r="90" spans="1:2" x14ac:dyDescent="0.2">
      <c r="A90" t="s">
        <v>1314</v>
      </c>
      <c r="B90">
        <v>520042540</v>
      </c>
    </row>
    <row r="91" spans="1:2" x14ac:dyDescent="0.2">
      <c r="A91" t="s">
        <v>1315</v>
      </c>
      <c r="B91" s="18">
        <v>520027715</v>
      </c>
    </row>
    <row r="92" spans="1:2" x14ac:dyDescent="0.2">
      <c r="A92" t="s">
        <v>1316</v>
      </c>
      <c r="B92" s="18">
        <v>512245812</v>
      </c>
    </row>
    <row r="93" spans="1:2" x14ac:dyDescent="0.2">
      <c r="A93" t="s">
        <v>1317</v>
      </c>
      <c r="B93" s="18">
        <v>520022351</v>
      </c>
    </row>
    <row r="94" spans="1:2" x14ac:dyDescent="0.2">
      <c r="A94" t="s">
        <v>1318</v>
      </c>
      <c r="B94" s="18">
        <v>514767490</v>
      </c>
    </row>
    <row r="95" spans="1:2" x14ac:dyDescent="0.2">
      <c r="A95" t="s">
        <v>1319</v>
      </c>
      <c r="B95" s="18">
        <v>520024985</v>
      </c>
    </row>
    <row r="96" spans="1:2" x14ac:dyDescent="0.2">
      <c r="A96" t="s">
        <v>1320</v>
      </c>
      <c r="B96" s="18">
        <v>520042573</v>
      </c>
    </row>
    <row r="97" spans="1:2" x14ac:dyDescent="0.2">
      <c r="A97" t="s">
        <v>1321</v>
      </c>
      <c r="B97" s="18">
        <v>570009449</v>
      </c>
    </row>
    <row r="98" spans="1:2" x14ac:dyDescent="0.2">
      <c r="A98" t="s">
        <v>1322</v>
      </c>
      <c r="B98" s="18">
        <v>520031659</v>
      </c>
    </row>
    <row r="99" spans="1:2" x14ac:dyDescent="0.2">
      <c r="A99" t="s">
        <v>1323</v>
      </c>
      <c r="B99" s="18">
        <v>520042581</v>
      </c>
    </row>
    <row r="100" spans="1:2" x14ac:dyDescent="0.2">
      <c r="A100" t="s">
        <v>1324</v>
      </c>
      <c r="B100">
        <v>520031030</v>
      </c>
    </row>
    <row r="101" spans="1:2" x14ac:dyDescent="0.2">
      <c r="A101" t="s">
        <v>1325</v>
      </c>
      <c r="B101" s="18">
        <v>520030941</v>
      </c>
    </row>
    <row r="102" spans="1:2" x14ac:dyDescent="0.2">
      <c r="A102" t="s">
        <v>1326</v>
      </c>
      <c r="B102" s="18">
        <v>512008335</v>
      </c>
    </row>
    <row r="103" spans="1:2" x14ac:dyDescent="0.2">
      <c r="A103" t="s">
        <v>1327</v>
      </c>
      <c r="B103" s="18">
        <v>520022963</v>
      </c>
    </row>
    <row r="104" spans="1:2" x14ac:dyDescent="0.2">
      <c r="A104" t="s">
        <v>1328</v>
      </c>
      <c r="B104" s="18">
        <v>570011767</v>
      </c>
    </row>
    <row r="105" spans="1:2" x14ac:dyDescent="0.2">
      <c r="A105" t="s">
        <v>1329</v>
      </c>
      <c r="B105" s="18">
        <v>570014928</v>
      </c>
    </row>
    <row r="106" spans="1:2" x14ac:dyDescent="0.2">
      <c r="A106" t="s">
        <v>1330</v>
      </c>
      <c r="B106" s="18">
        <v>570005959</v>
      </c>
    </row>
    <row r="107" spans="1:2" x14ac:dyDescent="0.2">
      <c r="A107" t="s">
        <v>1331</v>
      </c>
      <c r="B107" s="18">
        <v>510800402</v>
      </c>
    </row>
    <row r="108" spans="1:2" x14ac:dyDescent="0.2">
      <c r="A108" t="s">
        <v>1332</v>
      </c>
      <c r="B108" s="18">
        <v>570007476</v>
      </c>
    </row>
    <row r="109" spans="1:2" x14ac:dyDescent="0.2">
      <c r="A109" t="s">
        <v>1333</v>
      </c>
      <c r="B109" s="18">
        <v>570005850</v>
      </c>
    </row>
    <row r="110" spans="1:2" x14ac:dyDescent="0.2">
      <c r="A110" t="s">
        <v>1334</v>
      </c>
      <c r="B110" s="18">
        <v>520020504</v>
      </c>
    </row>
    <row r="111" spans="1:2" x14ac:dyDescent="0.2">
      <c r="A111" t="s">
        <v>1335</v>
      </c>
      <c r="B111" s="18">
        <v>520020447</v>
      </c>
    </row>
    <row r="112" spans="1:2" x14ac:dyDescent="0.2">
      <c r="A112" t="s">
        <v>1336</v>
      </c>
      <c r="B112" s="18">
        <v>511033060</v>
      </c>
    </row>
    <row r="113" spans="1:2" x14ac:dyDescent="0.2">
      <c r="A113" t="s">
        <v>1337</v>
      </c>
      <c r="B113">
        <v>520027848</v>
      </c>
    </row>
    <row r="114" spans="1:2" x14ac:dyDescent="0.2">
      <c r="A114" t="s">
        <v>1338</v>
      </c>
      <c r="B114" s="18">
        <v>570009852</v>
      </c>
    </row>
    <row r="115" spans="1:2" x14ac:dyDescent="0.2">
      <c r="A115" t="s">
        <v>1339</v>
      </c>
      <c r="B115" s="18">
        <v>520027251</v>
      </c>
    </row>
    <row r="116" spans="1:2" x14ac:dyDescent="0.2">
      <c r="A116" t="s">
        <v>1340</v>
      </c>
      <c r="B116" s="18">
        <v>520028390</v>
      </c>
    </row>
    <row r="117" spans="1:2" x14ac:dyDescent="0.2">
      <c r="A117" t="s">
        <v>1341</v>
      </c>
      <c r="B117" s="18">
        <v>510806870</v>
      </c>
    </row>
    <row r="118" spans="1:2" x14ac:dyDescent="0.2">
      <c r="A118" t="s">
        <v>1342</v>
      </c>
      <c r="B118">
        <v>513879189</v>
      </c>
    </row>
    <row r="119" spans="1:2" x14ac:dyDescent="0.2">
      <c r="A119" t="s">
        <v>1343</v>
      </c>
      <c r="B119">
        <v>510015951</v>
      </c>
    </row>
    <row r="120" spans="1:2" x14ac:dyDescent="0.2">
      <c r="A120" t="s">
        <v>1344</v>
      </c>
      <c r="B120" s="18">
        <v>520030693</v>
      </c>
    </row>
    <row r="121" spans="1:2" x14ac:dyDescent="0.2">
      <c r="A121" t="s">
        <v>1345</v>
      </c>
      <c r="B121" s="18">
        <v>570002618</v>
      </c>
    </row>
  </sheetData>
  <sortState xmlns:xlrd2="http://schemas.microsoft.com/office/spreadsheetml/2017/richdata2" ref="A34:B124">
    <sortCondition ref="A34:A124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109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14" width="11.625" style="4" customWidth="1"/>
    <col min="15" max="15" width="11.625" style="149" customWidth="1"/>
    <col min="16" max="30" width="11.625" style="4" customWidth="1"/>
    <col min="31" max="31" width="9" style="4" customWidth="1"/>
    <col min="32" max="16384" width="9" style="4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160" t="s">
        <v>14</v>
      </c>
      <c r="P1" s="164" t="s">
        <v>15</v>
      </c>
      <c r="Q1" s="22" t="s">
        <v>16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164" t="s">
        <v>23</v>
      </c>
      <c r="Y1" s="164" t="s">
        <v>24</v>
      </c>
      <c r="Z1" s="164" t="s">
        <v>25</v>
      </c>
    </row>
    <row r="2" spans="1:26" x14ac:dyDescent="0.2">
      <c r="A2" s="21" t="s">
        <v>26</v>
      </c>
      <c r="B2" s="21">
        <v>14077</v>
      </c>
      <c r="C2" s="21" t="s">
        <v>27</v>
      </c>
      <c r="D2" s="21" t="s">
        <v>28</v>
      </c>
      <c r="E2" s="21" t="s">
        <v>29</v>
      </c>
      <c r="F2" s="21" t="s">
        <v>30</v>
      </c>
      <c r="G2" s="21" t="s">
        <v>31</v>
      </c>
      <c r="H2" s="21" t="s">
        <v>31</v>
      </c>
      <c r="I2" s="21" t="s">
        <v>32</v>
      </c>
      <c r="J2" s="21" t="s">
        <v>33</v>
      </c>
      <c r="K2" s="21" t="s">
        <v>34</v>
      </c>
      <c r="L2" s="4" t="s">
        <v>35</v>
      </c>
      <c r="M2" s="153">
        <v>1.399</v>
      </c>
      <c r="N2" s="4" t="s">
        <v>36</v>
      </c>
      <c r="O2" s="162">
        <v>1.7500000000000002E-2</v>
      </c>
      <c r="P2" s="167">
        <v>4.0219999999999999E-2</v>
      </c>
      <c r="R2" s="153">
        <v>409010</v>
      </c>
      <c r="S2" s="153">
        <v>1</v>
      </c>
      <c r="T2" s="153">
        <v>97.96</v>
      </c>
      <c r="U2" s="153">
        <v>400.666</v>
      </c>
      <c r="W2" s="21" t="s">
        <v>37</v>
      </c>
      <c r="X2" s="167">
        <v>1.7E-5</v>
      </c>
      <c r="Y2" s="167">
        <v>0.22280956251244299</v>
      </c>
      <c r="Z2" s="167">
        <v>4.6507025593061503E-2</v>
      </c>
    </row>
    <row r="3" spans="1:26" x14ac:dyDescent="0.2">
      <c r="A3" s="21" t="s">
        <v>26</v>
      </c>
      <c r="B3" s="21">
        <v>14077</v>
      </c>
      <c r="C3" s="21" t="s">
        <v>38</v>
      </c>
      <c r="D3" s="21" t="s">
        <v>39</v>
      </c>
      <c r="E3" s="21" t="s">
        <v>40</v>
      </c>
      <c r="F3" s="21" t="s">
        <v>41</v>
      </c>
      <c r="G3" s="21" t="s">
        <v>31</v>
      </c>
      <c r="H3" s="21" t="s">
        <v>31</v>
      </c>
      <c r="I3" s="21" t="s">
        <v>32</v>
      </c>
      <c r="J3" s="21" t="s">
        <v>33</v>
      </c>
      <c r="K3" s="21" t="s">
        <v>34</v>
      </c>
      <c r="L3" s="4" t="s">
        <v>35</v>
      </c>
      <c r="M3" s="153">
        <v>5.0910000000000002</v>
      </c>
      <c r="N3" s="4" t="s">
        <v>42</v>
      </c>
      <c r="O3" s="162">
        <v>5.0000000000000001E-3</v>
      </c>
      <c r="P3" s="167">
        <v>1.34E-2</v>
      </c>
      <c r="R3" s="153">
        <v>338000</v>
      </c>
      <c r="S3" s="153">
        <v>1</v>
      </c>
      <c r="T3" s="153">
        <v>107.2</v>
      </c>
      <c r="U3" s="153">
        <v>362.33600000000001</v>
      </c>
      <c r="W3" s="21" t="s">
        <v>37</v>
      </c>
      <c r="X3" s="167">
        <v>1.7E-5</v>
      </c>
      <c r="Y3" s="167">
        <v>0.20149422748533699</v>
      </c>
      <c r="Z3" s="167">
        <v>4.2057877089505001E-2</v>
      </c>
    </row>
    <row r="4" spans="1:26" x14ac:dyDescent="0.2">
      <c r="A4" s="21" t="s">
        <v>26</v>
      </c>
      <c r="B4" s="21">
        <v>14077</v>
      </c>
      <c r="C4" s="21" t="s">
        <v>38</v>
      </c>
      <c r="D4" s="21" t="s">
        <v>43</v>
      </c>
      <c r="E4" s="21" t="s">
        <v>44</v>
      </c>
      <c r="F4" s="21" t="s">
        <v>41</v>
      </c>
      <c r="G4" s="21" t="s">
        <v>31</v>
      </c>
      <c r="H4" s="21" t="s">
        <v>31</v>
      </c>
      <c r="I4" s="21" t="s">
        <v>32</v>
      </c>
      <c r="J4" s="21" t="s">
        <v>33</v>
      </c>
      <c r="K4" s="21" t="s">
        <v>34</v>
      </c>
      <c r="L4" s="4" t="s">
        <v>35</v>
      </c>
      <c r="M4" s="153">
        <v>2.3279999999999998</v>
      </c>
      <c r="N4" s="4" t="s">
        <v>45</v>
      </c>
      <c r="O4" s="162">
        <v>1E-3</v>
      </c>
      <c r="P4" s="167">
        <v>1.0410000000000001E-2</v>
      </c>
      <c r="R4" s="153">
        <v>379960</v>
      </c>
      <c r="S4" s="153">
        <v>1</v>
      </c>
      <c r="T4" s="153">
        <v>109.23</v>
      </c>
      <c r="U4" s="153">
        <v>415.03</v>
      </c>
      <c r="W4" s="21" t="s">
        <v>37</v>
      </c>
      <c r="X4" s="167">
        <v>1.9000000000000001E-5</v>
      </c>
      <c r="Y4" s="167">
        <v>0.23079741260449199</v>
      </c>
      <c r="Z4" s="167">
        <v>4.81743290268795E-2</v>
      </c>
    </row>
    <row r="5" spans="1:26" x14ac:dyDescent="0.2">
      <c r="A5" s="21" t="s">
        <v>26</v>
      </c>
      <c r="B5" s="21">
        <v>14077</v>
      </c>
      <c r="C5" s="21" t="s">
        <v>27</v>
      </c>
      <c r="D5" s="21" t="s">
        <v>46</v>
      </c>
      <c r="E5" s="21" t="s">
        <v>47</v>
      </c>
      <c r="F5" s="21" t="s">
        <v>30</v>
      </c>
      <c r="G5" s="21" t="s">
        <v>31</v>
      </c>
      <c r="H5" s="21" t="s">
        <v>31</v>
      </c>
      <c r="I5" s="21" t="s">
        <v>32</v>
      </c>
      <c r="J5" s="21" t="s">
        <v>33</v>
      </c>
      <c r="K5" s="21" t="s">
        <v>34</v>
      </c>
      <c r="L5" s="4" t="s">
        <v>35</v>
      </c>
      <c r="M5" s="153">
        <v>7.56</v>
      </c>
      <c r="N5" s="4" t="s">
        <v>48</v>
      </c>
      <c r="O5" s="162">
        <v>1.2999999999999999E-2</v>
      </c>
      <c r="P5" s="167">
        <v>4.3119999999999999E-2</v>
      </c>
      <c r="R5" s="153">
        <v>765600</v>
      </c>
      <c r="S5" s="153">
        <v>1</v>
      </c>
      <c r="T5" s="153">
        <v>81.010000000000005</v>
      </c>
      <c r="U5" s="153">
        <v>620.21299999999997</v>
      </c>
      <c r="W5" s="21" t="s">
        <v>37</v>
      </c>
      <c r="X5" s="167">
        <v>3.6000000000000001E-5</v>
      </c>
      <c r="Y5" s="167">
        <v>0.344898797397728</v>
      </c>
      <c r="Z5" s="167">
        <v>7.1990703705530998E-2</v>
      </c>
    </row>
    <row r="6" spans="1:26" x14ac:dyDescent="0.2">
      <c r="A6" s="21" t="s">
        <v>26</v>
      </c>
      <c r="B6" s="21">
        <v>14078</v>
      </c>
      <c r="C6" s="21" t="s">
        <v>27</v>
      </c>
      <c r="D6" s="21" t="s">
        <v>28</v>
      </c>
      <c r="E6" s="21" t="s">
        <v>29</v>
      </c>
      <c r="F6" s="21" t="s">
        <v>30</v>
      </c>
      <c r="G6" s="21" t="s">
        <v>31</v>
      </c>
      <c r="H6" s="21" t="s">
        <v>31</v>
      </c>
      <c r="I6" s="21" t="s">
        <v>32</v>
      </c>
      <c r="J6" s="21" t="s">
        <v>33</v>
      </c>
      <c r="K6" s="21" t="s">
        <v>34</v>
      </c>
      <c r="L6" s="4" t="s">
        <v>35</v>
      </c>
      <c r="M6" s="153">
        <v>1.399</v>
      </c>
      <c r="N6" s="4" t="s">
        <v>36</v>
      </c>
      <c r="O6" s="162">
        <v>1.7500000000000002E-2</v>
      </c>
      <c r="P6" s="167">
        <v>4.0219999999999999E-2</v>
      </c>
      <c r="R6" s="153">
        <v>49000</v>
      </c>
      <c r="S6" s="153">
        <v>1</v>
      </c>
      <c r="T6" s="153">
        <v>97.96</v>
      </c>
      <c r="U6" s="153">
        <v>48</v>
      </c>
      <c r="W6" s="21" t="s">
        <v>37</v>
      </c>
      <c r="X6" s="167">
        <v>1.9999999999999999E-6</v>
      </c>
      <c r="Y6" s="167">
        <v>0.14363203550602199</v>
      </c>
      <c r="Z6" s="167">
        <v>5.11416303887198E-2</v>
      </c>
    </row>
    <row r="7" spans="1:26" x14ac:dyDescent="0.2">
      <c r="A7" s="21" t="s">
        <v>26</v>
      </c>
      <c r="B7" s="21">
        <v>14078</v>
      </c>
      <c r="C7" s="21" t="s">
        <v>38</v>
      </c>
      <c r="D7" s="21" t="s">
        <v>39</v>
      </c>
      <c r="E7" s="21" t="s">
        <v>40</v>
      </c>
      <c r="F7" s="21" t="s">
        <v>41</v>
      </c>
      <c r="G7" s="21" t="s">
        <v>31</v>
      </c>
      <c r="H7" s="21" t="s">
        <v>31</v>
      </c>
      <c r="I7" s="21" t="s">
        <v>32</v>
      </c>
      <c r="J7" s="21" t="s">
        <v>33</v>
      </c>
      <c r="K7" s="21" t="s">
        <v>34</v>
      </c>
      <c r="L7" s="4" t="s">
        <v>35</v>
      </c>
      <c r="M7" s="153">
        <v>5.0910000000000002</v>
      </c>
      <c r="N7" s="4" t="s">
        <v>42</v>
      </c>
      <c r="O7" s="162">
        <v>5.0000000000000001E-3</v>
      </c>
      <c r="P7" s="167">
        <v>1.34E-2</v>
      </c>
      <c r="R7" s="153">
        <v>28000</v>
      </c>
      <c r="S7" s="153">
        <v>1</v>
      </c>
      <c r="T7" s="153">
        <v>107.2</v>
      </c>
      <c r="U7" s="153">
        <v>30.015999999999998</v>
      </c>
      <c r="W7" s="21" t="s">
        <v>37</v>
      </c>
      <c r="X7" s="167">
        <v>9.9999999999999995E-7</v>
      </c>
      <c r="Y7" s="167">
        <v>8.98171510601736E-2</v>
      </c>
      <c r="Z7" s="167">
        <v>3.1980299700581902E-2</v>
      </c>
    </row>
    <row r="8" spans="1:26" x14ac:dyDescent="0.2">
      <c r="A8" s="21" t="s">
        <v>26</v>
      </c>
      <c r="B8" s="21">
        <v>14078</v>
      </c>
      <c r="C8" s="21" t="s">
        <v>38</v>
      </c>
      <c r="D8" s="21" t="s">
        <v>43</v>
      </c>
      <c r="E8" s="21" t="s">
        <v>44</v>
      </c>
      <c r="F8" s="21" t="s">
        <v>41</v>
      </c>
      <c r="G8" s="21" t="s">
        <v>31</v>
      </c>
      <c r="H8" s="21" t="s">
        <v>31</v>
      </c>
      <c r="I8" s="21" t="s">
        <v>32</v>
      </c>
      <c r="J8" s="21" t="s">
        <v>33</v>
      </c>
      <c r="K8" s="21" t="s">
        <v>34</v>
      </c>
      <c r="L8" s="4" t="s">
        <v>35</v>
      </c>
      <c r="M8" s="153">
        <v>2.3279999999999998</v>
      </c>
      <c r="N8" s="4" t="s">
        <v>45</v>
      </c>
      <c r="O8" s="162">
        <v>1E-3</v>
      </c>
      <c r="P8" s="167">
        <v>1.0410000000000001E-2</v>
      </c>
      <c r="R8" s="153">
        <v>105000</v>
      </c>
      <c r="S8" s="153">
        <v>1</v>
      </c>
      <c r="T8" s="153">
        <v>109.23</v>
      </c>
      <c r="U8" s="153">
        <v>114.69199999999999</v>
      </c>
      <c r="W8" s="21" t="s">
        <v>37</v>
      </c>
      <c r="X8" s="167">
        <v>5.0000000000000004E-6</v>
      </c>
      <c r="Y8" s="167">
        <v>0.34319242340144901</v>
      </c>
      <c r="Z8" s="167">
        <v>0.12219711297672201</v>
      </c>
    </row>
    <row r="9" spans="1:26" x14ac:dyDescent="0.2">
      <c r="A9" s="21" t="s">
        <v>26</v>
      </c>
      <c r="B9" s="21">
        <v>14078</v>
      </c>
      <c r="C9" s="21" t="s">
        <v>38</v>
      </c>
      <c r="D9" s="21" t="s">
        <v>49</v>
      </c>
      <c r="E9" s="21" t="s">
        <v>50</v>
      </c>
      <c r="F9" s="21" t="s">
        <v>41</v>
      </c>
      <c r="G9" s="21" t="s">
        <v>31</v>
      </c>
      <c r="H9" s="21" t="s">
        <v>31</v>
      </c>
      <c r="I9" s="21" t="s">
        <v>32</v>
      </c>
      <c r="J9" s="21" t="s">
        <v>33</v>
      </c>
      <c r="K9" s="21" t="s">
        <v>34</v>
      </c>
      <c r="L9" s="4" t="s">
        <v>35</v>
      </c>
      <c r="M9" s="153">
        <v>4.4779999999999998</v>
      </c>
      <c r="N9" s="4" t="s">
        <v>51</v>
      </c>
      <c r="O9" s="162">
        <v>1.0999999999999999E-2</v>
      </c>
      <c r="P9" s="167">
        <v>1.302E-2</v>
      </c>
      <c r="R9" s="153">
        <v>46000</v>
      </c>
      <c r="S9" s="153">
        <v>1</v>
      </c>
      <c r="T9" s="153">
        <v>100.29</v>
      </c>
      <c r="U9" s="153">
        <v>46.133000000000003</v>
      </c>
      <c r="W9" s="21" t="s">
        <v>37</v>
      </c>
      <c r="X9" s="167">
        <v>0</v>
      </c>
      <c r="Y9" s="167">
        <v>0.138045394346995</v>
      </c>
      <c r="Z9" s="167">
        <v>4.9152450633223203E-2</v>
      </c>
    </row>
    <row r="10" spans="1:26" x14ac:dyDescent="0.2">
      <c r="A10" s="21" t="s">
        <v>26</v>
      </c>
      <c r="B10" s="21">
        <v>14078</v>
      </c>
      <c r="C10" s="21" t="s">
        <v>27</v>
      </c>
      <c r="D10" s="21" t="s">
        <v>46</v>
      </c>
      <c r="E10" s="21" t="s">
        <v>47</v>
      </c>
      <c r="F10" s="21" t="s">
        <v>30</v>
      </c>
      <c r="G10" s="21" t="s">
        <v>31</v>
      </c>
      <c r="H10" s="21" t="s">
        <v>31</v>
      </c>
      <c r="I10" s="21" t="s">
        <v>32</v>
      </c>
      <c r="J10" s="21" t="s">
        <v>33</v>
      </c>
      <c r="K10" s="21" t="s">
        <v>34</v>
      </c>
      <c r="L10" s="4" t="s">
        <v>35</v>
      </c>
      <c r="M10" s="153">
        <v>7.56</v>
      </c>
      <c r="N10" s="4" t="s">
        <v>48</v>
      </c>
      <c r="O10" s="162">
        <v>1.2999999999999999E-2</v>
      </c>
      <c r="P10" s="167">
        <v>4.3119999999999999E-2</v>
      </c>
      <c r="R10" s="153">
        <v>117700</v>
      </c>
      <c r="S10" s="153">
        <v>1</v>
      </c>
      <c r="T10" s="153">
        <v>81.010000000000005</v>
      </c>
      <c r="U10" s="153">
        <v>95.349000000000004</v>
      </c>
      <c r="W10" s="21" t="s">
        <v>37</v>
      </c>
      <c r="X10" s="167">
        <v>5.0000000000000004E-6</v>
      </c>
      <c r="Y10" s="167">
        <v>0.28531299568536</v>
      </c>
      <c r="Z10" s="167">
        <v>0.10158856079030699</v>
      </c>
    </row>
    <row r="11" spans="1:26" x14ac:dyDescent="0.2">
      <c r="A11" s="21" t="s">
        <v>52</v>
      </c>
      <c r="B11" s="21">
        <v>1434</v>
      </c>
      <c r="C11" s="21" t="s">
        <v>53</v>
      </c>
      <c r="D11" s="21" t="s">
        <v>54</v>
      </c>
      <c r="E11" s="21" t="s">
        <v>55</v>
      </c>
      <c r="F11" s="21" t="s">
        <v>56</v>
      </c>
      <c r="G11" s="21" t="s">
        <v>31</v>
      </c>
      <c r="H11" s="21" t="s">
        <v>31</v>
      </c>
      <c r="I11" s="21" t="s">
        <v>57</v>
      </c>
      <c r="J11" s="21" t="s">
        <v>33</v>
      </c>
      <c r="K11" s="21" t="s">
        <v>34</v>
      </c>
      <c r="L11" s="4" t="s">
        <v>35</v>
      </c>
      <c r="M11" s="153">
        <v>0.94</v>
      </c>
      <c r="N11" s="4" t="s">
        <v>58</v>
      </c>
      <c r="O11" s="162">
        <v>0</v>
      </c>
      <c r="P11" s="167">
        <v>4.0960000000000003E-2</v>
      </c>
      <c r="R11" s="153">
        <v>93372</v>
      </c>
      <c r="S11" s="153">
        <v>1</v>
      </c>
      <c r="T11" s="153">
        <v>96.38</v>
      </c>
      <c r="U11" s="153">
        <v>89.992000000000004</v>
      </c>
      <c r="W11" s="21" t="s">
        <v>37</v>
      </c>
      <c r="X11" s="167">
        <v>0</v>
      </c>
      <c r="Y11" s="167">
        <v>7.0280594830577801E-3</v>
      </c>
      <c r="Z11" s="167">
        <v>3.9615489290122201E-3</v>
      </c>
    </row>
    <row r="12" spans="1:26" x14ac:dyDescent="0.2">
      <c r="A12" s="21" t="s">
        <v>52</v>
      </c>
      <c r="B12" s="21">
        <v>1434</v>
      </c>
      <c r="C12" s="21" t="s">
        <v>53</v>
      </c>
      <c r="D12" s="21" t="s">
        <v>59</v>
      </c>
      <c r="E12" s="21" t="s">
        <v>60</v>
      </c>
      <c r="F12" s="21" t="s">
        <v>56</v>
      </c>
      <c r="G12" s="21" t="s">
        <v>31</v>
      </c>
      <c r="H12" s="21" t="s">
        <v>31</v>
      </c>
      <c r="I12" s="21" t="s">
        <v>32</v>
      </c>
      <c r="J12" s="21" t="s">
        <v>33</v>
      </c>
      <c r="K12" s="21" t="s">
        <v>34</v>
      </c>
      <c r="L12" s="4" t="s">
        <v>35</v>
      </c>
      <c r="M12" s="153">
        <v>0.67700000000000005</v>
      </c>
      <c r="N12" s="4" t="s">
        <v>61</v>
      </c>
      <c r="O12" s="162">
        <v>0</v>
      </c>
      <c r="P12" s="167">
        <v>4.2380000000000001E-2</v>
      </c>
      <c r="R12" s="153">
        <v>2000000</v>
      </c>
      <c r="S12" s="153">
        <v>1</v>
      </c>
      <c r="T12" s="153">
        <v>97.22</v>
      </c>
      <c r="U12" s="153">
        <v>1944.4</v>
      </c>
      <c r="W12" s="21" t="s">
        <v>37</v>
      </c>
      <c r="X12" s="167">
        <v>1.4300000000000001E-4</v>
      </c>
      <c r="Y12" s="167">
        <v>0.15185093054670801</v>
      </c>
      <c r="Z12" s="167">
        <v>8.5594735321603999E-2</v>
      </c>
    </row>
    <row r="13" spans="1:26" x14ac:dyDescent="0.2">
      <c r="A13" s="21" t="s">
        <v>52</v>
      </c>
      <c r="B13" s="21">
        <v>1434</v>
      </c>
      <c r="C13" s="21" t="s">
        <v>53</v>
      </c>
      <c r="D13" s="21" t="s">
        <v>62</v>
      </c>
      <c r="E13" s="21" t="s">
        <v>63</v>
      </c>
      <c r="F13" s="21" t="s">
        <v>56</v>
      </c>
      <c r="G13" s="21" t="s">
        <v>31</v>
      </c>
      <c r="H13" s="21" t="s">
        <v>31</v>
      </c>
      <c r="I13" s="21" t="s">
        <v>32</v>
      </c>
      <c r="J13" s="21" t="s">
        <v>33</v>
      </c>
      <c r="K13" s="21" t="s">
        <v>34</v>
      </c>
      <c r="L13" s="4" t="s">
        <v>35</v>
      </c>
      <c r="M13" s="153">
        <v>0.86</v>
      </c>
      <c r="N13" s="4" t="s">
        <v>64</v>
      </c>
      <c r="O13" s="162">
        <v>0</v>
      </c>
      <c r="P13" s="167">
        <v>4.1309999999999999E-2</v>
      </c>
      <c r="R13" s="153">
        <v>618500</v>
      </c>
      <c r="S13" s="153">
        <v>1</v>
      </c>
      <c r="T13" s="153">
        <v>96.63</v>
      </c>
      <c r="U13" s="153">
        <v>597.65700000000004</v>
      </c>
      <c r="W13" s="21" t="s">
        <v>37</v>
      </c>
      <c r="X13" s="167">
        <v>0</v>
      </c>
      <c r="Y13" s="167">
        <v>4.6674914248526503E-2</v>
      </c>
      <c r="Z13" s="167">
        <v>2.6309532097548299E-2</v>
      </c>
    </row>
    <row r="14" spans="1:26" x14ac:dyDescent="0.2">
      <c r="A14" s="21" t="s">
        <v>52</v>
      </c>
      <c r="B14" s="21">
        <v>1434</v>
      </c>
      <c r="C14" s="21" t="s">
        <v>38</v>
      </c>
      <c r="D14" s="21" t="s">
        <v>65</v>
      </c>
      <c r="E14" s="21" t="s">
        <v>66</v>
      </c>
      <c r="F14" s="21" t="s">
        <v>41</v>
      </c>
      <c r="G14" s="21" t="s">
        <v>31</v>
      </c>
      <c r="H14" s="21" t="s">
        <v>31</v>
      </c>
      <c r="I14" s="21" t="s">
        <v>32</v>
      </c>
      <c r="J14" s="21" t="s">
        <v>33</v>
      </c>
      <c r="K14" s="21" t="s">
        <v>34</v>
      </c>
      <c r="L14" s="4" t="s">
        <v>35</v>
      </c>
      <c r="M14" s="153">
        <v>18.8</v>
      </c>
      <c r="N14" s="4" t="s">
        <v>67</v>
      </c>
      <c r="O14" s="162">
        <v>0.01</v>
      </c>
      <c r="P14" s="167">
        <v>1.8530000000000001E-2</v>
      </c>
      <c r="R14" s="153">
        <v>436910</v>
      </c>
      <c r="S14" s="153">
        <v>1</v>
      </c>
      <c r="T14" s="153">
        <v>96.44</v>
      </c>
      <c r="U14" s="153">
        <v>421.35599999999999</v>
      </c>
      <c r="W14" s="21" t="s">
        <v>37</v>
      </c>
      <c r="X14" s="167">
        <v>2.4000000000000001E-5</v>
      </c>
      <c r="Y14" s="167">
        <v>3.2906449958260801E-2</v>
      </c>
      <c r="Z14" s="167">
        <v>1.8548578295900401E-2</v>
      </c>
    </row>
    <row r="15" spans="1:26" x14ac:dyDescent="0.2">
      <c r="A15" s="21" t="s">
        <v>52</v>
      </c>
      <c r="B15" s="21">
        <v>1434</v>
      </c>
      <c r="C15" s="21" t="s">
        <v>27</v>
      </c>
      <c r="D15" s="21" t="s">
        <v>28</v>
      </c>
      <c r="E15" s="21" t="s">
        <v>29</v>
      </c>
      <c r="F15" s="21" t="s">
        <v>30</v>
      </c>
      <c r="G15" s="21" t="s">
        <v>31</v>
      </c>
      <c r="H15" s="21" t="s">
        <v>31</v>
      </c>
      <c r="I15" s="21" t="s">
        <v>32</v>
      </c>
      <c r="J15" s="21" t="s">
        <v>33</v>
      </c>
      <c r="K15" s="21" t="s">
        <v>34</v>
      </c>
      <c r="L15" s="4" t="s">
        <v>35</v>
      </c>
      <c r="M15" s="153">
        <v>1.399</v>
      </c>
      <c r="N15" s="4" t="s">
        <v>36</v>
      </c>
      <c r="O15" s="162">
        <v>1.7500000000000002E-2</v>
      </c>
      <c r="P15" s="167">
        <v>4.0219999999999999E-2</v>
      </c>
      <c r="R15" s="153">
        <v>210000</v>
      </c>
      <c r="S15" s="153">
        <v>1</v>
      </c>
      <c r="T15" s="153">
        <v>97.96</v>
      </c>
      <c r="U15" s="153">
        <v>205.71600000000001</v>
      </c>
      <c r="W15" s="21" t="s">
        <v>37</v>
      </c>
      <c r="X15" s="167">
        <v>9.0000000000000002E-6</v>
      </c>
      <c r="Y15" s="167">
        <v>1.6065709745086702E-2</v>
      </c>
      <c r="Z15" s="167">
        <v>9.0558560848688994E-3</v>
      </c>
    </row>
    <row r="16" spans="1:26" x14ac:dyDescent="0.2">
      <c r="A16" s="21" t="s">
        <v>52</v>
      </c>
      <c r="B16" s="21">
        <v>1434</v>
      </c>
      <c r="C16" s="21" t="s">
        <v>38</v>
      </c>
      <c r="D16" s="21" t="s">
        <v>68</v>
      </c>
      <c r="E16" s="21" t="s">
        <v>69</v>
      </c>
      <c r="F16" s="21" t="s">
        <v>41</v>
      </c>
      <c r="G16" s="21" t="s">
        <v>31</v>
      </c>
      <c r="H16" s="21" t="s">
        <v>31</v>
      </c>
      <c r="I16" s="21" t="s">
        <v>32</v>
      </c>
      <c r="J16" s="21" t="s">
        <v>33</v>
      </c>
      <c r="K16" s="21" t="s">
        <v>34</v>
      </c>
      <c r="L16" s="4" t="s">
        <v>35</v>
      </c>
      <c r="M16" s="153">
        <v>14.135</v>
      </c>
      <c r="N16" s="4" t="s">
        <v>70</v>
      </c>
      <c r="O16" s="162">
        <v>2.75E-2</v>
      </c>
      <c r="P16" s="167">
        <v>1.7819999999999999E-2</v>
      </c>
      <c r="R16" s="153">
        <v>121000</v>
      </c>
      <c r="S16" s="153">
        <v>1</v>
      </c>
      <c r="T16" s="153">
        <v>138.12</v>
      </c>
      <c r="U16" s="153">
        <v>167.125</v>
      </c>
      <c r="W16" s="21" t="s">
        <v>37</v>
      </c>
      <c r="X16" s="167">
        <v>6.9999999999999999E-6</v>
      </c>
      <c r="Y16" s="167">
        <v>1.3051901428617899E-2</v>
      </c>
      <c r="Z16" s="167">
        <v>7.3570444659381501E-3</v>
      </c>
    </row>
    <row r="17" spans="1:26" x14ac:dyDescent="0.2">
      <c r="A17" s="21" t="s">
        <v>52</v>
      </c>
      <c r="B17" s="21">
        <v>1434</v>
      </c>
      <c r="C17" s="21" t="s">
        <v>27</v>
      </c>
      <c r="D17" s="21" t="s">
        <v>71</v>
      </c>
      <c r="E17" s="21" t="s">
        <v>72</v>
      </c>
      <c r="F17" s="21" t="s">
        <v>30</v>
      </c>
      <c r="G17" s="21" t="s">
        <v>31</v>
      </c>
      <c r="H17" s="21" t="s">
        <v>31</v>
      </c>
      <c r="I17" s="21" t="s">
        <v>32</v>
      </c>
      <c r="J17" s="21" t="s">
        <v>33</v>
      </c>
      <c r="K17" s="21" t="s">
        <v>34</v>
      </c>
      <c r="L17" s="4" t="s">
        <v>35</v>
      </c>
      <c r="M17" s="153">
        <v>11.997999999999999</v>
      </c>
      <c r="N17" s="4" t="s">
        <v>73</v>
      </c>
      <c r="O17" s="162">
        <v>5.5E-2</v>
      </c>
      <c r="P17" s="167">
        <v>4.7149999999999997E-2</v>
      </c>
      <c r="R17" s="153">
        <v>237954</v>
      </c>
      <c r="S17" s="153">
        <v>1</v>
      </c>
      <c r="T17" s="153">
        <v>110.25</v>
      </c>
      <c r="U17" s="153">
        <v>262.34399999999999</v>
      </c>
      <c r="W17" s="21" t="s">
        <v>37</v>
      </c>
      <c r="X17" s="167">
        <v>1.2999999999999999E-5</v>
      </c>
      <c r="Y17" s="167">
        <v>2.04881833989203E-2</v>
      </c>
      <c r="Z17" s="167">
        <v>1.15486986410772E-2</v>
      </c>
    </row>
    <row r="18" spans="1:26" x14ac:dyDescent="0.2">
      <c r="A18" s="21" t="s">
        <v>52</v>
      </c>
      <c r="B18" s="21">
        <v>1434</v>
      </c>
      <c r="C18" s="21" t="s">
        <v>74</v>
      </c>
      <c r="D18" s="21" t="s">
        <v>75</v>
      </c>
      <c r="E18" s="21" t="s">
        <v>76</v>
      </c>
      <c r="F18" s="21" t="s">
        <v>77</v>
      </c>
      <c r="G18" s="21" t="s">
        <v>31</v>
      </c>
      <c r="H18" s="21" t="s">
        <v>31</v>
      </c>
      <c r="I18" s="21" t="s">
        <v>32</v>
      </c>
      <c r="J18" s="21" t="s">
        <v>33</v>
      </c>
      <c r="K18" s="21" t="s">
        <v>34</v>
      </c>
      <c r="L18" s="4" t="s">
        <v>35</v>
      </c>
      <c r="M18" s="153">
        <v>2.0720000000000001</v>
      </c>
      <c r="N18" s="4" t="s">
        <v>78</v>
      </c>
      <c r="O18" s="162">
        <v>3.9399999999999998E-2</v>
      </c>
      <c r="P18" s="167">
        <v>4.743E-2</v>
      </c>
      <c r="R18" s="153">
        <v>66000</v>
      </c>
      <c r="S18" s="153">
        <v>1</v>
      </c>
      <c r="T18" s="153">
        <v>99.22</v>
      </c>
      <c r="U18" s="153">
        <v>65.484999999999999</v>
      </c>
      <c r="W18" s="21" t="s">
        <v>37</v>
      </c>
      <c r="X18" s="167">
        <v>3.0000000000000001E-6</v>
      </c>
      <c r="Y18" s="167">
        <v>5.1141681531769604E-3</v>
      </c>
      <c r="Z18" s="167">
        <v>2.8827341912581301E-3</v>
      </c>
    </row>
    <row r="19" spans="1:26" x14ac:dyDescent="0.2">
      <c r="A19" s="21" t="s">
        <v>52</v>
      </c>
      <c r="B19" s="21">
        <v>1434</v>
      </c>
      <c r="C19" s="21" t="s">
        <v>38</v>
      </c>
      <c r="D19" s="21" t="s">
        <v>39</v>
      </c>
      <c r="E19" s="21" t="s">
        <v>40</v>
      </c>
      <c r="F19" s="21" t="s">
        <v>41</v>
      </c>
      <c r="G19" s="21" t="s">
        <v>31</v>
      </c>
      <c r="H19" s="21" t="s">
        <v>31</v>
      </c>
      <c r="I19" s="21" t="s">
        <v>32</v>
      </c>
      <c r="J19" s="21" t="s">
        <v>33</v>
      </c>
      <c r="K19" s="21" t="s">
        <v>34</v>
      </c>
      <c r="L19" s="4" t="s">
        <v>35</v>
      </c>
      <c r="M19" s="153">
        <v>5.0910000000000002</v>
      </c>
      <c r="N19" s="4" t="s">
        <v>42</v>
      </c>
      <c r="O19" s="162">
        <v>5.0000000000000001E-3</v>
      </c>
      <c r="P19" s="167">
        <v>1.34E-2</v>
      </c>
      <c r="R19" s="153">
        <v>750000</v>
      </c>
      <c r="S19" s="153">
        <v>1</v>
      </c>
      <c r="T19" s="153">
        <v>107.2</v>
      </c>
      <c r="U19" s="153">
        <v>804</v>
      </c>
      <c r="W19" s="21" t="s">
        <v>37</v>
      </c>
      <c r="X19" s="167">
        <v>3.6999999999999998E-5</v>
      </c>
      <c r="Y19" s="167">
        <v>6.2789625673499799E-2</v>
      </c>
      <c r="Z19" s="167">
        <v>3.5393009256618799E-2</v>
      </c>
    </row>
    <row r="20" spans="1:26" x14ac:dyDescent="0.2">
      <c r="A20" s="4" t="s">
        <v>52</v>
      </c>
      <c r="B20" s="4">
        <v>1434</v>
      </c>
      <c r="C20" s="4" t="s">
        <v>38</v>
      </c>
      <c r="D20" s="4" t="s">
        <v>43</v>
      </c>
      <c r="E20" s="4" t="s">
        <v>44</v>
      </c>
      <c r="F20" s="21" t="s">
        <v>41</v>
      </c>
      <c r="G20" s="21" t="s">
        <v>31</v>
      </c>
      <c r="H20" s="21" t="s">
        <v>31</v>
      </c>
      <c r="I20" s="21" t="s">
        <v>32</v>
      </c>
      <c r="J20" s="4" t="s">
        <v>33</v>
      </c>
      <c r="K20" s="21" t="s">
        <v>34</v>
      </c>
      <c r="L20" s="4" t="s">
        <v>35</v>
      </c>
      <c r="M20" s="153">
        <v>2.3279999999999998</v>
      </c>
      <c r="N20" s="4" t="s">
        <v>45</v>
      </c>
      <c r="O20" s="162">
        <v>1E-3</v>
      </c>
      <c r="P20" s="167">
        <v>1.0410000000000001E-2</v>
      </c>
      <c r="R20" s="153">
        <v>4485000</v>
      </c>
      <c r="S20" s="153">
        <v>1</v>
      </c>
      <c r="T20" s="153">
        <v>109.23</v>
      </c>
      <c r="U20" s="153">
        <v>4898.9660000000003</v>
      </c>
      <c r="W20" s="21" t="s">
        <v>37</v>
      </c>
      <c r="X20" s="167">
        <v>2.23E-4</v>
      </c>
      <c r="Y20" s="167">
        <v>0.38259230091093299</v>
      </c>
      <c r="Z20" s="167">
        <v>0.215658123494224</v>
      </c>
    </row>
    <row r="21" spans="1:26" x14ac:dyDescent="0.2">
      <c r="A21" s="4" t="s">
        <v>52</v>
      </c>
      <c r="B21" s="4">
        <v>1434</v>
      </c>
      <c r="C21" s="4" t="s">
        <v>27</v>
      </c>
      <c r="D21" s="4" t="s">
        <v>79</v>
      </c>
      <c r="E21" s="4" t="s">
        <v>80</v>
      </c>
      <c r="F21" s="4" t="s">
        <v>30</v>
      </c>
      <c r="G21" s="4" t="s">
        <v>31</v>
      </c>
      <c r="H21" s="4" t="s">
        <v>31</v>
      </c>
      <c r="I21" s="4" t="s">
        <v>32</v>
      </c>
      <c r="J21" s="4" t="s">
        <v>33</v>
      </c>
      <c r="K21" s="4" t="s">
        <v>34</v>
      </c>
      <c r="L21" s="21" t="s">
        <v>35</v>
      </c>
      <c r="M21" s="153">
        <v>5.8360000000000003</v>
      </c>
      <c r="N21" s="4" t="s">
        <v>81</v>
      </c>
      <c r="O21" s="166">
        <v>0.01</v>
      </c>
      <c r="P21" s="167">
        <v>4.1730000000000003E-2</v>
      </c>
      <c r="R21" s="153">
        <v>2114011</v>
      </c>
      <c r="S21" s="153">
        <v>1</v>
      </c>
      <c r="T21" s="153">
        <v>83.47</v>
      </c>
      <c r="U21" s="153">
        <v>1764.5650000000001</v>
      </c>
      <c r="W21" s="4" t="s">
        <v>37</v>
      </c>
      <c r="X21" s="167">
        <v>5.5999999999999999E-5</v>
      </c>
      <c r="Y21" s="167">
        <v>0.13780643616605601</v>
      </c>
      <c r="Z21" s="167">
        <v>7.7678189964195898E-2</v>
      </c>
    </row>
    <row r="22" spans="1:26" x14ac:dyDescent="0.2">
      <c r="A22" s="4" t="s">
        <v>52</v>
      </c>
      <c r="B22" s="4">
        <v>1434</v>
      </c>
      <c r="C22" s="4" t="s">
        <v>53</v>
      </c>
      <c r="D22" s="4" t="s">
        <v>82</v>
      </c>
      <c r="E22" s="4" t="s">
        <v>83</v>
      </c>
      <c r="F22" s="4" t="s">
        <v>56</v>
      </c>
      <c r="G22" s="4" t="s">
        <v>31</v>
      </c>
      <c r="H22" s="4" t="s">
        <v>31</v>
      </c>
      <c r="I22" s="4" t="s">
        <v>32</v>
      </c>
      <c r="J22" s="4" t="s">
        <v>33</v>
      </c>
      <c r="K22" s="4" t="s">
        <v>34</v>
      </c>
      <c r="L22" s="21" t="s">
        <v>35</v>
      </c>
      <c r="M22" s="153">
        <v>0.10100000000000001</v>
      </c>
      <c r="N22" s="4" t="s">
        <v>84</v>
      </c>
      <c r="O22" s="166">
        <v>0</v>
      </c>
      <c r="P22" s="167">
        <v>4.3430000000000003E-2</v>
      </c>
      <c r="R22" s="153">
        <v>700000</v>
      </c>
      <c r="S22" s="153">
        <v>1</v>
      </c>
      <c r="T22" s="153">
        <v>99.58</v>
      </c>
      <c r="U22" s="153">
        <v>697.06</v>
      </c>
      <c r="W22" s="4" t="s">
        <v>37</v>
      </c>
      <c r="X22" s="167">
        <v>3.8999999999999999E-5</v>
      </c>
      <c r="Y22" s="167">
        <v>5.4437980686529601E-2</v>
      </c>
      <c r="Z22" s="167">
        <v>3.0685386856242201E-2</v>
      </c>
    </row>
    <row r="23" spans="1:26" x14ac:dyDescent="0.2">
      <c r="A23" s="4" t="s">
        <v>52</v>
      </c>
      <c r="B23" s="4">
        <v>1434</v>
      </c>
      <c r="C23" s="4" t="s">
        <v>53</v>
      </c>
      <c r="D23" s="4" t="s">
        <v>85</v>
      </c>
      <c r="E23" s="4" t="s">
        <v>86</v>
      </c>
      <c r="F23" s="4" t="s">
        <v>56</v>
      </c>
      <c r="G23" s="4" t="s">
        <v>31</v>
      </c>
      <c r="H23" s="4" t="s">
        <v>31</v>
      </c>
      <c r="I23" s="4" t="s">
        <v>32</v>
      </c>
      <c r="J23" s="4" t="s">
        <v>33</v>
      </c>
      <c r="K23" s="4" t="s">
        <v>34</v>
      </c>
      <c r="L23" s="21" t="s">
        <v>35</v>
      </c>
      <c r="M23" s="153">
        <v>0.17799999999999999</v>
      </c>
      <c r="N23" s="4" t="s">
        <v>87</v>
      </c>
      <c r="O23" s="166">
        <v>0</v>
      </c>
      <c r="P23" s="167">
        <v>4.3180000000000003E-2</v>
      </c>
      <c r="R23" s="153">
        <v>343170</v>
      </c>
      <c r="S23" s="153">
        <v>1</v>
      </c>
      <c r="T23" s="153">
        <v>99.26</v>
      </c>
      <c r="U23" s="153">
        <v>340.63099999999997</v>
      </c>
      <c r="W23" s="4" t="s">
        <v>37</v>
      </c>
      <c r="X23" s="167">
        <v>1.9000000000000001E-5</v>
      </c>
      <c r="Y23" s="167">
        <v>2.6602069931767901E-2</v>
      </c>
      <c r="Z23" s="167">
        <v>1.49949501568322E-2</v>
      </c>
    </row>
    <row r="24" spans="1:26" x14ac:dyDescent="0.2">
      <c r="A24" s="4" t="s">
        <v>52</v>
      </c>
      <c r="B24" s="4">
        <v>1434</v>
      </c>
      <c r="C24" s="4" t="s">
        <v>88</v>
      </c>
      <c r="D24" s="4" t="s">
        <v>89</v>
      </c>
      <c r="E24" s="4" t="s">
        <v>90</v>
      </c>
      <c r="F24" s="4" t="s">
        <v>91</v>
      </c>
      <c r="G24" s="4" t="s">
        <v>92</v>
      </c>
      <c r="H24" s="4" t="s">
        <v>93</v>
      </c>
      <c r="I24" s="4" t="s">
        <v>94</v>
      </c>
      <c r="J24" s="4" t="s">
        <v>95</v>
      </c>
      <c r="K24" s="4" t="s">
        <v>96</v>
      </c>
      <c r="L24" s="21" t="s">
        <v>97</v>
      </c>
      <c r="M24" s="153">
        <v>7.57</v>
      </c>
      <c r="N24" s="4" t="s">
        <v>98</v>
      </c>
      <c r="O24" s="166">
        <v>3.3750000000000002E-2</v>
      </c>
      <c r="P24" s="167">
        <v>4.4089999999999997E-2</v>
      </c>
      <c r="R24" s="153">
        <v>156000</v>
      </c>
      <c r="S24" s="153">
        <v>3.681</v>
      </c>
      <c r="T24" s="153">
        <v>93.727000000000004</v>
      </c>
      <c r="U24" s="153">
        <v>545.36699999999996</v>
      </c>
      <c r="W24" s="4" t="s">
        <v>37</v>
      </c>
      <c r="X24" s="167">
        <v>0</v>
      </c>
      <c r="Y24" s="167">
        <v>4.2591269668858803E-2</v>
      </c>
      <c r="Z24" s="167">
        <v>2.4007679381297501E-2</v>
      </c>
    </row>
    <row r="25" spans="1:26" x14ac:dyDescent="0.2">
      <c r="A25" s="4" t="s">
        <v>52</v>
      </c>
      <c r="B25" s="4">
        <v>9938</v>
      </c>
      <c r="C25" s="4" t="s">
        <v>53</v>
      </c>
      <c r="D25" s="4" t="s">
        <v>59</v>
      </c>
      <c r="E25" s="4" t="s">
        <v>60</v>
      </c>
      <c r="F25" s="4" t="s">
        <v>56</v>
      </c>
      <c r="G25" s="4" t="s">
        <v>31</v>
      </c>
      <c r="H25" s="4" t="s">
        <v>31</v>
      </c>
      <c r="I25" s="4" t="s">
        <v>32</v>
      </c>
      <c r="J25" s="4" t="s">
        <v>33</v>
      </c>
      <c r="K25" s="4" t="s">
        <v>34</v>
      </c>
      <c r="L25" s="21" t="s">
        <v>35</v>
      </c>
      <c r="M25" s="153">
        <v>0.67700000000000005</v>
      </c>
      <c r="N25" s="4" t="s">
        <v>61</v>
      </c>
      <c r="O25" s="166">
        <v>0</v>
      </c>
      <c r="P25" s="167">
        <v>4.2380000000000001E-2</v>
      </c>
      <c r="R25" s="153">
        <v>2074500</v>
      </c>
      <c r="S25" s="153">
        <v>1</v>
      </c>
      <c r="T25" s="153">
        <v>97.22</v>
      </c>
      <c r="U25" s="153">
        <v>2016.829</v>
      </c>
      <c r="W25" s="4" t="s">
        <v>37</v>
      </c>
      <c r="X25" s="167">
        <v>1.4799999999999999E-4</v>
      </c>
      <c r="Y25" s="167">
        <v>0.107497955197877</v>
      </c>
      <c r="Z25" s="167">
        <v>3.4335550627224702E-2</v>
      </c>
    </row>
    <row r="26" spans="1:26" x14ac:dyDescent="0.2">
      <c r="A26" s="4" t="s">
        <v>52</v>
      </c>
      <c r="B26" s="4">
        <v>9938</v>
      </c>
      <c r="C26" s="4" t="s">
        <v>53</v>
      </c>
      <c r="D26" s="4" t="s">
        <v>99</v>
      </c>
      <c r="E26" s="4" t="s">
        <v>100</v>
      </c>
      <c r="F26" s="4" t="s">
        <v>56</v>
      </c>
      <c r="G26" s="4" t="s">
        <v>31</v>
      </c>
      <c r="H26" s="4" t="s">
        <v>31</v>
      </c>
      <c r="I26" s="4" t="s">
        <v>32</v>
      </c>
      <c r="J26" s="4" t="s">
        <v>33</v>
      </c>
      <c r="K26" s="4" t="s">
        <v>34</v>
      </c>
      <c r="L26" s="21" t="s">
        <v>35</v>
      </c>
      <c r="M26" s="153">
        <v>0.35099999999999998</v>
      </c>
      <c r="N26" s="4" t="s">
        <v>101</v>
      </c>
      <c r="O26" s="166">
        <v>0</v>
      </c>
      <c r="P26" s="167">
        <v>4.283E-2</v>
      </c>
      <c r="R26" s="153">
        <v>1461000</v>
      </c>
      <c r="S26" s="153">
        <v>1</v>
      </c>
      <c r="T26" s="153">
        <v>98.55</v>
      </c>
      <c r="U26" s="153">
        <v>1439.8150000000001</v>
      </c>
      <c r="W26" s="4" t="s">
        <v>37</v>
      </c>
      <c r="X26" s="167">
        <v>8.1000000000000004E-5</v>
      </c>
      <c r="Y26" s="167">
        <v>7.6742862080272797E-2</v>
      </c>
      <c r="Z26" s="167">
        <v>2.4512172546770201E-2</v>
      </c>
    </row>
    <row r="27" spans="1:26" x14ac:dyDescent="0.2">
      <c r="A27" s="4" t="s">
        <v>52</v>
      </c>
      <c r="B27" s="4">
        <v>9938</v>
      </c>
      <c r="C27" s="4" t="s">
        <v>38</v>
      </c>
      <c r="D27" s="4" t="s">
        <v>102</v>
      </c>
      <c r="E27" s="4" t="s">
        <v>103</v>
      </c>
      <c r="F27" s="4" t="s">
        <v>41</v>
      </c>
      <c r="G27" s="4" t="s">
        <v>31</v>
      </c>
      <c r="H27" s="4" t="s">
        <v>31</v>
      </c>
      <c r="I27" s="4" t="s">
        <v>32</v>
      </c>
      <c r="J27" s="4" t="s">
        <v>33</v>
      </c>
      <c r="K27" s="4" t="s">
        <v>34</v>
      </c>
      <c r="L27" s="4" t="s">
        <v>35</v>
      </c>
      <c r="M27" s="153">
        <v>3.1190000000000002</v>
      </c>
      <c r="N27" s="4" t="s">
        <v>104</v>
      </c>
      <c r="O27" s="166">
        <v>7.4999999999999997E-3</v>
      </c>
      <c r="P27" s="167">
        <v>1.1520000000000001E-2</v>
      </c>
      <c r="R27" s="153">
        <v>345000</v>
      </c>
      <c r="S27" s="153">
        <v>1</v>
      </c>
      <c r="T27" s="153">
        <v>111.88</v>
      </c>
      <c r="U27" s="153">
        <v>385.98599999999999</v>
      </c>
      <c r="W27" s="4" t="s">
        <v>37</v>
      </c>
      <c r="X27" s="167">
        <v>1.5999999999999999E-5</v>
      </c>
      <c r="Y27" s="167">
        <v>2.0573240365113599E-2</v>
      </c>
      <c r="Z27" s="167">
        <v>6.5712276556528599E-3</v>
      </c>
    </row>
    <row r="28" spans="1:26" x14ac:dyDescent="0.2">
      <c r="A28" s="4" t="s">
        <v>52</v>
      </c>
      <c r="B28" s="4">
        <v>9938</v>
      </c>
      <c r="C28" s="4" t="s">
        <v>38</v>
      </c>
      <c r="D28" s="4" t="s">
        <v>105</v>
      </c>
      <c r="E28" s="4" t="s">
        <v>106</v>
      </c>
      <c r="F28" s="4" t="s">
        <v>41</v>
      </c>
      <c r="G28" s="4" t="s">
        <v>31</v>
      </c>
      <c r="H28" s="4" t="s">
        <v>31</v>
      </c>
      <c r="I28" s="4" t="s">
        <v>32</v>
      </c>
      <c r="J28" s="4" t="s">
        <v>33</v>
      </c>
      <c r="K28" s="4" t="s">
        <v>34</v>
      </c>
      <c r="L28" s="4" t="s">
        <v>35</v>
      </c>
      <c r="M28" s="153">
        <v>1.5760000000000001</v>
      </c>
      <c r="N28" s="4" t="s">
        <v>107</v>
      </c>
      <c r="O28" s="166">
        <v>7.4999999999999997E-3</v>
      </c>
      <c r="P28" s="167">
        <v>7.9699999999999997E-3</v>
      </c>
      <c r="R28" s="153">
        <v>2100319</v>
      </c>
      <c r="S28" s="153">
        <v>1</v>
      </c>
      <c r="T28" s="153">
        <v>112.14</v>
      </c>
      <c r="U28" s="153">
        <v>2355.2979999999998</v>
      </c>
      <c r="W28" s="4" t="s">
        <v>37</v>
      </c>
      <c r="X28" s="167">
        <v>9.7E-5</v>
      </c>
      <c r="Y28" s="167">
        <v>0.125538507253495</v>
      </c>
      <c r="Z28" s="167">
        <v>4.0097821056541499E-2</v>
      </c>
    </row>
    <row r="29" spans="1:26" x14ac:dyDescent="0.2">
      <c r="A29" s="4" t="s">
        <v>52</v>
      </c>
      <c r="B29" s="4">
        <v>9938</v>
      </c>
      <c r="C29" s="4" t="s">
        <v>27</v>
      </c>
      <c r="D29" s="4" t="s">
        <v>28</v>
      </c>
      <c r="E29" s="4" t="s">
        <v>29</v>
      </c>
      <c r="F29" s="4" t="s">
        <v>30</v>
      </c>
      <c r="G29" s="4" t="s">
        <v>31</v>
      </c>
      <c r="H29" s="4" t="s">
        <v>31</v>
      </c>
      <c r="I29" s="4" t="s">
        <v>32</v>
      </c>
      <c r="J29" s="4" t="s">
        <v>33</v>
      </c>
      <c r="K29" s="4" t="s">
        <v>34</v>
      </c>
      <c r="L29" s="4" t="s">
        <v>35</v>
      </c>
      <c r="M29" s="153">
        <v>1.399</v>
      </c>
      <c r="N29" s="4" t="s">
        <v>36</v>
      </c>
      <c r="O29" s="166">
        <v>1.7500000000000002E-2</v>
      </c>
      <c r="P29" s="167">
        <v>4.0219999999999999E-2</v>
      </c>
      <c r="R29" s="153">
        <v>1296954</v>
      </c>
      <c r="S29" s="153">
        <v>1</v>
      </c>
      <c r="T29" s="153">
        <v>97.96</v>
      </c>
      <c r="U29" s="153">
        <v>1270.4960000000001</v>
      </c>
      <c r="W29" s="4" t="s">
        <v>37</v>
      </c>
      <c r="X29" s="167">
        <v>5.5000000000000002E-5</v>
      </c>
      <c r="Y29" s="167">
        <v>6.7718058267014297E-2</v>
      </c>
      <c r="Z29" s="167">
        <v>2.1629591127798001E-2</v>
      </c>
    </row>
    <row r="30" spans="1:26" x14ac:dyDescent="0.2">
      <c r="A30" s="4" t="s">
        <v>52</v>
      </c>
      <c r="B30" s="4">
        <v>9938</v>
      </c>
      <c r="C30" s="4" t="s">
        <v>27</v>
      </c>
      <c r="D30" s="4" t="s">
        <v>108</v>
      </c>
      <c r="E30" s="4" t="s">
        <v>109</v>
      </c>
      <c r="F30" s="4" t="s">
        <v>30</v>
      </c>
      <c r="G30" s="4" t="s">
        <v>31</v>
      </c>
      <c r="H30" s="4" t="s">
        <v>31</v>
      </c>
      <c r="I30" s="4" t="s">
        <v>32</v>
      </c>
      <c r="J30" s="4" t="s">
        <v>33</v>
      </c>
      <c r="K30" s="4" t="s">
        <v>34</v>
      </c>
      <c r="L30" s="4" t="s">
        <v>35</v>
      </c>
      <c r="M30" s="153">
        <v>2.4129999999999998</v>
      </c>
      <c r="N30" s="4" t="s">
        <v>110</v>
      </c>
      <c r="O30" s="166">
        <v>6.25E-2</v>
      </c>
      <c r="P30" s="167">
        <v>3.9949999999999999E-2</v>
      </c>
      <c r="R30" s="153">
        <v>350531</v>
      </c>
      <c r="S30" s="153">
        <v>1</v>
      </c>
      <c r="T30" s="153">
        <v>108.03</v>
      </c>
      <c r="U30" s="153">
        <v>378.67899999999997</v>
      </c>
      <c r="W30" s="4" t="s">
        <v>37</v>
      </c>
      <c r="X30" s="167">
        <v>2.4000000000000001E-5</v>
      </c>
      <c r="Y30" s="167">
        <v>2.01837545078139E-2</v>
      </c>
      <c r="Z30" s="167">
        <v>6.4468233230561599E-3</v>
      </c>
    </row>
    <row r="31" spans="1:26" x14ac:dyDescent="0.2">
      <c r="A31" s="4" t="s">
        <v>52</v>
      </c>
      <c r="B31" s="4">
        <v>9938</v>
      </c>
      <c r="C31" s="4" t="s">
        <v>27</v>
      </c>
      <c r="D31" s="4" t="s">
        <v>71</v>
      </c>
      <c r="E31" s="4" t="s">
        <v>72</v>
      </c>
      <c r="F31" s="4" t="s">
        <v>30</v>
      </c>
      <c r="G31" s="4" t="s">
        <v>31</v>
      </c>
      <c r="H31" s="4" t="s">
        <v>31</v>
      </c>
      <c r="I31" s="4" t="s">
        <v>32</v>
      </c>
      <c r="J31" s="4" t="s">
        <v>33</v>
      </c>
      <c r="K31" s="4" t="s">
        <v>34</v>
      </c>
      <c r="L31" s="4" t="s">
        <v>35</v>
      </c>
      <c r="M31" s="153">
        <v>11.997999999999999</v>
      </c>
      <c r="N31" s="4" t="s">
        <v>73</v>
      </c>
      <c r="O31" s="166">
        <v>5.5E-2</v>
      </c>
      <c r="P31" s="167">
        <v>4.7149999999999997E-2</v>
      </c>
      <c r="R31" s="153">
        <v>1990850</v>
      </c>
      <c r="S31" s="153">
        <v>1</v>
      </c>
      <c r="T31" s="153">
        <v>110.25</v>
      </c>
      <c r="U31" s="153">
        <v>2194.9119999999998</v>
      </c>
      <c r="W31" s="4" t="s">
        <v>37</v>
      </c>
      <c r="X31" s="167">
        <v>1.05E-4</v>
      </c>
      <c r="Y31" s="167">
        <v>0.116989877166341</v>
      </c>
      <c r="Z31" s="167">
        <v>3.7367332642965802E-2</v>
      </c>
    </row>
    <row r="32" spans="1:26" x14ac:dyDescent="0.2">
      <c r="A32" s="4" t="s">
        <v>52</v>
      </c>
      <c r="B32" s="4">
        <v>9938</v>
      </c>
      <c r="C32" s="4" t="s">
        <v>74</v>
      </c>
      <c r="D32" s="4" t="s">
        <v>75</v>
      </c>
      <c r="E32" s="4" t="s">
        <v>76</v>
      </c>
      <c r="F32" s="4" t="s">
        <v>77</v>
      </c>
      <c r="G32" s="4" t="s">
        <v>31</v>
      </c>
      <c r="H32" s="4" t="s">
        <v>31</v>
      </c>
      <c r="I32" s="4" t="s">
        <v>32</v>
      </c>
      <c r="J32" s="4" t="s">
        <v>33</v>
      </c>
      <c r="K32" s="4" t="s">
        <v>34</v>
      </c>
      <c r="L32" s="4" t="s">
        <v>35</v>
      </c>
      <c r="M32" s="153">
        <v>2.0720000000000001</v>
      </c>
      <c r="N32" s="4" t="s">
        <v>78</v>
      </c>
      <c r="O32" s="166">
        <v>3.9399999999999998E-2</v>
      </c>
      <c r="P32" s="167">
        <v>4.743E-2</v>
      </c>
      <c r="R32" s="153">
        <v>574000</v>
      </c>
      <c r="S32" s="153">
        <v>1</v>
      </c>
      <c r="T32" s="153">
        <v>99.22</v>
      </c>
      <c r="U32" s="153">
        <v>569.52300000000002</v>
      </c>
      <c r="W32" s="4" t="s">
        <v>37</v>
      </c>
      <c r="X32" s="167">
        <v>2.6999999999999999E-5</v>
      </c>
      <c r="Y32" s="167">
        <v>3.0355840517045998E-2</v>
      </c>
      <c r="Z32" s="167">
        <v>9.6958541861229593E-3</v>
      </c>
    </row>
    <row r="33" spans="1:26" x14ac:dyDescent="0.2">
      <c r="A33" s="4" t="s">
        <v>52</v>
      </c>
      <c r="B33" s="4">
        <v>9938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31</v>
      </c>
      <c r="H33" s="4" t="s">
        <v>31</v>
      </c>
      <c r="I33" s="4" t="s">
        <v>32</v>
      </c>
      <c r="J33" s="4" t="s">
        <v>33</v>
      </c>
      <c r="K33" s="4" t="s">
        <v>34</v>
      </c>
      <c r="L33" s="4" t="s">
        <v>35</v>
      </c>
      <c r="M33" s="153">
        <v>5.0910000000000002</v>
      </c>
      <c r="N33" s="4" t="s">
        <v>42</v>
      </c>
      <c r="O33" s="166">
        <v>5.0000000000000001E-3</v>
      </c>
      <c r="P33" s="167">
        <v>1.34E-2</v>
      </c>
      <c r="R33" s="153">
        <v>997000</v>
      </c>
      <c r="S33" s="153">
        <v>1</v>
      </c>
      <c r="T33" s="153">
        <v>107.2</v>
      </c>
      <c r="U33" s="153">
        <v>1068.7840000000001</v>
      </c>
      <c r="W33" s="4" t="s">
        <v>37</v>
      </c>
      <c r="X33" s="167">
        <v>4.8999999999999998E-5</v>
      </c>
      <c r="Y33" s="167">
        <v>5.69667037933696E-2</v>
      </c>
      <c r="Z33" s="167">
        <v>1.8195538125007901E-2</v>
      </c>
    </row>
    <row r="34" spans="1:26" x14ac:dyDescent="0.2">
      <c r="A34" s="4" t="s">
        <v>52</v>
      </c>
      <c r="B34" s="4">
        <v>9938</v>
      </c>
      <c r="C34" s="4" t="s">
        <v>38</v>
      </c>
      <c r="D34" s="4" t="s">
        <v>43</v>
      </c>
      <c r="E34" s="4" t="s">
        <v>44</v>
      </c>
      <c r="F34" s="4" t="s">
        <v>41</v>
      </c>
      <c r="G34" s="4" t="s">
        <v>31</v>
      </c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153">
        <v>2.3279999999999998</v>
      </c>
      <c r="N34" s="4" t="s">
        <v>45</v>
      </c>
      <c r="O34" s="166">
        <v>1E-3</v>
      </c>
      <c r="P34" s="167">
        <v>1.0410000000000001E-2</v>
      </c>
      <c r="R34" s="153">
        <v>2750650</v>
      </c>
      <c r="S34" s="153">
        <v>1</v>
      </c>
      <c r="T34" s="153">
        <v>109.23</v>
      </c>
      <c r="U34" s="153">
        <v>3004.5349999999999</v>
      </c>
      <c r="W34" s="4" t="s">
        <v>37</v>
      </c>
      <c r="X34" s="167">
        <v>1.37E-4</v>
      </c>
      <c r="Y34" s="167">
        <v>0.16014316746599699</v>
      </c>
      <c r="Z34" s="167">
        <v>5.1150776068357003E-2</v>
      </c>
    </row>
    <row r="35" spans="1:26" x14ac:dyDescent="0.2">
      <c r="A35" s="4" t="s">
        <v>52</v>
      </c>
      <c r="B35" s="4">
        <v>9938</v>
      </c>
      <c r="C35" s="4" t="s">
        <v>53</v>
      </c>
      <c r="D35" s="4" t="s">
        <v>82</v>
      </c>
      <c r="E35" s="4" t="s">
        <v>83</v>
      </c>
      <c r="F35" s="4" t="s">
        <v>56</v>
      </c>
      <c r="G35" s="4" t="s">
        <v>31</v>
      </c>
      <c r="H35" s="4" t="s">
        <v>31</v>
      </c>
      <c r="I35" s="4" t="s">
        <v>32</v>
      </c>
      <c r="J35" s="4" t="s">
        <v>33</v>
      </c>
      <c r="K35" s="4" t="s">
        <v>34</v>
      </c>
      <c r="L35" s="4" t="s">
        <v>35</v>
      </c>
      <c r="M35" s="153">
        <v>0.10100000000000001</v>
      </c>
      <c r="N35" s="4" t="s">
        <v>84</v>
      </c>
      <c r="O35" s="166">
        <v>0</v>
      </c>
      <c r="P35" s="167">
        <v>4.3430000000000003E-2</v>
      </c>
      <c r="R35" s="153">
        <v>1700000</v>
      </c>
      <c r="S35" s="153">
        <v>1</v>
      </c>
      <c r="T35" s="153">
        <v>99.58</v>
      </c>
      <c r="U35" s="153">
        <v>1692.86</v>
      </c>
      <c r="W35" s="4" t="s">
        <v>37</v>
      </c>
      <c r="X35" s="167">
        <v>9.3999999999999994E-5</v>
      </c>
      <c r="Y35" s="167">
        <v>9.0230256238532397E-2</v>
      </c>
      <c r="Z35" s="167">
        <v>2.8820134536352401E-2</v>
      </c>
    </row>
    <row r="36" spans="1:26" x14ac:dyDescent="0.2">
      <c r="A36" s="4" t="s">
        <v>52</v>
      </c>
      <c r="B36" s="4">
        <v>9938</v>
      </c>
      <c r="C36" s="4" t="s">
        <v>53</v>
      </c>
      <c r="D36" s="4" t="s">
        <v>85</v>
      </c>
      <c r="E36" s="4" t="s">
        <v>86</v>
      </c>
      <c r="F36" s="4" t="s">
        <v>56</v>
      </c>
      <c r="G36" s="4" t="s">
        <v>31</v>
      </c>
      <c r="H36" s="4" t="s">
        <v>31</v>
      </c>
      <c r="I36" s="4" t="s">
        <v>32</v>
      </c>
      <c r="J36" s="4" t="s">
        <v>33</v>
      </c>
      <c r="K36" s="4" t="s">
        <v>34</v>
      </c>
      <c r="L36" s="4" t="s">
        <v>35</v>
      </c>
      <c r="M36" s="153">
        <v>0.17799999999999999</v>
      </c>
      <c r="N36" s="4" t="s">
        <v>87</v>
      </c>
      <c r="O36" s="166">
        <v>0</v>
      </c>
      <c r="P36" s="167">
        <v>4.3180000000000003E-2</v>
      </c>
      <c r="R36" s="153">
        <v>1535198</v>
      </c>
      <c r="S36" s="153">
        <v>1</v>
      </c>
      <c r="T36" s="153">
        <v>99.26</v>
      </c>
      <c r="U36" s="153">
        <v>1523.838</v>
      </c>
      <c r="W36" s="4" t="s">
        <v>37</v>
      </c>
      <c r="X36" s="167">
        <v>8.5000000000000006E-5</v>
      </c>
      <c r="Y36" s="167">
        <v>8.1221277146897794E-2</v>
      </c>
      <c r="Z36" s="167">
        <v>2.5942607637063599E-2</v>
      </c>
    </row>
    <row r="37" spans="1:26" x14ac:dyDescent="0.2">
      <c r="A37" s="4" t="s">
        <v>52</v>
      </c>
      <c r="B37" s="4">
        <v>9938</v>
      </c>
      <c r="C37" s="4" t="s">
        <v>88</v>
      </c>
      <c r="D37" s="4" t="s">
        <v>89</v>
      </c>
      <c r="E37" s="4" t="s">
        <v>90</v>
      </c>
      <c r="F37" s="4" t="s">
        <v>91</v>
      </c>
      <c r="G37" s="4" t="s">
        <v>92</v>
      </c>
      <c r="H37" s="4" t="s">
        <v>93</v>
      </c>
      <c r="I37" s="4" t="s">
        <v>94</v>
      </c>
      <c r="J37" s="4" t="s">
        <v>95</v>
      </c>
      <c r="K37" s="4" t="s">
        <v>96</v>
      </c>
      <c r="L37" s="4" t="s">
        <v>97</v>
      </c>
      <c r="M37" s="153">
        <v>7.57</v>
      </c>
      <c r="N37" s="4" t="s">
        <v>98</v>
      </c>
      <c r="O37" s="166">
        <v>3.3750000000000002E-2</v>
      </c>
      <c r="P37" s="167">
        <v>4.4089999999999997E-2</v>
      </c>
      <c r="R37" s="153">
        <v>246000</v>
      </c>
      <c r="S37" s="153">
        <v>3.681</v>
      </c>
      <c r="T37" s="153">
        <v>93.727000000000004</v>
      </c>
      <c r="U37" s="153">
        <v>860.00199999999995</v>
      </c>
      <c r="W37" s="4" t="s">
        <v>37</v>
      </c>
      <c r="X37" s="167">
        <v>0</v>
      </c>
      <c r="Y37" s="167">
        <v>4.5838500000231097E-2</v>
      </c>
      <c r="Z37" s="167">
        <v>1.46411169825216E-2</v>
      </c>
    </row>
    <row r="38" spans="1:26" x14ac:dyDescent="0.2">
      <c r="A38" s="4" t="s">
        <v>52</v>
      </c>
      <c r="B38" s="4">
        <v>9942</v>
      </c>
      <c r="C38" s="4" t="s">
        <v>53</v>
      </c>
      <c r="D38" s="4" t="s">
        <v>59</v>
      </c>
      <c r="E38" s="4" t="s">
        <v>60</v>
      </c>
      <c r="F38" s="4" t="s">
        <v>56</v>
      </c>
      <c r="G38" s="4" t="s">
        <v>31</v>
      </c>
      <c r="H38" s="4" t="s">
        <v>31</v>
      </c>
      <c r="I38" s="4" t="s">
        <v>32</v>
      </c>
      <c r="J38" s="4" t="s">
        <v>33</v>
      </c>
      <c r="K38" s="4" t="s">
        <v>34</v>
      </c>
      <c r="L38" s="4" t="s">
        <v>35</v>
      </c>
      <c r="M38" s="153">
        <v>0.67700000000000005</v>
      </c>
      <c r="N38" s="4" t="s">
        <v>61</v>
      </c>
      <c r="O38" s="166">
        <v>0</v>
      </c>
      <c r="P38" s="167">
        <v>4.2380000000000001E-2</v>
      </c>
      <c r="R38" s="153">
        <v>6082500</v>
      </c>
      <c r="S38" s="153">
        <v>1</v>
      </c>
      <c r="T38" s="153">
        <v>97.22</v>
      </c>
      <c r="U38" s="153">
        <v>5913.4070000000002</v>
      </c>
      <c r="W38" s="4" t="s">
        <v>37</v>
      </c>
      <c r="X38" s="167">
        <v>4.3399999999999998E-4</v>
      </c>
      <c r="Y38" s="167">
        <v>0.161475474531071</v>
      </c>
      <c r="Z38" s="167">
        <v>6.9240243887069897E-2</v>
      </c>
    </row>
    <row r="39" spans="1:26" x14ac:dyDescent="0.2">
      <c r="A39" s="4" t="s">
        <v>52</v>
      </c>
      <c r="B39" s="4">
        <v>9942</v>
      </c>
      <c r="C39" s="4" t="s">
        <v>53</v>
      </c>
      <c r="D39" s="4" t="s">
        <v>99</v>
      </c>
      <c r="E39" s="4" t="s">
        <v>100</v>
      </c>
      <c r="F39" s="4" t="s">
        <v>56</v>
      </c>
      <c r="G39" s="4" t="s">
        <v>31</v>
      </c>
      <c r="H39" s="4" t="s">
        <v>31</v>
      </c>
      <c r="I39" s="4" t="s">
        <v>32</v>
      </c>
      <c r="J39" s="4" t="s">
        <v>33</v>
      </c>
      <c r="K39" s="4" t="s">
        <v>34</v>
      </c>
      <c r="L39" s="4" t="s">
        <v>35</v>
      </c>
      <c r="M39" s="153">
        <v>0.35099999999999998</v>
      </c>
      <c r="N39" s="4" t="s">
        <v>101</v>
      </c>
      <c r="O39" s="166">
        <v>0</v>
      </c>
      <c r="P39" s="167">
        <v>4.283E-2</v>
      </c>
      <c r="R39" s="153">
        <v>2782000</v>
      </c>
      <c r="S39" s="153">
        <v>1</v>
      </c>
      <c r="T39" s="153">
        <v>98.55</v>
      </c>
      <c r="U39" s="153">
        <v>2741.6610000000001</v>
      </c>
      <c r="W39" s="4" t="s">
        <v>37</v>
      </c>
      <c r="X39" s="167">
        <v>1.55E-4</v>
      </c>
      <c r="Y39" s="167">
        <v>7.4865648248320205E-2</v>
      </c>
      <c r="Z39" s="167">
        <v>3.2102186158801699E-2</v>
      </c>
    </row>
    <row r="40" spans="1:26" x14ac:dyDescent="0.2">
      <c r="A40" s="4" t="s">
        <v>52</v>
      </c>
      <c r="B40" s="4">
        <v>9942</v>
      </c>
      <c r="C40" s="4" t="s">
        <v>53</v>
      </c>
      <c r="D40" s="4" t="s">
        <v>111</v>
      </c>
      <c r="E40" s="4" t="s">
        <v>112</v>
      </c>
      <c r="F40" s="4" t="s">
        <v>56</v>
      </c>
      <c r="G40" s="4" t="s">
        <v>31</v>
      </c>
      <c r="H40" s="4" t="s">
        <v>31</v>
      </c>
      <c r="I40" s="4" t="s">
        <v>32</v>
      </c>
      <c r="J40" s="4" t="s">
        <v>33</v>
      </c>
      <c r="K40" s="4" t="s">
        <v>34</v>
      </c>
      <c r="L40" s="4" t="s">
        <v>35</v>
      </c>
      <c r="M40" s="153">
        <v>0.42699999999999999</v>
      </c>
      <c r="N40" s="4" t="s">
        <v>113</v>
      </c>
      <c r="O40" s="166">
        <v>0</v>
      </c>
      <c r="P40" s="167">
        <v>4.317E-2</v>
      </c>
      <c r="R40" s="153">
        <v>520000</v>
      </c>
      <c r="S40" s="153">
        <v>1</v>
      </c>
      <c r="T40" s="153">
        <v>98.21</v>
      </c>
      <c r="U40" s="153">
        <v>510.69200000000001</v>
      </c>
      <c r="W40" s="4" t="s">
        <v>37</v>
      </c>
      <c r="X40" s="167">
        <v>2.9E-5</v>
      </c>
      <c r="Y40" s="167">
        <v>1.3945300908912901E-2</v>
      </c>
      <c r="Z40" s="167">
        <v>5.97970706583008E-3</v>
      </c>
    </row>
    <row r="41" spans="1:26" x14ac:dyDescent="0.2">
      <c r="A41" s="4" t="s">
        <v>52</v>
      </c>
      <c r="B41" s="4">
        <v>9942</v>
      </c>
      <c r="C41" s="4" t="s">
        <v>38</v>
      </c>
      <c r="D41" s="4" t="s">
        <v>65</v>
      </c>
      <c r="E41" s="4" t="s">
        <v>66</v>
      </c>
      <c r="F41" s="4" t="s">
        <v>41</v>
      </c>
      <c r="G41" s="4" t="s">
        <v>31</v>
      </c>
      <c r="H41" s="4" t="s">
        <v>31</v>
      </c>
      <c r="I41" s="4" t="s">
        <v>32</v>
      </c>
      <c r="J41" s="4" t="s">
        <v>33</v>
      </c>
      <c r="K41" s="4" t="s">
        <v>34</v>
      </c>
      <c r="L41" s="4" t="s">
        <v>35</v>
      </c>
      <c r="M41" s="153">
        <v>18.8</v>
      </c>
      <c r="N41" s="4" t="s">
        <v>67</v>
      </c>
      <c r="O41" s="166">
        <v>0.01</v>
      </c>
      <c r="P41" s="167">
        <v>1.8530000000000001E-2</v>
      </c>
      <c r="R41" s="153">
        <v>172756</v>
      </c>
      <c r="S41" s="153">
        <v>1</v>
      </c>
      <c r="T41" s="153">
        <v>96.44</v>
      </c>
      <c r="U41" s="153">
        <v>166.60599999999999</v>
      </c>
      <c r="W41" s="4" t="s">
        <v>37</v>
      </c>
      <c r="X41" s="167">
        <v>1.0000000000000001E-5</v>
      </c>
      <c r="Y41" s="167">
        <v>4.5494529364943298E-3</v>
      </c>
      <c r="Z41" s="167">
        <v>1.9507930339910599E-3</v>
      </c>
    </row>
    <row r="42" spans="1:26" x14ac:dyDescent="0.2">
      <c r="A42" s="4" t="s">
        <v>52</v>
      </c>
      <c r="B42" s="4">
        <v>9942</v>
      </c>
      <c r="C42" s="4" t="s">
        <v>38</v>
      </c>
      <c r="D42" s="4" t="s">
        <v>105</v>
      </c>
      <c r="E42" s="4" t="s">
        <v>106</v>
      </c>
      <c r="F42" s="4" t="s">
        <v>41</v>
      </c>
      <c r="G42" s="4" t="s">
        <v>31</v>
      </c>
      <c r="H42" s="4" t="s">
        <v>31</v>
      </c>
      <c r="I42" s="4" t="s">
        <v>32</v>
      </c>
      <c r="J42" s="4" t="s">
        <v>33</v>
      </c>
      <c r="K42" s="4" t="s">
        <v>34</v>
      </c>
      <c r="L42" s="4" t="s">
        <v>35</v>
      </c>
      <c r="M42" s="153">
        <v>1.5760000000000001</v>
      </c>
      <c r="N42" s="4" t="s">
        <v>107</v>
      </c>
      <c r="O42" s="166">
        <v>7.4999999999999997E-3</v>
      </c>
      <c r="P42" s="167">
        <v>7.9699999999999997E-3</v>
      </c>
      <c r="R42" s="153">
        <v>650000</v>
      </c>
      <c r="S42" s="153">
        <v>1</v>
      </c>
      <c r="T42" s="153">
        <v>112.14</v>
      </c>
      <c r="U42" s="153">
        <v>728.91</v>
      </c>
      <c r="W42" s="4" t="s">
        <v>37</v>
      </c>
      <c r="X42" s="167">
        <v>3.0000000000000001E-5</v>
      </c>
      <c r="Y42" s="167">
        <v>1.9904109101994399E-2</v>
      </c>
      <c r="Z42" s="167">
        <v>8.5348277970953203E-3</v>
      </c>
    </row>
    <row r="43" spans="1:26" x14ac:dyDescent="0.2">
      <c r="A43" s="4" t="s">
        <v>52</v>
      </c>
      <c r="B43" s="4">
        <v>9942</v>
      </c>
      <c r="C43" s="4" t="s">
        <v>38</v>
      </c>
      <c r="D43" s="4" t="s">
        <v>68</v>
      </c>
      <c r="E43" s="4" t="s">
        <v>69</v>
      </c>
      <c r="F43" s="4" t="s">
        <v>41</v>
      </c>
      <c r="G43" s="4" t="s">
        <v>31</v>
      </c>
      <c r="H43" s="4" t="s">
        <v>31</v>
      </c>
      <c r="I43" s="4" t="s">
        <v>32</v>
      </c>
      <c r="J43" s="4" t="s">
        <v>33</v>
      </c>
      <c r="K43" s="4" t="s">
        <v>34</v>
      </c>
      <c r="L43" s="4" t="s">
        <v>35</v>
      </c>
      <c r="M43" s="153">
        <v>14.135</v>
      </c>
      <c r="N43" s="4" t="s">
        <v>70</v>
      </c>
      <c r="O43" s="166">
        <v>2.75E-2</v>
      </c>
      <c r="P43" s="167">
        <v>1.7819999999999999E-2</v>
      </c>
      <c r="R43" s="153">
        <v>311624</v>
      </c>
      <c r="S43" s="153">
        <v>1</v>
      </c>
      <c r="T43" s="153">
        <v>138.12</v>
      </c>
      <c r="U43" s="153">
        <v>430.41500000000002</v>
      </c>
      <c r="W43" s="4" t="s">
        <v>37</v>
      </c>
      <c r="X43" s="167">
        <v>1.7E-5</v>
      </c>
      <c r="Y43" s="167">
        <v>1.1753204769501899E-2</v>
      </c>
      <c r="Z43" s="167">
        <v>5.0397422088912704E-3</v>
      </c>
    </row>
    <row r="44" spans="1:26" x14ac:dyDescent="0.2">
      <c r="A44" s="4" t="s">
        <v>52</v>
      </c>
      <c r="B44" s="4">
        <v>9942</v>
      </c>
      <c r="C44" s="4" t="s">
        <v>38</v>
      </c>
      <c r="D44" s="4" t="s">
        <v>114</v>
      </c>
      <c r="E44" s="4" t="s">
        <v>115</v>
      </c>
      <c r="F44" s="4" t="s">
        <v>41</v>
      </c>
      <c r="G44" s="4" t="s">
        <v>31</v>
      </c>
      <c r="H44" s="4" t="s">
        <v>31</v>
      </c>
      <c r="I44" s="4" t="s">
        <v>32</v>
      </c>
      <c r="J44" s="4" t="s">
        <v>33</v>
      </c>
      <c r="K44" s="4" t="s">
        <v>34</v>
      </c>
      <c r="L44" s="4" t="s">
        <v>35</v>
      </c>
      <c r="M44" s="153">
        <v>9.8919999999999995</v>
      </c>
      <c r="N44" s="4" t="s">
        <v>116</v>
      </c>
      <c r="O44" s="166">
        <v>0.04</v>
      </c>
      <c r="P44" s="167">
        <v>1.6670000000000001E-2</v>
      </c>
      <c r="R44" s="153">
        <v>663631</v>
      </c>
      <c r="S44" s="153">
        <v>1</v>
      </c>
      <c r="T44" s="153">
        <v>170.66</v>
      </c>
      <c r="U44" s="153">
        <v>1132.5530000000001</v>
      </c>
      <c r="W44" s="4" t="s">
        <v>37</v>
      </c>
      <c r="X44" s="167">
        <v>4.1999999999999998E-5</v>
      </c>
      <c r="Y44" s="167">
        <v>3.0926248507981601E-2</v>
      </c>
      <c r="Z44" s="167">
        <v>1.32610911683232E-2</v>
      </c>
    </row>
    <row r="45" spans="1:26" x14ac:dyDescent="0.2">
      <c r="A45" s="4" t="s">
        <v>52</v>
      </c>
      <c r="B45" s="4">
        <v>9942</v>
      </c>
      <c r="C45" s="4" t="s">
        <v>27</v>
      </c>
      <c r="D45" s="4" t="s">
        <v>71</v>
      </c>
      <c r="E45" s="4" t="s">
        <v>72</v>
      </c>
      <c r="F45" s="4" t="s">
        <v>30</v>
      </c>
      <c r="G45" s="4" t="s">
        <v>31</v>
      </c>
      <c r="H45" s="4" t="s">
        <v>31</v>
      </c>
      <c r="I45" s="4" t="s">
        <v>32</v>
      </c>
      <c r="J45" s="4" t="s">
        <v>33</v>
      </c>
      <c r="K45" s="4" t="s">
        <v>34</v>
      </c>
      <c r="L45" s="4" t="s">
        <v>35</v>
      </c>
      <c r="M45" s="153">
        <v>11.997999999999999</v>
      </c>
      <c r="N45" s="4" t="s">
        <v>73</v>
      </c>
      <c r="O45" s="166">
        <v>5.5E-2</v>
      </c>
      <c r="P45" s="167">
        <v>4.7149999999999997E-2</v>
      </c>
      <c r="R45" s="153">
        <v>4272119</v>
      </c>
      <c r="S45" s="153">
        <v>1</v>
      </c>
      <c r="T45" s="153">
        <v>110.25</v>
      </c>
      <c r="U45" s="153">
        <v>4710.0110000000004</v>
      </c>
      <c r="W45" s="4" t="s">
        <v>37</v>
      </c>
      <c r="X45" s="167">
        <v>2.2499999999999999E-4</v>
      </c>
      <c r="Y45" s="167">
        <v>0.12861474907280099</v>
      </c>
      <c r="Z45" s="167">
        <v>5.5149654268775598E-2</v>
      </c>
    </row>
    <row r="46" spans="1:26" x14ac:dyDescent="0.2">
      <c r="A46" s="4" t="s">
        <v>52</v>
      </c>
      <c r="B46" s="4">
        <v>9942</v>
      </c>
      <c r="C46" s="4" t="s">
        <v>74</v>
      </c>
      <c r="D46" s="4" t="s">
        <v>75</v>
      </c>
      <c r="E46" s="4" t="s">
        <v>76</v>
      </c>
      <c r="F46" s="4" t="s">
        <v>77</v>
      </c>
      <c r="G46" s="4" t="s">
        <v>31</v>
      </c>
      <c r="H46" s="4" t="s">
        <v>31</v>
      </c>
      <c r="I46" s="4" t="s">
        <v>32</v>
      </c>
      <c r="J46" s="4" t="s">
        <v>33</v>
      </c>
      <c r="K46" s="4" t="s">
        <v>34</v>
      </c>
      <c r="L46" s="4" t="s">
        <v>35</v>
      </c>
      <c r="M46" s="153">
        <v>2.0720000000000001</v>
      </c>
      <c r="N46" s="4" t="s">
        <v>78</v>
      </c>
      <c r="O46" s="166">
        <v>3.9399999999999998E-2</v>
      </c>
      <c r="P46" s="167">
        <v>4.743E-2</v>
      </c>
      <c r="R46" s="153">
        <v>828854</v>
      </c>
      <c r="S46" s="153">
        <v>1</v>
      </c>
      <c r="T46" s="153">
        <v>99.22</v>
      </c>
      <c r="U46" s="153">
        <v>822.38900000000001</v>
      </c>
      <c r="W46" s="4" t="s">
        <v>37</v>
      </c>
      <c r="X46" s="167">
        <v>3.8999999999999999E-5</v>
      </c>
      <c r="Y46" s="167">
        <v>2.2456708183655898E-2</v>
      </c>
      <c r="Z46" s="167">
        <v>9.6293753342579398E-3</v>
      </c>
    </row>
    <row r="47" spans="1:26" x14ac:dyDescent="0.2">
      <c r="A47" s="4" t="s">
        <v>52</v>
      </c>
      <c r="B47" s="4">
        <v>9942</v>
      </c>
      <c r="C47" s="4" t="s">
        <v>38</v>
      </c>
      <c r="D47" s="4" t="s">
        <v>39</v>
      </c>
      <c r="E47" s="4" t="s">
        <v>40</v>
      </c>
      <c r="F47" s="4" t="s">
        <v>41</v>
      </c>
      <c r="G47" s="4" t="s">
        <v>31</v>
      </c>
      <c r="H47" s="4" t="s">
        <v>31</v>
      </c>
      <c r="I47" s="4" t="s">
        <v>32</v>
      </c>
      <c r="J47" s="4" t="s">
        <v>33</v>
      </c>
      <c r="K47" s="4" t="s">
        <v>34</v>
      </c>
      <c r="L47" s="4" t="s">
        <v>35</v>
      </c>
      <c r="M47" s="153">
        <v>5.0910000000000002</v>
      </c>
      <c r="N47" s="4" t="s">
        <v>42</v>
      </c>
      <c r="O47" s="166">
        <v>5.0000000000000001E-3</v>
      </c>
      <c r="P47" s="167">
        <v>1.34E-2</v>
      </c>
      <c r="R47" s="153">
        <v>2000000</v>
      </c>
      <c r="S47" s="153">
        <v>1</v>
      </c>
      <c r="T47" s="153">
        <v>107.2</v>
      </c>
      <c r="U47" s="153">
        <v>2144</v>
      </c>
      <c r="W47" s="4" t="s">
        <v>37</v>
      </c>
      <c r="X47" s="167">
        <v>9.7999999999999997E-5</v>
      </c>
      <c r="Y47" s="167">
        <v>5.8545513046433698E-2</v>
      </c>
      <c r="Z47" s="167">
        <v>2.5104156613261399E-2</v>
      </c>
    </row>
    <row r="48" spans="1:26" x14ac:dyDescent="0.2">
      <c r="A48" s="4" t="s">
        <v>52</v>
      </c>
      <c r="B48" s="4">
        <v>9942</v>
      </c>
      <c r="C48" s="4" t="s">
        <v>38</v>
      </c>
      <c r="D48" s="4" t="s">
        <v>43</v>
      </c>
      <c r="E48" s="4" t="s">
        <v>44</v>
      </c>
      <c r="F48" s="4" t="s">
        <v>41</v>
      </c>
      <c r="G48" s="4" t="s">
        <v>31</v>
      </c>
      <c r="H48" s="4" t="s">
        <v>31</v>
      </c>
      <c r="I48" s="4" t="s">
        <v>32</v>
      </c>
      <c r="J48" s="4" t="s">
        <v>33</v>
      </c>
      <c r="K48" s="4" t="s">
        <v>34</v>
      </c>
      <c r="L48" s="4" t="s">
        <v>35</v>
      </c>
      <c r="M48" s="153">
        <v>2.3279999999999998</v>
      </c>
      <c r="N48" s="4" t="s">
        <v>45</v>
      </c>
      <c r="O48" s="166">
        <v>1E-3</v>
      </c>
      <c r="P48" s="167">
        <v>1.0410000000000001E-2</v>
      </c>
      <c r="R48" s="153">
        <v>6511750</v>
      </c>
      <c r="S48" s="153">
        <v>1</v>
      </c>
      <c r="T48" s="153">
        <v>109.23</v>
      </c>
      <c r="U48" s="153">
        <v>7112.7849999999999</v>
      </c>
      <c r="W48" s="4" t="s">
        <v>37</v>
      </c>
      <c r="X48" s="167">
        <v>3.2400000000000001E-4</v>
      </c>
      <c r="Y48" s="167">
        <v>0.194226501494804</v>
      </c>
      <c r="Z48" s="167">
        <v>8.3283795089543894E-2</v>
      </c>
    </row>
    <row r="49" spans="1:26" x14ac:dyDescent="0.2">
      <c r="A49" s="4" t="s">
        <v>52</v>
      </c>
      <c r="B49" s="4">
        <v>9942</v>
      </c>
      <c r="C49" s="4" t="s">
        <v>38</v>
      </c>
      <c r="D49" s="4" t="s">
        <v>49</v>
      </c>
      <c r="E49" s="4" t="s">
        <v>50</v>
      </c>
      <c r="F49" s="4" t="s">
        <v>41</v>
      </c>
      <c r="G49" s="4" t="s">
        <v>31</v>
      </c>
      <c r="H49" s="4" t="s">
        <v>31</v>
      </c>
      <c r="I49" s="4" t="s">
        <v>32</v>
      </c>
      <c r="J49" s="4" t="s">
        <v>33</v>
      </c>
      <c r="K49" s="4" t="s">
        <v>34</v>
      </c>
      <c r="L49" s="4" t="s">
        <v>35</v>
      </c>
      <c r="M49" s="153">
        <v>4.4779999999999998</v>
      </c>
      <c r="N49" s="4" t="s">
        <v>51</v>
      </c>
      <c r="O49" s="166">
        <v>1.0999999999999999E-2</v>
      </c>
      <c r="P49" s="167">
        <v>1.302E-2</v>
      </c>
      <c r="R49" s="153">
        <v>1409212</v>
      </c>
      <c r="S49" s="153">
        <v>1</v>
      </c>
      <c r="T49" s="153">
        <v>100.29</v>
      </c>
      <c r="U49" s="153">
        <v>1413.299</v>
      </c>
      <c r="W49" s="4" t="s">
        <v>37</v>
      </c>
      <c r="X49" s="167">
        <v>0</v>
      </c>
      <c r="Y49" s="167">
        <v>3.8592489900107899E-2</v>
      </c>
      <c r="Z49" s="167">
        <v>1.6548354607117701E-2</v>
      </c>
    </row>
    <row r="50" spans="1:26" x14ac:dyDescent="0.2">
      <c r="A50" s="4" t="s">
        <v>52</v>
      </c>
      <c r="B50" s="4">
        <v>9942</v>
      </c>
      <c r="C50" s="4" t="s">
        <v>27</v>
      </c>
      <c r="D50" s="4" t="s">
        <v>117</v>
      </c>
      <c r="E50" s="4" t="s">
        <v>118</v>
      </c>
      <c r="F50" s="4" t="s">
        <v>30</v>
      </c>
      <c r="G50" s="4" t="s">
        <v>31</v>
      </c>
      <c r="H50" s="4" t="s">
        <v>31</v>
      </c>
      <c r="I50" s="4" t="s">
        <v>32</v>
      </c>
      <c r="J50" s="4" t="s">
        <v>33</v>
      </c>
      <c r="K50" s="4" t="s">
        <v>34</v>
      </c>
      <c r="L50" s="4" t="s">
        <v>35</v>
      </c>
      <c r="M50" s="153">
        <v>1.0740000000000001</v>
      </c>
      <c r="N50" s="4" t="s">
        <v>119</v>
      </c>
      <c r="O50" s="166">
        <v>5.0000000000000001E-3</v>
      </c>
      <c r="P50" s="167">
        <v>4.0739999999999998E-2</v>
      </c>
      <c r="R50" s="153">
        <v>300000</v>
      </c>
      <c r="S50" s="153">
        <v>1</v>
      </c>
      <c r="T50" s="153">
        <v>96.77</v>
      </c>
      <c r="U50" s="153">
        <v>290.31</v>
      </c>
      <c r="W50" s="4" t="s">
        <v>37</v>
      </c>
      <c r="X50" s="167">
        <v>1.2999999999999999E-5</v>
      </c>
      <c r="Y50" s="167">
        <v>7.9274010692678004E-3</v>
      </c>
      <c r="Z50" s="167">
        <v>3.39924799738615E-3</v>
      </c>
    </row>
    <row r="51" spans="1:26" x14ac:dyDescent="0.2">
      <c r="A51" s="4" t="s">
        <v>52</v>
      </c>
      <c r="B51" s="4">
        <v>9942</v>
      </c>
      <c r="C51" s="4" t="s">
        <v>53</v>
      </c>
      <c r="D51" s="4" t="s">
        <v>85</v>
      </c>
      <c r="E51" s="4" t="s">
        <v>86</v>
      </c>
      <c r="F51" s="4" t="s">
        <v>56</v>
      </c>
      <c r="G51" s="4" t="s">
        <v>31</v>
      </c>
      <c r="H51" s="4" t="s">
        <v>31</v>
      </c>
      <c r="I51" s="4" t="s">
        <v>32</v>
      </c>
      <c r="J51" s="4" t="s">
        <v>33</v>
      </c>
      <c r="K51" s="4" t="s">
        <v>34</v>
      </c>
      <c r="L51" s="4" t="s">
        <v>35</v>
      </c>
      <c r="M51" s="153">
        <v>0.17799999999999999</v>
      </c>
      <c r="N51" s="4" t="s">
        <v>87</v>
      </c>
      <c r="O51" s="166">
        <v>0</v>
      </c>
      <c r="P51" s="167">
        <v>4.3180000000000003E-2</v>
      </c>
      <c r="R51" s="153">
        <v>7725685</v>
      </c>
      <c r="S51" s="153">
        <v>1</v>
      </c>
      <c r="T51" s="153">
        <v>99.26</v>
      </c>
      <c r="U51" s="153">
        <v>7668.5150000000003</v>
      </c>
      <c r="W51" s="4" t="s">
        <v>37</v>
      </c>
      <c r="X51" s="167">
        <v>4.2900000000000002E-4</v>
      </c>
      <c r="Y51" s="167">
        <v>0.20940165155766399</v>
      </c>
      <c r="Z51" s="167">
        <v>8.9790858124513706E-2</v>
      </c>
    </row>
    <row r="52" spans="1:26" x14ac:dyDescent="0.2">
      <c r="A52" s="4" t="s">
        <v>52</v>
      </c>
      <c r="B52" s="4">
        <v>9942</v>
      </c>
      <c r="C52" s="4" t="s">
        <v>88</v>
      </c>
      <c r="D52" s="4" t="s">
        <v>89</v>
      </c>
      <c r="E52" s="4" t="s">
        <v>90</v>
      </c>
      <c r="F52" s="4" t="s">
        <v>91</v>
      </c>
      <c r="G52" s="4" t="s">
        <v>92</v>
      </c>
      <c r="H52" s="4" t="s">
        <v>93</v>
      </c>
      <c r="I52" s="4" t="s">
        <v>94</v>
      </c>
      <c r="J52" s="4" t="s">
        <v>95</v>
      </c>
      <c r="K52" s="4" t="s">
        <v>96</v>
      </c>
      <c r="L52" s="4" t="s">
        <v>97</v>
      </c>
      <c r="M52" s="153">
        <v>7.57</v>
      </c>
      <c r="N52" s="4" t="s">
        <v>98</v>
      </c>
      <c r="O52" s="166">
        <v>3.3750000000000002E-2</v>
      </c>
      <c r="P52" s="167">
        <v>4.4089999999999997E-2</v>
      </c>
      <c r="R52" s="153">
        <v>239000</v>
      </c>
      <c r="S52" s="153">
        <v>3.681</v>
      </c>
      <c r="T52" s="153">
        <v>93.727000000000004</v>
      </c>
      <c r="U52" s="153">
        <v>835.53</v>
      </c>
      <c r="W52" s="4" t="s">
        <v>37</v>
      </c>
      <c r="X52" s="167">
        <v>0</v>
      </c>
      <c r="Y52" s="167">
        <v>2.2815546670989499E-2</v>
      </c>
      <c r="Z52" s="167">
        <v>9.7832443007446809E-3</v>
      </c>
    </row>
    <row r="53" spans="1:26" x14ac:dyDescent="0.2">
      <c r="A53" s="4" t="s">
        <v>52</v>
      </c>
      <c r="B53" s="4">
        <v>9943</v>
      </c>
      <c r="C53" s="4" t="s">
        <v>53</v>
      </c>
      <c r="D53" s="4" t="s">
        <v>120</v>
      </c>
      <c r="E53" s="4" t="s">
        <v>121</v>
      </c>
      <c r="F53" s="4" t="s">
        <v>56</v>
      </c>
      <c r="G53" s="4" t="s">
        <v>31</v>
      </c>
      <c r="H53" s="4" t="s">
        <v>31</v>
      </c>
      <c r="I53" s="4" t="s">
        <v>32</v>
      </c>
      <c r="J53" s="4" t="s">
        <v>33</v>
      </c>
      <c r="K53" s="4" t="s">
        <v>34</v>
      </c>
      <c r="L53" s="4" t="s">
        <v>35</v>
      </c>
      <c r="M53" s="153">
        <v>0.504</v>
      </c>
      <c r="N53" s="4" t="s">
        <v>122</v>
      </c>
      <c r="O53" s="166">
        <v>0</v>
      </c>
      <c r="P53" s="167">
        <v>4.258E-2</v>
      </c>
      <c r="R53" s="153">
        <v>8600000</v>
      </c>
      <c r="S53" s="153">
        <v>1</v>
      </c>
      <c r="T53" s="153">
        <v>97.93</v>
      </c>
      <c r="U53" s="153">
        <v>8421.98</v>
      </c>
      <c r="W53" s="4" t="s">
        <v>37</v>
      </c>
      <c r="X53" s="167">
        <v>0</v>
      </c>
      <c r="Y53" s="167">
        <v>2.4634193794477201E-2</v>
      </c>
      <c r="Z53" s="167">
        <v>4.6445838963970996E-3</v>
      </c>
    </row>
    <row r="54" spans="1:26" x14ac:dyDescent="0.2">
      <c r="A54" s="4" t="s">
        <v>52</v>
      </c>
      <c r="B54" s="4">
        <v>9943</v>
      </c>
      <c r="C54" s="4" t="s">
        <v>53</v>
      </c>
      <c r="D54" s="4" t="s">
        <v>123</v>
      </c>
      <c r="E54" s="4" t="s">
        <v>124</v>
      </c>
      <c r="F54" s="4" t="s">
        <v>56</v>
      </c>
      <c r="G54" s="4" t="s">
        <v>31</v>
      </c>
      <c r="H54" s="4" t="s">
        <v>31</v>
      </c>
      <c r="I54" s="4" t="s">
        <v>32</v>
      </c>
      <c r="J54" s="4" t="s">
        <v>33</v>
      </c>
      <c r="K54" s="4" t="s">
        <v>34</v>
      </c>
      <c r="L54" s="4" t="s">
        <v>35</v>
      </c>
      <c r="M54" s="153">
        <v>0.6</v>
      </c>
      <c r="N54" s="4" t="s">
        <v>125</v>
      </c>
      <c r="O54" s="166">
        <v>0</v>
      </c>
      <c r="P54" s="167">
        <v>4.274E-2</v>
      </c>
      <c r="R54" s="153">
        <v>3700000</v>
      </c>
      <c r="S54" s="153">
        <v>1</v>
      </c>
      <c r="T54" s="153">
        <v>97.52</v>
      </c>
      <c r="U54" s="153">
        <v>3608.24</v>
      </c>
      <c r="W54" s="4" t="s">
        <v>37</v>
      </c>
      <c r="X54" s="167">
        <v>0</v>
      </c>
      <c r="Y54" s="167">
        <v>1.0554060139894E-2</v>
      </c>
      <c r="Z54" s="167">
        <v>1.9898852049441899E-3</v>
      </c>
    </row>
    <row r="55" spans="1:26" x14ac:dyDescent="0.2">
      <c r="A55" s="4" t="s">
        <v>52</v>
      </c>
      <c r="B55" s="4">
        <v>9943</v>
      </c>
      <c r="C55" s="4" t="s">
        <v>53</v>
      </c>
      <c r="D55" s="4" t="s">
        <v>59</v>
      </c>
      <c r="E55" s="4" t="s">
        <v>60</v>
      </c>
      <c r="F55" s="4" t="s">
        <v>56</v>
      </c>
      <c r="G55" s="4" t="s">
        <v>31</v>
      </c>
      <c r="H55" s="4" t="s">
        <v>31</v>
      </c>
      <c r="I55" s="4" t="s">
        <v>32</v>
      </c>
      <c r="J55" s="4" t="s">
        <v>33</v>
      </c>
      <c r="K55" s="4" t="s">
        <v>34</v>
      </c>
      <c r="L55" s="4" t="s">
        <v>35</v>
      </c>
      <c r="M55" s="153">
        <v>0.67700000000000005</v>
      </c>
      <c r="N55" s="4" t="s">
        <v>61</v>
      </c>
      <c r="O55" s="166">
        <v>0</v>
      </c>
      <c r="P55" s="167">
        <v>4.2380000000000001E-2</v>
      </c>
      <c r="R55" s="153">
        <v>3500000</v>
      </c>
      <c r="S55" s="153">
        <v>1</v>
      </c>
      <c r="T55" s="153">
        <v>97.22</v>
      </c>
      <c r="U55" s="153">
        <v>3402.7</v>
      </c>
      <c r="W55" s="4" t="s">
        <v>37</v>
      </c>
      <c r="X55" s="167">
        <v>2.5000000000000001E-4</v>
      </c>
      <c r="Y55" s="167">
        <v>9.9528580244155809E-3</v>
      </c>
      <c r="Z55" s="167">
        <v>1.8765332646563399E-3</v>
      </c>
    </row>
    <row r="56" spans="1:26" x14ac:dyDescent="0.2">
      <c r="A56" s="4" t="s">
        <v>52</v>
      </c>
      <c r="B56" s="4">
        <v>9943</v>
      </c>
      <c r="C56" s="4" t="s">
        <v>53</v>
      </c>
      <c r="D56" s="4" t="s">
        <v>99</v>
      </c>
      <c r="E56" s="4" t="s">
        <v>100</v>
      </c>
      <c r="F56" s="4" t="s">
        <v>56</v>
      </c>
      <c r="G56" s="4" t="s">
        <v>31</v>
      </c>
      <c r="H56" s="4" t="s">
        <v>31</v>
      </c>
      <c r="I56" s="4" t="s">
        <v>32</v>
      </c>
      <c r="J56" s="4" t="s">
        <v>33</v>
      </c>
      <c r="K56" s="4" t="s">
        <v>34</v>
      </c>
      <c r="L56" s="4" t="s">
        <v>35</v>
      </c>
      <c r="M56" s="153">
        <v>0.35099999999999998</v>
      </c>
      <c r="N56" s="4" t="s">
        <v>101</v>
      </c>
      <c r="O56" s="166">
        <v>0</v>
      </c>
      <c r="P56" s="167">
        <v>4.283E-2</v>
      </c>
      <c r="R56" s="153">
        <v>2600000</v>
      </c>
      <c r="S56" s="153">
        <v>1</v>
      </c>
      <c r="T56" s="153">
        <v>98.55</v>
      </c>
      <c r="U56" s="153">
        <v>2562.3000000000002</v>
      </c>
      <c r="W56" s="4" t="s">
        <v>37</v>
      </c>
      <c r="X56" s="167">
        <v>1.44E-4</v>
      </c>
      <c r="Y56" s="167">
        <v>7.4946977741088003E-3</v>
      </c>
      <c r="Z56" s="167">
        <v>1.4130664425394399E-3</v>
      </c>
    </row>
    <row r="57" spans="1:26" x14ac:dyDescent="0.2">
      <c r="A57" s="4" t="s">
        <v>52</v>
      </c>
      <c r="B57" s="4">
        <v>9943</v>
      </c>
      <c r="C57" s="4" t="s">
        <v>53</v>
      </c>
      <c r="D57" s="4" t="s">
        <v>111</v>
      </c>
      <c r="E57" s="4" t="s">
        <v>112</v>
      </c>
      <c r="F57" s="4" t="s">
        <v>56</v>
      </c>
      <c r="G57" s="4" t="s">
        <v>31</v>
      </c>
      <c r="H57" s="4" t="s">
        <v>31</v>
      </c>
      <c r="I57" s="4" t="s">
        <v>32</v>
      </c>
      <c r="J57" s="4" t="s">
        <v>33</v>
      </c>
      <c r="K57" s="4" t="s">
        <v>34</v>
      </c>
      <c r="L57" s="4" t="s">
        <v>35</v>
      </c>
      <c r="M57" s="153">
        <v>0.42699999999999999</v>
      </c>
      <c r="N57" s="4" t="s">
        <v>113</v>
      </c>
      <c r="O57" s="166">
        <v>0</v>
      </c>
      <c r="P57" s="167">
        <v>4.317E-2</v>
      </c>
      <c r="R57" s="153">
        <v>5000000</v>
      </c>
      <c r="S57" s="153">
        <v>1</v>
      </c>
      <c r="T57" s="153">
        <v>98.21</v>
      </c>
      <c r="U57" s="153">
        <v>4910.5</v>
      </c>
      <c r="W57" s="4" t="s">
        <v>37</v>
      </c>
      <c r="X57" s="167">
        <v>2.7799999999999998E-4</v>
      </c>
      <c r="Y57" s="167">
        <v>1.4363155532045899E-2</v>
      </c>
      <c r="Z57" s="167">
        <v>2.7080602451273902E-3</v>
      </c>
    </row>
    <row r="58" spans="1:26" x14ac:dyDescent="0.2">
      <c r="A58" s="4" t="s">
        <v>52</v>
      </c>
      <c r="B58" s="4">
        <v>9943</v>
      </c>
      <c r="C58" s="4" t="s">
        <v>38</v>
      </c>
      <c r="D58" s="4" t="s">
        <v>102</v>
      </c>
      <c r="E58" s="4" t="s">
        <v>103</v>
      </c>
      <c r="F58" s="4" t="s">
        <v>41</v>
      </c>
      <c r="G58" s="4" t="s">
        <v>31</v>
      </c>
      <c r="H58" s="4" t="s">
        <v>31</v>
      </c>
      <c r="I58" s="4" t="s">
        <v>32</v>
      </c>
      <c r="J58" s="4" t="s">
        <v>33</v>
      </c>
      <c r="K58" s="4" t="s">
        <v>34</v>
      </c>
      <c r="L58" s="4" t="s">
        <v>35</v>
      </c>
      <c r="M58" s="153">
        <v>3.1190000000000002</v>
      </c>
      <c r="N58" s="4" t="s">
        <v>104</v>
      </c>
      <c r="O58" s="166">
        <v>7.4999999999999997E-3</v>
      </c>
      <c r="P58" s="167">
        <v>1.1520000000000001E-2</v>
      </c>
      <c r="R58" s="153">
        <v>7900000</v>
      </c>
      <c r="S58" s="153">
        <v>1</v>
      </c>
      <c r="T58" s="153">
        <v>111.88</v>
      </c>
      <c r="U58" s="153">
        <v>8838.52</v>
      </c>
      <c r="W58" s="4" t="s">
        <v>37</v>
      </c>
      <c r="X58" s="167">
        <v>3.77E-4</v>
      </c>
      <c r="Y58" s="167">
        <v>2.5852568462091201E-2</v>
      </c>
      <c r="Z58" s="167">
        <v>4.8742988774591904E-3</v>
      </c>
    </row>
    <row r="59" spans="1:26" x14ac:dyDescent="0.2">
      <c r="A59" s="4" t="s">
        <v>52</v>
      </c>
      <c r="B59" s="4">
        <v>9943</v>
      </c>
      <c r="C59" s="4" t="s">
        <v>38</v>
      </c>
      <c r="D59" s="4" t="s">
        <v>105</v>
      </c>
      <c r="E59" s="4" t="s">
        <v>106</v>
      </c>
      <c r="F59" s="4" t="s">
        <v>41</v>
      </c>
      <c r="G59" s="4" t="s">
        <v>31</v>
      </c>
      <c r="H59" s="4" t="s">
        <v>31</v>
      </c>
      <c r="I59" s="4" t="s">
        <v>32</v>
      </c>
      <c r="J59" s="4" t="s">
        <v>33</v>
      </c>
      <c r="K59" s="4" t="s">
        <v>34</v>
      </c>
      <c r="L59" s="4" t="s">
        <v>35</v>
      </c>
      <c r="M59" s="153">
        <v>1.5760000000000001</v>
      </c>
      <c r="N59" s="4" t="s">
        <v>107</v>
      </c>
      <c r="O59" s="166">
        <v>7.4999999999999997E-3</v>
      </c>
      <c r="P59" s="167">
        <v>7.9699999999999997E-3</v>
      </c>
      <c r="R59" s="153">
        <v>5424563</v>
      </c>
      <c r="S59" s="153">
        <v>1</v>
      </c>
      <c r="T59" s="153">
        <v>112.14</v>
      </c>
      <c r="U59" s="153">
        <v>6083.1049999999996</v>
      </c>
      <c r="W59" s="4" t="s">
        <v>37</v>
      </c>
      <c r="X59" s="167">
        <v>2.5000000000000001E-4</v>
      </c>
      <c r="Y59" s="167">
        <v>1.7793011401844E-2</v>
      </c>
      <c r="Z59" s="167">
        <v>3.3547326498641998E-3</v>
      </c>
    </row>
    <row r="60" spans="1:26" x14ac:dyDescent="0.2">
      <c r="A60" s="4" t="s">
        <v>52</v>
      </c>
      <c r="B60" s="4">
        <v>9943</v>
      </c>
      <c r="C60" s="4" t="s">
        <v>38</v>
      </c>
      <c r="D60" s="4" t="s">
        <v>126</v>
      </c>
      <c r="E60" s="4" t="s">
        <v>127</v>
      </c>
      <c r="F60" s="4" t="s">
        <v>41</v>
      </c>
      <c r="G60" s="4" t="s">
        <v>31</v>
      </c>
      <c r="H60" s="4" t="s">
        <v>31</v>
      </c>
      <c r="I60" s="4" t="s">
        <v>32</v>
      </c>
      <c r="J60" s="4" t="s">
        <v>33</v>
      </c>
      <c r="K60" s="4" t="s">
        <v>34</v>
      </c>
      <c r="L60" s="4" t="s">
        <v>35</v>
      </c>
      <c r="M60" s="153">
        <v>7.6379999999999999</v>
      </c>
      <c r="N60" s="4" t="s">
        <v>128</v>
      </c>
      <c r="O60" s="166">
        <v>1E-3</v>
      </c>
      <c r="P60" s="167">
        <v>1.5559999999999999E-2</v>
      </c>
      <c r="R60" s="153">
        <v>7460000</v>
      </c>
      <c r="S60" s="153">
        <v>1</v>
      </c>
      <c r="T60" s="153">
        <v>99.81</v>
      </c>
      <c r="U60" s="153">
        <v>7445.826</v>
      </c>
      <c r="W60" s="4" t="s">
        <v>37</v>
      </c>
      <c r="X60" s="167">
        <v>2.8899999999999998E-4</v>
      </c>
      <c r="Y60" s="167">
        <v>2.17789546690869E-2</v>
      </c>
      <c r="Z60" s="167">
        <v>4.1062509688903201E-3</v>
      </c>
    </row>
    <row r="61" spans="1:26" x14ac:dyDescent="0.2">
      <c r="A61" s="4" t="s">
        <v>52</v>
      </c>
      <c r="B61" s="4">
        <v>9943</v>
      </c>
      <c r="C61" s="4" t="s">
        <v>27</v>
      </c>
      <c r="D61" s="4" t="s">
        <v>129</v>
      </c>
      <c r="E61" s="4" t="s">
        <v>130</v>
      </c>
      <c r="F61" s="4" t="s">
        <v>30</v>
      </c>
      <c r="G61" s="4" t="s">
        <v>31</v>
      </c>
      <c r="H61" s="4" t="s">
        <v>31</v>
      </c>
      <c r="I61" s="4" t="s">
        <v>32</v>
      </c>
      <c r="J61" s="4" t="s">
        <v>33</v>
      </c>
      <c r="K61" s="4" t="s">
        <v>34</v>
      </c>
      <c r="L61" s="4" t="s">
        <v>35</v>
      </c>
      <c r="M61" s="153">
        <v>4.2690000000000001</v>
      </c>
      <c r="N61" s="4" t="s">
        <v>131</v>
      </c>
      <c r="O61" s="166">
        <v>2.2499999999999999E-2</v>
      </c>
      <c r="P61" s="167">
        <v>4.0719999999999999E-2</v>
      </c>
      <c r="R61" s="153">
        <v>9200000</v>
      </c>
      <c r="S61" s="153">
        <v>1</v>
      </c>
      <c r="T61" s="153">
        <v>93.79</v>
      </c>
      <c r="U61" s="153">
        <v>8628.68</v>
      </c>
      <c r="W61" s="4" t="s">
        <v>37</v>
      </c>
      <c r="X61" s="167">
        <v>3.4000000000000002E-4</v>
      </c>
      <c r="Y61" s="167">
        <v>2.52387888964981E-2</v>
      </c>
      <c r="Z61" s="167">
        <v>4.7585755576674098E-3</v>
      </c>
    </row>
    <row r="62" spans="1:26" x14ac:dyDescent="0.2">
      <c r="A62" s="4" t="s">
        <v>52</v>
      </c>
      <c r="B62" s="4">
        <v>9943</v>
      </c>
      <c r="C62" s="4" t="s">
        <v>27</v>
      </c>
      <c r="D62" s="4" t="s">
        <v>132</v>
      </c>
      <c r="E62" s="4" t="s">
        <v>133</v>
      </c>
      <c r="F62" s="4" t="s">
        <v>30</v>
      </c>
      <c r="G62" s="4" t="s">
        <v>31</v>
      </c>
      <c r="H62" s="4" t="s">
        <v>31</v>
      </c>
      <c r="I62" s="4" t="s">
        <v>32</v>
      </c>
      <c r="J62" s="4" t="s">
        <v>33</v>
      </c>
      <c r="K62" s="4" t="s">
        <v>34</v>
      </c>
      <c r="L62" s="4" t="s">
        <v>35</v>
      </c>
      <c r="M62" s="153">
        <v>1.9039999999999999</v>
      </c>
      <c r="N62" s="4" t="s">
        <v>134</v>
      </c>
      <c r="O62" s="166">
        <v>5.0000000000000001E-3</v>
      </c>
      <c r="P62" s="167">
        <v>4.0289999999999999E-2</v>
      </c>
      <c r="R62" s="153">
        <v>3275000</v>
      </c>
      <c r="S62" s="153">
        <v>1</v>
      </c>
      <c r="T62" s="153">
        <v>93.69</v>
      </c>
      <c r="U62" s="153">
        <v>3068.3470000000002</v>
      </c>
      <c r="W62" s="4" t="s">
        <v>37</v>
      </c>
      <c r="X62" s="167">
        <v>1.55E-4</v>
      </c>
      <c r="Y62" s="167">
        <v>8.9748808408235993E-3</v>
      </c>
      <c r="Z62" s="167">
        <v>1.6921433424266399E-3</v>
      </c>
    </row>
    <row r="63" spans="1:26" x14ac:dyDescent="0.2">
      <c r="A63" s="4" t="s">
        <v>52</v>
      </c>
      <c r="B63" s="4">
        <v>9943</v>
      </c>
      <c r="C63" s="4" t="s">
        <v>27</v>
      </c>
      <c r="D63" s="4" t="s">
        <v>135</v>
      </c>
      <c r="E63" s="4" t="s">
        <v>136</v>
      </c>
      <c r="F63" s="4" t="s">
        <v>30</v>
      </c>
      <c r="G63" s="4" t="s">
        <v>31</v>
      </c>
      <c r="H63" s="4" t="s">
        <v>31</v>
      </c>
      <c r="I63" s="4" t="s">
        <v>32</v>
      </c>
      <c r="J63" s="4" t="s">
        <v>33</v>
      </c>
      <c r="K63" s="4" t="s">
        <v>34</v>
      </c>
      <c r="L63" s="4" t="s">
        <v>35</v>
      </c>
      <c r="M63" s="153">
        <v>15.141</v>
      </c>
      <c r="N63" s="4" t="s">
        <v>137</v>
      </c>
      <c r="O63" s="166">
        <v>3.7499999999999999E-2</v>
      </c>
      <c r="P63" s="167">
        <v>4.8259999999999997E-2</v>
      </c>
      <c r="R63" s="153">
        <v>4896012</v>
      </c>
      <c r="S63" s="153">
        <v>1</v>
      </c>
      <c r="T63" s="153">
        <v>85.26</v>
      </c>
      <c r="U63" s="153">
        <v>4174.34</v>
      </c>
      <c r="W63" s="4" t="s">
        <v>37</v>
      </c>
      <c r="X63" s="167">
        <v>1.94E-4</v>
      </c>
      <c r="Y63" s="167">
        <v>1.22098955786865E-2</v>
      </c>
      <c r="Z63" s="167">
        <v>2.30207998096416E-3</v>
      </c>
    </row>
    <row r="64" spans="1:26" x14ac:dyDescent="0.2">
      <c r="A64" s="4" t="s">
        <v>52</v>
      </c>
      <c r="B64" s="4">
        <v>9943</v>
      </c>
      <c r="C64" s="4" t="s">
        <v>27</v>
      </c>
      <c r="D64" s="4" t="s">
        <v>28</v>
      </c>
      <c r="E64" s="4" t="s">
        <v>29</v>
      </c>
      <c r="F64" s="4" t="s">
        <v>30</v>
      </c>
      <c r="G64" s="4" t="s">
        <v>31</v>
      </c>
      <c r="H64" s="4" t="s">
        <v>31</v>
      </c>
      <c r="I64" s="4" t="s">
        <v>32</v>
      </c>
      <c r="J64" s="4" t="s">
        <v>33</v>
      </c>
      <c r="K64" s="4" t="s">
        <v>34</v>
      </c>
      <c r="L64" s="4" t="s">
        <v>35</v>
      </c>
      <c r="M64" s="153">
        <v>1.399</v>
      </c>
      <c r="N64" s="4" t="s">
        <v>36</v>
      </c>
      <c r="O64" s="166">
        <v>1.7500000000000002E-2</v>
      </c>
      <c r="P64" s="167">
        <v>4.0219999999999999E-2</v>
      </c>
      <c r="R64" s="153">
        <v>5628000</v>
      </c>
      <c r="S64" s="153">
        <v>1</v>
      </c>
      <c r="T64" s="153">
        <v>97.96</v>
      </c>
      <c r="U64" s="153">
        <v>5513.1890000000003</v>
      </c>
      <c r="W64" s="4" t="s">
        <v>37</v>
      </c>
      <c r="X64" s="167">
        <v>2.3699999999999999E-4</v>
      </c>
      <c r="Y64" s="167">
        <v>1.61260132801005E-2</v>
      </c>
      <c r="Z64" s="167">
        <v>3.04043323758509E-3</v>
      </c>
    </row>
    <row r="65" spans="1:26" x14ac:dyDescent="0.2">
      <c r="A65" s="4" t="s">
        <v>52</v>
      </c>
      <c r="B65" s="4">
        <v>9943</v>
      </c>
      <c r="C65" s="4" t="s">
        <v>27</v>
      </c>
      <c r="D65" s="4" t="s">
        <v>108</v>
      </c>
      <c r="E65" s="4" t="s">
        <v>109</v>
      </c>
      <c r="F65" s="4" t="s">
        <v>30</v>
      </c>
      <c r="G65" s="4" t="s">
        <v>31</v>
      </c>
      <c r="H65" s="4" t="s">
        <v>31</v>
      </c>
      <c r="I65" s="4" t="s">
        <v>32</v>
      </c>
      <c r="J65" s="4" t="s">
        <v>33</v>
      </c>
      <c r="K65" s="4" t="s">
        <v>34</v>
      </c>
      <c r="L65" s="4" t="s">
        <v>35</v>
      </c>
      <c r="M65" s="153">
        <v>2.4129999999999998</v>
      </c>
      <c r="N65" s="4" t="s">
        <v>110</v>
      </c>
      <c r="O65" s="166">
        <v>6.25E-2</v>
      </c>
      <c r="P65" s="167">
        <v>3.9949999999999999E-2</v>
      </c>
      <c r="R65" s="153">
        <v>1015000</v>
      </c>
      <c r="S65" s="153">
        <v>1</v>
      </c>
      <c r="T65" s="153">
        <v>108.03</v>
      </c>
      <c r="U65" s="153">
        <v>1096.5050000000001</v>
      </c>
      <c r="W65" s="4" t="s">
        <v>37</v>
      </c>
      <c r="X65" s="167">
        <v>6.7999999999999999E-5</v>
      </c>
      <c r="Y65" s="167">
        <v>3.20726294167361E-3</v>
      </c>
      <c r="Z65" s="167">
        <v>6.0470425517834998E-4</v>
      </c>
    </row>
    <row r="66" spans="1:26" x14ac:dyDescent="0.2">
      <c r="A66" s="4" t="s">
        <v>52</v>
      </c>
      <c r="B66" s="4">
        <v>9943</v>
      </c>
      <c r="C66" s="4" t="s">
        <v>27</v>
      </c>
      <c r="D66" s="4" t="s">
        <v>71</v>
      </c>
      <c r="E66" s="4" t="s">
        <v>72</v>
      </c>
      <c r="F66" s="4" t="s">
        <v>30</v>
      </c>
      <c r="G66" s="4" t="s">
        <v>31</v>
      </c>
      <c r="H66" s="4" t="s">
        <v>31</v>
      </c>
      <c r="I66" s="4" t="s">
        <v>32</v>
      </c>
      <c r="J66" s="4" t="s">
        <v>33</v>
      </c>
      <c r="K66" s="4" t="s">
        <v>34</v>
      </c>
      <c r="L66" s="4" t="s">
        <v>35</v>
      </c>
      <c r="M66" s="153">
        <v>11.997999999999999</v>
      </c>
      <c r="N66" s="4" t="s">
        <v>73</v>
      </c>
      <c r="O66" s="166">
        <v>5.5E-2</v>
      </c>
      <c r="P66" s="167">
        <v>4.7149999999999997E-2</v>
      </c>
      <c r="R66" s="153">
        <v>3900000</v>
      </c>
      <c r="S66" s="153">
        <v>1</v>
      </c>
      <c r="T66" s="153">
        <v>110.25</v>
      </c>
      <c r="U66" s="153">
        <v>4299.75</v>
      </c>
      <c r="W66" s="4" t="s">
        <v>37</v>
      </c>
      <c r="X66" s="167">
        <v>2.0599999999999999E-4</v>
      </c>
      <c r="Y66" s="167">
        <v>1.25767188675114E-2</v>
      </c>
      <c r="Z66" s="167">
        <v>2.3712416330285099E-3</v>
      </c>
    </row>
    <row r="67" spans="1:26" x14ac:dyDescent="0.2">
      <c r="A67" s="4" t="s">
        <v>52</v>
      </c>
      <c r="B67" s="4">
        <v>9943</v>
      </c>
      <c r="C67" s="4" t="s">
        <v>38</v>
      </c>
      <c r="D67" s="4" t="s">
        <v>39</v>
      </c>
      <c r="E67" s="4" t="s">
        <v>40</v>
      </c>
      <c r="F67" s="4" t="s">
        <v>41</v>
      </c>
      <c r="G67" s="4" t="s">
        <v>31</v>
      </c>
      <c r="H67" s="4" t="s">
        <v>31</v>
      </c>
      <c r="I67" s="4" t="s">
        <v>32</v>
      </c>
      <c r="J67" s="4" t="s">
        <v>33</v>
      </c>
      <c r="K67" s="4" t="s">
        <v>34</v>
      </c>
      <c r="L67" s="4" t="s">
        <v>35</v>
      </c>
      <c r="M67" s="153">
        <v>5.0910000000000002</v>
      </c>
      <c r="N67" s="4" t="s">
        <v>42</v>
      </c>
      <c r="O67" s="166">
        <v>5.0000000000000001E-3</v>
      </c>
      <c r="P67" s="167">
        <v>1.34E-2</v>
      </c>
      <c r="R67" s="153">
        <v>2650000</v>
      </c>
      <c r="S67" s="153">
        <v>1</v>
      </c>
      <c r="T67" s="153">
        <v>107.2</v>
      </c>
      <c r="U67" s="153">
        <v>2840.8</v>
      </c>
      <c r="W67" s="4" t="s">
        <v>37</v>
      </c>
      <c r="X67" s="167">
        <v>1.2999999999999999E-4</v>
      </c>
      <c r="Y67" s="167">
        <v>8.3093070431597797E-3</v>
      </c>
      <c r="Z67" s="167">
        <v>1.56665462668932E-3</v>
      </c>
    </row>
    <row r="68" spans="1:26" x14ac:dyDescent="0.2">
      <c r="A68" s="4" t="s">
        <v>52</v>
      </c>
      <c r="B68" s="4">
        <v>9943</v>
      </c>
      <c r="C68" s="4" t="s">
        <v>38</v>
      </c>
      <c r="D68" s="4" t="s">
        <v>43</v>
      </c>
      <c r="E68" s="4" t="s">
        <v>44</v>
      </c>
      <c r="F68" s="4" t="s">
        <v>41</v>
      </c>
      <c r="G68" s="4" t="s">
        <v>31</v>
      </c>
      <c r="H68" s="4" t="s">
        <v>31</v>
      </c>
      <c r="I68" s="4" t="s">
        <v>32</v>
      </c>
      <c r="J68" s="4" t="s">
        <v>33</v>
      </c>
      <c r="K68" s="4" t="s">
        <v>34</v>
      </c>
      <c r="L68" s="4" t="s">
        <v>35</v>
      </c>
      <c r="M68" s="153">
        <v>2.3279999999999998</v>
      </c>
      <c r="N68" s="4" t="s">
        <v>45</v>
      </c>
      <c r="O68" s="166">
        <v>1E-3</v>
      </c>
      <c r="P68" s="167">
        <v>1.0410000000000001E-2</v>
      </c>
      <c r="R68" s="153">
        <v>2980000</v>
      </c>
      <c r="S68" s="153">
        <v>1</v>
      </c>
      <c r="T68" s="153">
        <v>109.23</v>
      </c>
      <c r="U68" s="153">
        <v>3255.0540000000001</v>
      </c>
      <c r="W68" s="4" t="s">
        <v>37</v>
      </c>
      <c r="X68" s="167">
        <v>1.4799999999999999E-4</v>
      </c>
      <c r="Y68" s="167">
        <v>9.5209951872942105E-3</v>
      </c>
      <c r="Z68" s="167">
        <v>1.7951089162290799E-3</v>
      </c>
    </row>
    <row r="69" spans="1:26" x14ac:dyDescent="0.2">
      <c r="A69" s="4" t="s">
        <v>52</v>
      </c>
      <c r="B69" s="4">
        <v>9943</v>
      </c>
      <c r="C69" s="4" t="s">
        <v>38</v>
      </c>
      <c r="D69" s="4" t="s">
        <v>49</v>
      </c>
      <c r="E69" s="4" t="s">
        <v>50</v>
      </c>
      <c r="F69" s="4" t="s">
        <v>41</v>
      </c>
      <c r="G69" s="4" t="s">
        <v>31</v>
      </c>
      <c r="H69" s="4" t="s">
        <v>31</v>
      </c>
      <c r="I69" s="4" t="s">
        <v>32</v>
      </c>
      <c r="J69" s="4" t="s">
        <v>33</v>
      </c>
      <c r="K69" s="4" t="s">
        <v>34</v>
      </c>
      <c r="L69" s="4" t="s">
        <v>35</v>
      </c>
      <c r="M69" s="153">
        <v>4.4779999999999998</v>
      </c>
      <c r="N69" s="4" t="s">
        <v>51</v>
      </c>
      <c r="O69" s="166">
        <v>1.0999999999999999E-2</v>
      </c>
      <c r="P69" s="167">
        <v>1.302E-2</v>
      </c>
      <c r="R69" s="153">
        <v>1900000</v>
      </c>
      <c r="S69" s="153">
        <v>1</v>
      </c>
      <c r="T69" s="153">
        <v>100.29</v>
      </c>
      <c r="U69" s="153">
        <v>1905.51</v>
      </c>
      <c r="W69" s="4" t="s">
        <v>37</v>
      </c>
      <c r="X69" s="167">
        <v>0</v>
      </c>
      <c r="Y69" s="167">
        <v>5.5735946436959302E-3</v>
      </c>
      <c r="Z69" s="167">
        <v>1.05085752524034E-3</v>
      </c>
    </row>
    <row r="70" spans="1:26" x14ac:dyDescent="0.2">
      <c r="A70" s="4" t="s">
        <v>52</v>
      </c>
      <c r="B70" s="4">
        <v>9943</v>
      </c>
      <c r="C70" s="4" t="s">
        <v>27</v>
      </c>
      <c r="D70" s="4" t="s">
        <v>79</v>
      </c>
      <c r="E70" s="4" t="s">
        <v>80</v>
      </c>
      <c r="F70" s="4" t="s">
        <v>30</v>
      </c>
      <c r="G70" s="4" t="s">
        <v>31</v>
      </c>
      <c r="H70" s="4" t="s">
        <v>31</v>
      </c>
      <c r="I70" s="4" t="s">
        <v>32</v>
      </c>
      <c r="J70" s="4" t="s">
        <v>33</v>
      </c>
      <c r="K70" s="4" t="s">
        <v>34</v>
      </c>
      <c r="L70" s="4" t="s">
        <v>35</v>
      </c>
      <c r="M70" s="153">
        <v>5.8360000000000003</v>
      </c>
      <c r="N70" s="4" t="s">
        <v>81</v>
      </c>
      <c r="O70" s="166">
        <v>0.01</v>
      </c>
      <c r="P70" s="167">
        <v>4.1730000000000003E-2</v>
      </c>
      <c r="R70" s="153">
        <v>22400000</v>
      </c>
      <c r="S70" s="153">
        <v>1</v>
      </c>
      <c r="T70" s="153">
        <v>83.47</v>
      </c>
      <c r="U70" s="153">
        <v>18697.28</v>
      </c>
      <c r="W70" s="4" t="s">
        <v>37</v>
      </c>
      <c r="X70" s="167">
        <v>5.9299999999999999E-4</v>
      </c>
      <c r="Y70" s="167">
        <v>5.4689327088119702E-2</v>
      </c>
      <c r="Z70" s="167">
        <v>1.03112433886601E-2</v>
      </c>
    </row>
    <row r="71" spans="1:26" x14ac:dyDescent="0.2">
      <c r="A71" s="4" t="s">
        <v>52</v>
      </c>
      <c r="B71" s="4">
        <v>9943</v>
      </c>
      <c r="C71" s="4" t="s">
        <v>27</v>
      </c>
      <c r="D71" s="4" t="s">
        <v>46</v>
      </c>
      <c r="E71" s="4" t="s">
        <v>47</v>
      </c>
      <c r="F71" s="4" t="s">
        <v>30</v>
      </c>
      <c r="G71" s="4" t="s">
        <v>31</v>
      </c>
      <c r="H71" s="4" t="s">
        <v>31</v>
      </c>
      <c r="I71" s="4" t="s">
        <v>32</v>
      </c>
      <c r="J71" s="4" t="s">
        <v>33</v>
      </c>
      <c r="K71" s="4" t="s">
        <v>34</v>
      </c>
      <c r="L71" s="4" t="s">
        <v>35</v>
      </c>
      <c r="M71" s="153">
        <v>7.56</v>
      </c>
      <c r="N71" s="4" t="s">
        <v>48</v>
      </c>
      <c r="O71" s="166">
        <v>1.2999999999999999E-2</v>
      </c>
      <c r="P71" s="167">
        <v>4.3119999999999999E-2</v>
      </c>
      <c r="R71" s="153">
        <v>14835000</v>
      </c>
      <c r="S71" s="153">
        <v>1</v>
      </c>
      <c r="T71" s="153">
        <v>81.010000000000005</v>
      </c>
      <c r="U71" s="153">
        <v>12017.834000000001</v>
      </c>
      <c r="W71" s="4" t="s">
        <v>37</v>
      </c>
      <c r="X71" s="167">
        <v>6.8900000000000005E-4</v>
      </c>
      <c r="Y71" s="167">
        <v>3.5152023565570102E-2</v>
      </c>
      <c r="Z71" s="167">
        <v>6.6276381496609598E-3</v>
      </c>
    </row>
    <row r="72" spans="1:26" x14ac:dyDescent="0.2">
      <c r="A72" s="4" t="s">
        <v>52</v>
      </c>
      <c r="B72" s="4">
        <v>9943</v>
      </c>
      <c r="C72" s="4" t="s">
        <v>38</v>
      </c>
      <c r="D72" s="4" t="s">
        <v>138</v>
      </c>
      <c r="E72" s="4" t="s">
        <v>139</v>
      </c>
      <c r="F72" s="4" t="s">
        <v>41</v>
      </c>
      <c r="G72" s="4" t="s">
        <v>31</v>
      </c>
      <c r="H72" s="4" t="s">
        <v>31</v>
      </c>
      <c r="I72" s="4" t="s">
        <v>32</v>
      </c>
      <c r="J72" s="4" t="s">
        <v>33</v>
      </c>
      <c r="K72" s="4" t="s">
        <v>34</v>
      </c>
      <c r="L72" s="4" t="s">
        <v>35</v>
      </c>
      <c r="M72" s="153">
        <v>0.33200000000000002</v>
      </c>
      <c r="N72" s="4" t="s">
        <v>140</v>
      </c>
      <c r="O72" s="166">
        <v>0.04</v>
      </c>
      <c r="P72" s="167">
        <v>-1.214E-2</v>
      </c>
      <c r="R72" s="153">
        <v>17177580</v>
      </c>
      <c r="S72" s="153">
        <v>1</v>
      </c>
      <c r="T72" s="153">
        <v>143.79</v>
      </c>
      <c r="U72" s="153">
        <v>24699.642</v>
      </c>
      <c r="W72" s="4" t="s">
        <v>37</v>
      </c>
      <c r="X72" s="167">
        <v>1.9620000000000002E-3</v>
      </c>
      <c r="Y72" s="167">
        <v>7.2246167128044797E-2</v>
      </c>
      <c r="Z72" s="167">
        <v>1.3621447781845399E-2</v>
      </c>
    </row>
    <row r="73" spans="1:26" x14ac:dyDescent="0.2">
      <c r="A73" s="4" t="s">
        <v>52</v>
      </c>
      <c r="B73" s="4">
        <v>9943</v>
      </c>
      <c r="C73" s="4" t="s">
        <v>53</v>
      </c>
      <c r="D73" s="4" t="s">
        <v>141</v>
      </c>
      <c r="E73" s="4" t="s">
        <v>142</v>
      </c>
      <c r="F73" s="4" t="s">
        <v>56</v>
      </c>
      <c r="G73" s="4" t="s">
        <v>31</v>
      </c>
      <c r="H73" s="4" t="s">
        <v>31</v>
      </c>
      <c r="I73" s="4" t="s">
        <v>32</v>
      </c>
      <c r="J73" s="4" t="s">
        <v>33</v>
      </c>
      <c r="K73" s="4" t="s">
        <v>34</v>
      </c>
      <c r="L73" s="4" t="s">
        <v>35</v>
      </c>
      <c r="M73" s="153">
        <v>0.255</v>
      </c>
      <c r="N73" s="4" t="s">
        <v>143</v>
      </c>
      <c r="O73" s="166">
        <v>0</v>
      </c>
      <c r="P73" s="167">
        <v>4.3119999999999999E-2</v>
      </c>
      <c r="R73" s="153">
        <v>3700000</v>
      </c>
      <c r="S73" s="153">
        <v>1</v>
      </c>
      <c r="T73" s="153">
        <v>98.95</v>
      </c>
      <c r="U73" s="153">
        <v>3661.15</v>
      </c>
      <c r="W73" s="4" t="s">
        <v>37</v>
      </c>
      <c r="X73" s="167">
        <v>2.0599999999999999E-4</v>
      </c>
      <c r="Y73" s="167">
        <v>1.0708821276071701E-2</v>
      </c>
      <c r="Z73" s="167">
        <v>2.0190642025146401E-3</v>
      </c>
    </row>
    <row r="74" spans="1:26" x14ac:dyDescent="0.2">
      <c r="A74" s="4" t="s">
        <v>52</v>
      </c>
      <c r="B74" s="4">
        <v>9943</v>
      </c>
      <c r="C74" s="4" t="s">
        <v>38</v>
      </c>
      <c r="D74" s="4" t="s">
        <v>102</v>
      </c>
      <c r="E74" s="4" t="s">
        <v>103</v>
      </c>
      <c r="F74" s="4" t="s">
        <v>41</v>
      </c>
      <c r="G74" s="4" t="s">
        <v>31</v>
      </c>
      <c r="H74" s="4" t="s">
        <v>31</v>
      </c>
      <c r="I74" s="4" t="s">
        <v>32</v>
      </c>
      <c r="J74" s="4" t="s">
        <v>33</v>
      </c>
      <c r="K74" s="4" t="s">
        <v>34</v>
      </c>
      <c r="L74" s="4" t="s">
        <v>35</v>
      </c>
      <c r="M74" s="153">
        <v>3.1190000000000002</v>
      </c>
      <c r="N74" s="4" t="s">
        <v>104</v>
      </c>
      <c r="O74" s="166">
        <v>7.4999999999999997E-3</v>
      </c>
      <c r="P74" s="167">
        <v>1.1520000000000001E-2</v>
      </c>
      <c r="R74" s="153">
        <v>5745000</v>
      </c>
      <c r="S74" s="153">
        <v>1</v>
      </c>
      <c r="T74" s="153">
        <v>111.88</v>
      </c>
      <c r="U74" s="153">
        <v>6427.5060000000003</v>
      </c>
      <c r="W74" s="4" t="s">
        <v>37</v>
      </c>
      <c r="X74" s="167">
        <v>2.7399999999999999E-4</v>
      </c>
      <c r="Y74" s="167">
        <v>1.8800380482875099E-2</v>
      </c>
      <c r="Z74" s="167">
        <v>3.5446641836712699E-3</v>
      </c>
    </row>
    <row r="75" spans="1:26" x14ac:dyDescent="0.2">
      <c r="A75" s="4" t="s">
        <v>52</v>
      </c>
      <c r="B75" s="4">
        <v>9943</v>
      </c>
      <c r="C75" s="4" t="s">
        <v>38</v>
      </c>
      <c r="D75" s="4" t="s">
        <v>105</v>
      </c>
      <c r="E75" s="4" t="s">
        <v>106</v>
      </c>
      <c r="F75" s="4" t="s">
        <v>41</v>
      </c>
      <c r="G75" s="4" t="s">
        <v>31</v>
      </c>
      <c r="H75" s="4" t="s">
        <v>31</v>
      </c>
      <c r="I75" s="4" t="s">
        <v>32</v>
      </c>
      <c r="J75" s="4" t="s">
        <v>33</v>
      </c>
      <c r="K75" s="4" t="s">
        <v>34</v>
      </c>
      <c r="L75" s="4" t="s">
        <v>35</v>
      </c>
      <c r="M75" s="153">
        <v>1.5760000000000001</v>
      </c>
      <c r="N75" s="4" t="s">
        <v>107</v>
      </c>
      <c r="O75" s="166">
        <v>7.4999999999999997E-3</v>
      </c>
      <c r="P75" s="167">
        <v>7.9699999999999997E-3</v>
      </c>
      <c r="R75" s="153">
        <v>8410016</v>
      </c>
      <c r="S75" s="153">
        <v>1</v>
      </c>
      <c r="T75" s="153">
        <v>112.14</v>
      </c>
      <c r="U75" s="153">
        <v>9430.9920000000002</v>
      </c>
      <c r="W75" s="4" t="s">
        <v>37</v>
      </c>
      <c r="X75" s="167">
        <v>3.88E-4</v>
      </c>
      <c r="Y75" s="167">
        <v>2.7585542020194101E-2</v>
      </c>
      <c r="Z75" s="167">
        <v>5.20103744045009E-3</v>
      </c>
    </row>
    <row r="76" spans="1:26" x14ac:dyDescent="0.2">
      <c r="A76" s="4" t="s">
        <v>52</v>
      </c>
      <c r="B76" s="4">
        <v>9943</v>
      </c>
      <c r="C76" s="4" t="s">
        <v>38</v>
      </c>
      <c r="D76" s="4" t="s">
        <v>126</v>
      </c>
      <c r="E76" s="4" t="s">
        <v>127</v>
      </c>
      <c r="F76" s="4" t="s">
        <v>41</v>
      </c>
      <c r="G76" s="4" t="s">
        <v>31</v>
      </c>
      <c r="H76" s="4" t="s">
        <v>31</v>
      </c>
      <c r="I76" s="4" t="s">
        <v>32</v>
      </c>
      <c r="J76" s="4" t="s">
        <v>33</v>
      </c>
      <c r="K76" s="4" t="s">
        <v>34</v>
      </c>
      <c r="L76" s="4" t="s">
        <v>35</v>
      </c>
      <c r="M76" s="153">
        <v>7.6379999999999999</v>
      </c>
      <c r="N76" s="4" t="s">
        <v>128</v>
      </c>
      <c r="O76" s="166">
        <v>1E-3</v>
      </c>
      <c r="P76" s="167">
        <v>1.5559999999999999E-2</v>
      </c>
      <c r="R76" s="153">
        <v>7193841</v>
      </c>
      <c r="S76" s="153">
        <v>1</v>
      </c>
      <c r="T76" s="153">
        <v>99.81</v>
      </c>
      <c r="U76" s="153">
        <v>7180.1729999999998</v>
      </c>
      <c r="W76" s="4" t="s">
        <v>37</v>
      </c>
      <c r="X76" s="167">
        <v>2.7900000000000001E-4</v>
      </c>
      <c r="Y76" s="167">
        <v>2.1001921854640601E-2</v>
      </c>
      <c r="Z76" s="167">
        <v>3.9597475303341598E-3</v>
      </c>
    </row>
    <row r="77" spans="1:26" x14ac:dyDescent="0.2">
      <c r="A77" s="4" t="s">
        <v>52</v>
      </c>
      <c r="B77" s="4">
        <v>9943</v>
      </c>
      <c r="C77" s="4" t="s">
        <v>27</v>
      </c>
      <c r="D77" s="4" t="s">
        <v>129</v>
      </c>
      <c r="E77" s="4" t="s">
        <v>130</v>
      </c>
      <c r="F77" s="4" t="s">
        <v>30</v>
      </c>
      <c r="G77" s="4" t="s">
        <v>31</v>
      </c>
      <c r="H77" s="4" t="s">
        <v>31</v>
      </c>
      <c r="I77" s="4" t="s">
        <v>32</v>
      </c>
      <c r="J77" s="4" t="s">
        <v>33</v>
      </c>
      <c r="K77" s="4" t="s">
        <v>34</v>
      </c>
      <c r="L77" s="4" t="s">
        <v>35</v>
      </c>
      <c r="M77" s="153">
        <v>4.2690000000000001</v>
      </c>
      <c r="N77" s="4" t="s">
        <v>131</v>
      </c>
      <c r="O77" s="166">
        <v>2.2499999999999999E-2</v>
      </c>
      <c r="P77" s="167">
        <v>4.0719999999999999E-2</v>
      </c>
      <c r="R77" s="153">
        <v>16480319</v>
      </c>
      <c r="S77" s="153">
        <v>1</v>
      </c>
      <c r="T77" s="153">
        <v>93.79</v>
      </c>
      <c r="U77" s="153">
        <v>15456.891</v>
      </c>
      <c r="W77" s="4" t="s">
        <v>37</v>
      </c>
      <c r="X77" s="167">
        <v>6.0899999999999995E-4</v>
      </c>
      <c r="Y77" s="167">
        <v>4.5211227411733397E-2</v>
      </c>
      <c r="Z77" s="167">
        <v>8.5242220843436706E-3</v>
      </c>
    </row>
    <row r="78" spans="1:26" x14ac:dyDescent="0.2">
      <c r="A78" s="4" t="s">
        <v>52</v>
      </c>
      <c r="B78" s="4">
        <v>9943</v>
      </c>
      <c r="C78" s="4" t="s">
        <v>27</v>
      </c>
      <c r="D78" s="4" t="s">
        <v>144</v>
      </c>
      <c r="E78" s="4" t="s">
        <v>145</v>
      </c>
      <c r="F78" s="4" t="s">
        <v>30</v>
      </c>
      <c r="G78" s="4" t="s">
        <v>31</v>
      </c>
      <c r="H78" s="4" t="s">
        <v>31</v>
      </c>
      <c r="I78" s="4" t="s">
        <v>32</v>
      </c>
      <c r="J78" s="4" t="s">
        <v>33</v>
      </c>
      <c r="K78" s="4" t="s">
        <v>34</v>
      </c>
      <c r="L78" s="4" t="s">
        <v>35</v>
      </c>
      <c r="M78" s="153">
        <v>2.9369999999999998</v>
      </c>
      <c r="N78" s="4" t="s">
        <v>146</v>
      </c>
      <c r="O78" s="166">
        <v>0.02</v>
      </c>
      <c r="P78" s="167">
        <v>4.0149999999999998E-2</v>
      </c>
      <c r="R78" s="153">
        <v>9600000</v>
      </c>
      <c r="S78" s="153">
        <v>1</v>
      </c>
      <c r="T78" s="153">
        <v>94.43</v>
      </c>
      <c r="U78" s="153">
        <v>9065.2800000000007</v>
      </c>
      <c r="W78" s="4" t="s">
        <v>37</v>
      </c>
      <c r="X78" s="167">
        <v>4.4200000000000001E-4</v>
      </c>
      <c r="Y78" s="167">
        <v>2.6515838831391001E-2</v>
      </c>
      <c r="Z78" s="167">
        <v>4.9993532998571302E-3</v>
      </c>
    </row>
    <row r="79" spans="1:26" x14ac:dyDescent="0.2">
      <c r="A79" s="4" t="s">
        <v>52</v>
      </c>
      <c r="B79" s="4">
        <v>9943</v>
      </c>
      <c r="C79" s="4" t="s">
        <v>27</v>
      </c>
      <c r="D79" s="4" t="s">
        <v>28</v>
      </c>
      <c r="E79" s="4" t="s">
        <v>29</v>
      </c>
      <c r="F79" s="4" t="s">
        <v>30</v>
      </c>
      <c r="G79" s="4" t="s">
        <v>31</v>
      </c>
      <c r="H79" s="4" t="s">
        <v>31</v>
      </c>
      <c r="I79" s="4" t="s">
        <v>32</v>
      </c>
      <c r="J79" s="4" t="s">
        <v>33</v>
      </c>
      <c r="K79" s="4" t="s">
        <v>34</v>
      </c>
      <c r="L79" s="4" t="s">
        <v>35</v>
      </c>
      <c r="M79" s="153">
        <v>1.399</v>
      </c>
      <c r="N79" s="4" t="s">
        <v>36</v>
      </c>
      <c r="O79" s="166">
        <v>1.7500000000000002E-2</v>
      </c>
      <c r="P79" s="167">
        <v>4.0219999999999999E-2</v>
      </c>
      <c r="R79" s="153">
        <v>11600000</v>
      </c>
      <c r="S79" s="153">
        <v>1</v>
      </c>
      <c r="T79" s="153">
        <v>97.96</v>
      </c>
      <c r="U79" s="153">
        <v>11363.36</v>
      </c>
      <c r="W79" s="4" t="s">
        <v>37</v>
      </c>
      <c r="X79" s="167">
        <v>4.8799999999999999E-4</v>
      </c>
      <c r="Y79" s="167">
        <v>3.3237696170782899E-2</v>
      </c>
      <c r="Z79" s="167">
        <v>6.26670674413416E-3</v>
      </c>
    </row>
    <row r="80" spans="1:26" x14ac:dyDescent="0.2">
      <c r="A80" s="4" t="s">
        <v>52</v>
      </c>
      <c r="B80" s="4">
        <v>9943</v>
      </c>
      <c r="C80" s="4" t="s">
        <v>38</v>
      </c>
      <c r="D80" s="4" t="s">
        <v>68</v>
      </c>
      <c r="E80" s="4" t="s">
        <v>69</v>
      </c>
      <c r="F80" s="4" t="s">
        <v>41</v>
      </c>
      <c r="G80" s="4" t="s">
        <v>31</v>
      </c>
      <c r="H80" s="4" t="s">
        <v>31</v>
      </c>
      <c r="I80" s="4" t="s">
        <v>32</v>
      </c>
      <c r="J80" s="4" t="s">
        <v>33</v>
      </c>
      <c r="K80" s="4" t="s">
        <v>34</v>
      </c>
      <c r="L80" s="4" t="s">
        <v>35</v>
      </c>
      <c r="M80" s="153">
        <v>14.135</v>
      </c>
      <c r="N80" s="4" t="s">
        <v>70</v>
      </c>
      <c r="O80" s="166">
        <v>2.75E-2</v>
      </c>
      <c r="P80" s="167">
        <v>1.7819999999999999E-2</v>
      </c>
      <c r="R80" s="153">
        <v>646341</v>
      </c>
      <c r="S80" s="153">
        <v>1</v>
      </c>
      <c r="T80" s="153">
        <v>138.12</v>
      </c>
      <c r="U80" s="153">
        <v>892.726</v>
      </c>
      <c r="W80" s="4" t="s">
        <v>37</v>
      </c>
      <c r="X80" s="167">
        <v>3.4999999999999997E-5</v>
      </c>
      <c r="Y80" s="167">
        <v>2.6112137466674E-3</v>
      </c>
      <c r="Z80" s="167">
        <v>4.9232385760240101E-4</v>
      </c>
    </row>
    <row r="81" spans="1:26" x14ac:dyDescent="0.2">
      <c r="A81" s="4" t="s">
        <v>52</v>
      </c>
      <c r="B81" s="4">
        <v>9943</v>
      </c>
      <c r="C81" s="4" t="s">
        <v>38</v>
      </c>
      <c r="D81" s="4" t="s">
        <v>114</v>
      </c>
      <c r="E81" s="4" t="s">
        <v>115</v>
      </c>
      <c r="F81" s="4" t="s">
        <v>41</v>
      </c>
      <c r="G81" s="4" t="s">
        <v>31</v>
      </c>
      <c r="H81" s="4" t="s">
        <v>31</v>
      </c>
      <c r="I81" s="4" t="s">
        <v>32</v>
      </c>
      <c r="J81" s="4" t="s">
        <v>33</v>
      </c>
      <c r="K81" s="4" t="s">
        <v>34</v>
      </c>
      <c r="L81" s="4" t="s">
        <v>35</v>
      </c>
      <c r="M81" s="153">
        <v>9.8919999999999995</v>
      </c>
      <c r="N81" s="4" t="s">
        <v>116</v>
      </c>
      <c r="O81" s="166">
        <v>0.04</v>
      </c>
      <c r="P81" s="167">
        <v>1.6670000000000001E-2</v>
      </c>
      <c r="R81" s="153">
        <v>571192</v>
      </c>
      <c r="S81" s="153">
        <v>1</v>
      </c>
      <c r="T81" s="153">
        <v>170.66</v>
      </c>
      <c r="U81" s="153">
        <v>974.79600000000005</v>
      </c>
      <c r="W81" s="4" t="s">
        <v>37</v>
      </c>
      <c r="X81" s="167">
        <v>3.6000000000000001E-5</v>
      </c>
      <c r="Y81" s="167">
        <v>2.8512677727016399E-3</v>
      </c>
      <c r="Z81" s="167">
        <v>5.3758416012684995E-4</v>
      </c>
    </row>
    <row r="82" spans="1:26" x14ac:dyDescent="0.2">
      <c r="A82" s="4" t="s">
        <v>52</v>
      </c>
      <c r="B82" s="4">
        <v>9943</v>
      </c>
      <c r="C82" s="4" t="s">
        <v>27</v>
      </c>
      <c r="D82" s="4" t="s">
        <v>71</v>
      </c>
      <c r="E82" s="4" t="s">
        <v>72</v>
      </c>
      <c r="F82" s="4" t="s">
        <v>30</v>
      </c>
      <c r="G82" s="4" t="s">
        <v>31</v>
      </c>
      <c r="H82" s="4" t="s">
        <v>31</v>
      </c>
      <c r="I82" s="4" t="s">
        <v>32</v>
      </c>
      <c r="J82" s="4" t="s">
        <v>33</v>
      </c>
      <c r="K82" s="4" t="s">
        <v>34</v>
      </c>
      <c r="L82" s="4" t="s">
        <v>35</v>
      </c>
      <c r="M82" s="153">
        <v>11.997999999999999</v>
      </c>
      <c r="N82" s="4" t="s">
        <v>73</v>
      </c>
      <c r="O82" s="166">
        <v>5.5E-2</v>
      </c>
      <c r="P82" s="167">
        <v>4.7149999999999997E-2</v>
      </c>
      <c r="R82" s="153">
        <v>10592665</v>
      </c>
      <c r="S82" s="153">
        <v>1</v>
      </c>
      <c r="T82" s="153">
        <v>110.25</v>
      </c>
      <c r="U82" s="153">
        <v>11678.413</v>
      </c>
      <c r="W82" s="4" t="s">
        <v>37</v>
      </c>
      <c r="X82" s="167">
        <v>5.5800000000000001E-4</v>
      </c>
      <c r="Y82" s="167">
        <v>3.4159223016083901E-2</v>
      </c>
      <c r="Z82" s="167">
        <v>6.4404533981343402E-3</v>
      </c>
    </row>
    <row r="83" spans="1:26" x14ac:dyDescent="0.2">
      <c r="A83" s="4" t="s">
        <v>52</v>
      </c>
      <c r="B83" s="4">
        <v>9943</v>
      </c>
      <c r="C83" s="4" t="s">
        <v>38</v>
      </c>
      <c r="D83" s="4" t="s">
        <v>39</v>
      </c>
      <c r="E83" s="4" t="s">
        <v>40</v>
      </c>
      <c r="F83" s="4" t="s">
        <v>41</v>
      </c>
      <c r="G83" s="4" t="s">
        <v>31</v>
      </c>
      <c r="H83" s="4" t="s">
        <v>31</v>
      </c>
      <c r="I83" s="4" t="s">
        <v>32</v>
      </c>
      <c r="J83" s="4" t="s">
        <v>33</v>
      </c>
      <c r="K83" s="4" t="s">
        <v>34</v>
      </c>
      <c r="L83" s="4" t="s">
        <v>35</v>
      </c>
      <c r="M83" s="153">
        <v>5.0910000000000002</v>
      </c>
      <c r="N83" s="4" t="s">
        <v>42</v>
      </c>
      <c r="O83" s="166">
        <v>5.0000000000000001E-3</v>
      </c>
      <c r="P83" s="167">
        <v>1.34E-2</v>
      </c>
      <c r="R83" s="153">
        <v>1500000</v>
      </c>
      <c r="S83" s="153">
        <v>1</v>
      </c>
      <c r="T83" s="153">
        <v>107.2</v>
      </c>
      <c r="U83" s="153">
        <v>1608</v>
      </c>
      <c r="W83" s="4" t="s">
        <v>37</v>
      </c>
      <c r="X83" s="167">
        <v>7.3999999999999996E-5</v>
      </c>
      <c r="Y83" s="167">
        <v>4.7033813451847796E-3</v>
      </c>
      <c r="Z83" s="167">
        <v>8.8678563774867002E-4</v>
      </c>
    </row>
    <row r="84" spans="1:26" x14ac:dyDescent="0.2">
      <c r="A84" s="4" t="s">
        <v>52</v>
      </c>
      <c r="B84" s="4">
        <v>9943</v>
      </c>
      <c r="C84" s="4" t="s">
        <v>38</v>
      </c>
      <c r="D84" s="4" t="s">
        <v>43</v>
      </c>
      <c r="E84" s="4" t="s">
        <v>44</v>
      </c>
      <c r="F84" s="4" t="s">
        <v>41</v>
      </c>
      <c r="G84" s="4" t="s">
        <v>31</v>
      </c>
      <c r="H84" s="4" t="s">
        <v>31</v>
      </c>
      <c r="I84" s="4" t="s">
        <v>32</v>
      </c>
      <c r="J84" s="4" t="s">
        <v>33</v>
      </c>
      <c r="K84" s="4" t="s">
        <v>34</v>
      </c>
      <c r="L84" s="4" t="s">
        <v>35</v>
      </c>
      <c r="M84" s="153">
        <v>2.3279999999999998</v>
      </c>
      <c r="N84" s="4" t="s">
        <v>45</v>
      </c>
      <c r="O84" s="166">
        <v>1E-3</v>
      </c>
      <c r="P84" s="167">
        <v>1.0410000000000001E-2</v>
      </c>
      <c r="R84" s="153">
        <v>14366798</v>
      </c>
      <c r="S84" s="153">
        <v>1</v>
      </c>
      <c r="T84" s="153">
        <v>109.23</v>
      </c>
      <c r="U84" s="153">
        <v>15692.852999999999</v>
      </c>
      <c r="W84" s="4" t="s">
        <v>37</v>
      </c>
      <c r="X84" s="167">
        <v>7.1599999999999995E-4</v>
      </c>
      <c r="Y84" s="167">
        <v>4.5901414300277901E-2</v>
      </c>
      <c r="Z84" s="167">
        <v>8.6543514051886199E-3</v>
      </c>
    </row>
    <row r="85" spans="1:26" x14ac:dyDescent="0.2">
      <c r="A85" s="4" t="s">
        <v>52</v>
      </c>
      <c r="B85" s="4">
        <v>9943</v>
      </c>
      <c r="C85" s="4" t="s">
        <v>27</v>
      </c>
      <c r="D85" s="4" t="s">
        <v>46</v>
      </c>
      <c r="E85" s="4" t="s">
        <v>47</v>
      </c>
      <c r="F85" s="4" t="s">
        <v>30</v>
      </c>
      <c r="G85" s="4" t="s">
        <v>31</v>
      </c>
      <c r="H85" s="4" t="s">
        <v>31</v>
      </c>
      <c r="I85" s="4" t="s">
        <v>32</v>
      </c>
      <c r="J85" s="4" t="s">
        <v>33</v>
      </c>
      <c r="K85" s="4" t="s">
        <v>34</v>
      </c>
      <c r="L85" s="4" t="s">
        <v>35</v>
      </c>
      <c r="M85" s="153">
        <v>7.56</v>
      </c>
      <c r="N85" s="4" t="s">
        <v>48</v>
      </c>
      <c r="O85" s="166">
        <v>1.2999999999999999E-2</v>
      </c>
      <c r="P85" s="167">
        <v>4.3119999999999999E-2</v>
      </c>
      <c r="R85" s="153">
        <v>3000000</v>
      </c>
      <c r="S85" s="153">
        <v>1</v>
      </c>
      <c r="T85" s="153">
        <v>81.010000000000005</v>
      </c>
      <c r="U85" s="153">
        <v>2430.3000000000002</v>
      </c>
      <c r="W85" s="4" t="s">
        <v>37</v>
      </c>
      <c r="X85" s="167">
        <v>1.3899999999999999E-4</v>
      </c>
      <c r="Y85" s="167">
        <v>7.1085993054742398E-3</v>
      </c>
      <c r="Z85" s="167">
        <v>1.3402706066048501E-3</v>
      </c>
    </row>
    <row r="86" spans="1:26" x14ac:dyDescent="0.2">
      <c r="A86" s="4" t="s">
        <v>52</v>
      </c>
      <c r="B86" s="4">
        <v>9943</v>
      </c>
      <c r="C86" s="4" t="s">
        <v>53</v>
      </c>
      <c r="D86" s="4" t="s">
        <v>59</v>
      </c>
      <c r="E86" s="4" t="s">
        <v>60</v>
      </c>
      <c r="F86" s="4" t="s">
        <v>56</v>
      </c>
      <c r="G86" s="4" t="s">
        <v>31</v>
      </c>
      <c r="H86" s="4" t="s">
        <v>31</v>
      </c>
      <c r="I86" s="4" t="s">
        <v>32</v>
      </c>
      <c r="J86" s="4" t="s">
        <v>33</v>
      </c>
      <c r="K86" s="4" t="s">
        <v>34</v>
      </c>
      <c r="L86" s="4" t="s">
        <v>35</v>
      </c>
      <c r="M86" s="153">
        <v>0.67700000000000005</v>
      </c>
      <c r="N86" s="4" t="s">
        <v>61</v>
      </c>
      <c r="O86" s="166">
        <v>0</v>
      </c>
      <c r="P86" s="167">
        <v>4.2380000000000001E-2</v>
      </c>
      <c r="R86" s="153">
        <v>20000000</v>
      </c>
      <c r="S86" s="153">
        <v>1</v>
      </c>
      <c r="T86" s="153">
        <v>97.22</v>
      </c>
      <c r="U86" s="153">
        <v>19444</v>
      </c>
      <c r="W86" s="4" t="s">
        <v>37</v>
      </c>
      <c r="X86" s="167">
        <v>1.4289999999999999E-3</v>
      </c>
      <c r="Y86" s="167">
        <v>5.6873474425231899E-2</v>
      </c>
      <c r="Z86" s="167">
        <v>1.0723047226607701E-2</v>
      </c>
    </row>
    <row r="87" spans="1:26" x14ac:dyDescent="0.2">
      <c r="A87" s="4" t="s">
        <v>52</v>
      </c>
      <c r="B87" s="4">
        <v>9943</v>
      </c>
      <c r="C87" s="4" t="s">
        <v>53</v>
      </c>
      <c r="D87" s="4" t="s">
        <v>62</v>
      </c>
      <c r="E87" s="4" t="s">
        <v>63</v>
      </c>
      <c r="F87" s="4" t="s">
        <v>56</v>
      </c>
      <c r="G87" s="4" t="s">
        <v>31</v>
      </c>
      <c r="H87" s="4" t="s">
        <v>31</v>
      </c>
      <c r="I87" s="4" t="s">
        <v>32</v>
      </c>
      <c r="J87" s="4" t="s">
        <v>33</v>
      </c>
      <c r="K87" s="4" t="s">
        <v>34</v>
      </c>
      <c r="L87" s="4" t="s">
        <v>35</v>
      </c>
      <c r="M87" s="153">
        <v>0.86</v>
      </c>
      <c r="N87" s="4" t="s">
        <v>64</v>
      </c>
      <c r="O87" s="166">
        <v>0</v>
      </c>
      <c r="P87" s="167">
        <v>4.1309999999999999E-2</v>
      </c>
      <c r="R87" s="153">
        <v>7770000</v>
      </c>
      <c r="S87" s="153">
        <v>1</v>
      </c>
      <c r="T87" s="153">
        <v>96.63</v>
      </c>
      <c r="U87" s="153">
        <v>7508.1509999999998</v>
      </c>
      <c r="W87" s="4" t="s">
        <v>37</v>
      </c>
      <c r="X87" s="167">
        <v>0</v>
      </c>
      <c r="Y87" s="167">
        <v>2.1961254571038799E-2</v>
      </c>
      <c r="Z87" s="167">
        <v>4.1406221846071603E-3</v>
      </c>
    </row>
    <row r="88" spans="1:26" x14ac:dyDescent="0.2">
      <c r="A88" s="4" t="s">
        <v>52</v>
      </c>
      <c r="B88" s="4">
        <v>9943</v>
      </c>
      <c r="C88" s="4" t="s">
        <v>53</v>
      </c>
      <c r="D88" s="4" t="s">
        <v>99</v>
      </c>
      <c r="E88" s="4" t="s">
        <v>100</v>
      </c>
      <c r="F88" s="4" t="s">
        <v>56</v>
      </c>
      <c r="G88" s="4" t="s">
        <v>31</v>
      </c>
      <c r="H88" s="4" t="s">
        <v>31</v>
      </c>
      <c r="I88" s="4" t="s">
        <v>32</v>
      </c>
      <c r="J88" s="4" t="s">
        <v>33</v>
      </c>
      <c r="K88" s="4" t="s">
        <v>34</v>
      </c>
      <c r="L88" s="4" t="s">
        <v>35</v>
      </c>
      <c r="M88" s="153">
        <v>0.35099999999999998</v>
      </c>
      <c r="N88" s="4" t="s">
        <v>101</v>
      </c>
      <c r="O88" s="166">
        <v>0</v>
      </c>
      <c r="P88" s="167">
        <v>4.283E-2</v>
      </c>
      <c r="R88" s="153">
        <v>9490000</v>
      </c>
      <c r="S88" s="153">
        <v>1</v>
      </c>
      <c r="T88" s="153">
        <v>98.55</v>
      </c>
      <c r="U88" s="153">
        <v>9352.3950000000004</v>
      </c>
      <c r="W88" s="4" t="s">
        <v>37</v>
      </c>
      <c r="X88" s="167">
        <v>5.2700000000000002E-4</v>
      </c>
      <c r="Y88" s="167">
        <v>2.7355646875497099E-2</v>
      </c>
      <c r="Z88" s="167">
        <v>5.1576925152689501E-3</v>
      </c>
    </row>
    <row r="89" spans="1:26" x14ac:dyDescent="0.2">
      <c r="A89" s="4" t="s">
        <v>52</v>
      </c>
      <c r="B89" s="4">
        <v>9943</v>
      </c>
      <c r="C89" s="4" t="s">
        <v>38</v>
      </c>
      <c r="D89" s="4" t="s">
        <v>65</v>
      </c>
      <c r="E89" s="4" t="s">
        <v>66</v>
      </c>
      <c r="F89" s="4" t="s">
        <v>41</v>
      </c>
      <c r="G89" s="4" t="s">
        <v>31</v>
      </c>
      <c r="H89" s="4" t="s">
        <v>31</v>
      </c>
      <c r="I89" s="4" t="s">
        <v>32</v>
      </c>
      <c r="J89" s="4" t="s">
        <v>33</v>
      </c>
      <c r="K89" s="4" t="s">
        <v>34</v>
      </c>
      <c r="L89" s="4" t="s">
        <v>35</v>
      </c>
      <c r="M89" s="153">
        <v>18.8</v>
      </c>
      <c r="N89" s="4" t="s">
        <v>67</v>
      </c>
      <c r="O89" s="166">
        <v>0.01</v>
      </c>
      <c r="P89" s="167">
        <v>1.8530000000000001E-2</v>
      </c>
      <c r="R89" s="153">
        <v>317622</v>
      </c>
      <c r="S89" s="153">
        <v>1</v>
      </c>
      <c r="T89" s="153">
        <v>96.44</v>
      </c>
      <c r="U89" s="153">
        <v>306.315</v>
      </c>
      <c r="W89" s="4" t="s">
        <v>37</v>
      </c>
      <c r="X89" s="167">
        <v>1.8E-5</v>
      </c>
      <c r="Y89" s="167">
        <v>8.9596681750609298E-4</v>
      </c>
      <c r="Z89" s="167">
        <v>1.6892751136949799E-4</v>
      </c>
    </row>
    <row r="90" spans="1:26" x14ac:dyDescent="0.2">
      <c r="A90" s="4" t="s">
        <v>52</v>
      </c>
      <c r="B90" s="4">
        <v>9943</v>
      </c>
      <c r="C90" s="4" t="s">
        <v>27</v>
      </c>
      <c r="D90" s="4" t="s">
        <v>28</v>
      </c>
      <c r="E90" s="4" t="s">
        <v>29</v>
      </c>
      <c r="F90" s="4" t="s">
        <v>30</v>
      </c>
      <c r="G90" s="4" t="s">
        <v>31</v>
      </c>
      <c r="H90" s="4" t="s">
        <v>31</v>
      </c>
      <c r="I90" s="4" t="s">
        <v>32</v>
      </c>
      <c r="J90" s="4" t="s">
        <v>33</v>
      </c>
      <c r="K90" s="4" t="s">
        <v>34</v>
      </c>
      <c r="L90" s="4" t="s">
        <v>35</v>
      </c>
      <c r="M90" s="153">
        <v>1.399</v>
      </c>
      <c r="N90" s="4" t="s">
        <v>36</v>
      </c>
      <c r="O90" s="166">
        <v>1.7500000000000002E-2</v>
      </c>
      <c r="P90" s="167">
        <v>4.0219999999999999E-2</v>
      </c>
      <c r="R90" s="153">
        <v>4541000</v>
      </c>
      <c r="S90" s="153">
        <v>1</v>
      </c>
      <c r="T90" s="153">
        <v>97.96</v>
      </c>
      <c r="U90" s="153">
        <v>4448.3639999999996</v>
      </c>
      <c r="W90" s="4" t="s">
        <v>37</v>
      </c>
      <c r="X90" s="167">
        <v>1.9100000000000001E-4</v>
      </c>
      <c r="Y90" s="167">
        <v>1.3011411923407301E-2</v>
      </c>
      <c r="Z90" s="167">
        <v>2.4531995969925202E-3</v>
      </c>
    </row>
    <row r="91" spans="1:26" x14ac:dyDescent="0.2">
      <c r="A91" s="4" t="s">
        <v>52</v>
      </c>
      <c r="B91" s="4">
        <v>9943</v>
      </c>
      <c r="C91" s="4" t="s">
        <v>38</v>
      </c>
      <c r="D91" s="4" t="s">
        <v>114</v>
      </c>
      <c r="E91" s="4" t="s">
        <v>115</v>
      </c>
      <c r="F91" s="4" t="s">
        <v>41</v>
      </c>
      <c r="G91" s="4" t="s">
        <v>31</v>
      </c>
      <c r="H91" s="4" t="s">
        <v>31</v>
      </c>
      <c r="I91" s="4" t="s">
        <v>32</v>
      </c>
      <c r="J91" s="4" t="s">
        <v>33</v>
      </c>
      <c r="K91" s="4" t="s">
        <v>34</v>
      </c>
      <c r="L91" s="4" t="s">
        <v>35</v>
      </c>
      <c r="M91" s="153">
        <v>9.8919999999999995</v>
      </c>
      <c r="N91" s="4" t="s">
        <v>116</v>
      </c>
      <c r="O91" s="166">
        <v>0.04</v>
      </c>
      <c r="P91" s="167">
        <v>1.6670000000000001E-2</v>
      </c>
      <c r="R91" s="153">
        <v>3165048</v>
      </c>
      <c r="S91" s="153">
        <v>1</v>
      </c>
      <c r="T91" s="153">
        <v>170.66</v>
      </c>
      <c r="U91" s="153">
        <v>5401.4709999999995</v>
      </c>
      <c r="W91" s="4" t="s">
        <v>37</v>
      </c>
      <c r="X91" s="167">
        <v>1.9900000000000001E-4</v>
      </c>
      <c r="Y91" s="167">
        <v>1.5799239767808001E-2</v>
      </c>
      <c r="Z91" s="167">
        <v>2.9788226565518501E-3</v>
      </c>
    </row>
    <row r="92" spans="1:26" x14ac:dyDescent="0.2">
      <c r="A92" s="4" t="s">
        <v>52</v>
      </c>
      <c r="B92" s="4">
        <v>9943</v>
      </c>
      <c r="C92" s="4" t="s">
        <v>27</v>
      </c>
      <c r="D92" s="4" t="s">
        <v>71</v>
      </c>
      <c r="E92" s="4" t="s">
        <v>72</v>
      </c>
      <c r="F92" s="4" t="s">
        <v>30</v>
      </c>
      <c r="G92" s="4" t="s">
        <v>31</v>
      </c>
      <c r="H92" s="4" t="s">
        <v>31</v>
      </c>
      <c r="I92" s="4" t="s">
        <v>32</v>
      </c>
      <c r="J92" s="4" t="s">
        <v>33</v>
      </c>
      <c r="K92" s="4" t="s">
        <v>34</v>
      </c>
      <c r="L92" s="4" t="s">
        <v>35</v>
      </c>
      <c r="M92" s="153">
        <v>11.997999999999999</v>
      </c>
      <c r="N92" s="4" t="s">
        <v>73</v>
      </c>
      <c r="O92" s="166">
        <v>5.5E-2</v>
      </c>
      <c r="P92" s="167">
        <v>4.7149999999999997E-2</v>
      </c>
      <c r="R92" s="153">
        <v>4118307</v>
      </c>
      <c r="S92" s="153">
        <v>1</v>
      </c>
      <c r="T92" s="153">
        <v>110.25</v>
      </c>
      <c r="U92" s="153">
        <v>4540.433</v>
      </c>
      <c r="W92" s="4" t="s">
        <v>37</v>
      </c>
      <c r="X92" s="167">
        <v>2.1699999999999999E-4</v>
      </c>
      <c r="Y92" s="167">
        <v>1.3280715217718999E-2</v>
      </c>
      <c r="Z92" s="167">
        <v>2.5039746194853202E-3</v>
      </c>
    </row>
    <row r="93" spans="1:26" x14ac:dyDescent="0.2">
      <c r="A93" s="4" t="s">
        <v>52</v>
      </c>
      <c r="B93" s="4">
        <v>9943</v>
      </c>
      <c r="C93" s="4" t="s">
        <v>74</v>
      </c>
      <c r="D93" s="4" t="s">
        <v>75</v>
      </c>
      <c r="E93" s="4" t="s">
        <v>76</v>
      </c>
      <c r="F93" s="4" t="s">
        <v>77</v>
      </c>
      <c r="G93" s="4" t="s">
        <v>31</v>
      </c>
      <c r="H93" s="4" t="s">
        <v>31</v>
      </c>
      <c r="I93" s="4" t="s">
        <v>32</v>
      </c>
      <c r="J93" s="4" t="s">
        <v>33</v>
      </c>
      <c r="K93" s="4" t="s">
        <v>34</v>
      </c>
      <c r="L93" s="4" t="s">
        <v>35</v>
      </c>
      <c r="M93" s="153">
        <v>2.0720000000000001</v>
      </c>
      <c r="N93" s="4" t="s">
        <v>78</v>
      </c>
      <c r="O93" s="166">
        <v>3.9399999999999998E-2</v>
      </c>
      <c r="P93" s="167">
        <v>4.743E-2</v>
      </c>
      <c r="R93" s="153">
        <v>1072784</v>
      </c>
      <c r="S93" s="153">
        <v>1</v>
      </c>
      <c r="T93" s="153">
        <v>99.22</v>
      </c>
      <c r="U93" s="153">
        <v>1064.4159999999999</v>
      </c>
      <c r="W93" s="4" t="s">
        <v>37</v>
      </c>
      <c r="X93" s="167">
        <v>5.1E-5</v>
      </c>
      <c r="Y93" s="167">
        <v>3.1134052844771199E-3</v>
      </c>
      <c r="Z93" s="167">
        <v>5.87008130563705E-4</v>
      </c>
    </row>
    <row r="94" spans="1:26" x14ac:dyDescent="0.2">
      <c r="A94" s="4" t="s">
        <v>52</v>
      </c>
      <c r="B94" s="4">
        <v>9943</v>
      </c>
      <c r="C94" s="4" t="s">
        <v>38</v>
      </c>
      <c r="D94" s="4" t="s">
        <v>39</v>
      </c>
      <c r="E94" s="4" t="s">
        <v>40</v>
      </c>
      <c r="F94" s="4" t="s">
        <v>41</v>
      </c>
      <c r="G94" s="4" t="s">
        <v>31</v>
      </c>
      <c r="H94" s="4" t="s">
        <v>31</v>
      </c>
      <c r="I94" s="4" t="s">
        <v>32</v>
      </c>
      <c r="J94" s="4" t="s">
        <v>33</v>
      </c>
      <c r="K94" s="4" t="s">
        <v>34</v>
      </c>
      <c r="L94" s="4" t="s">
        <v>35</v>
      </c>
      <c r="M94" s="153">
        <v>5.0910000000000002</v>
      </c>
      <c r="N94" s="4" t="s">
        <v>42</v>
      </c>
      <c r="O94" s="166">
        <v>5.0000000000000001E-3</v>
      </c>
      <c r="P94" s="167">
        <v>1.34E-2</v>
      </c>
      <c r="R94" s="153">
        <v>8962751</v>
      </c>
      <c r="S94" s="153">
        <v>1</v>
      </c>
      <c r="T94" s="153">
        <v>107.2</v>
      </c>
      <c r="U94" s="153">
        <v>9608.0689999999995</v>
      </c>
      <c r="W94" s="4" t="s">
        <v>37</v>
      </c>
      <c r="X94" s="167">
        <v>4.4099999999999999E-4</v>
      </c>
      <c r="Y94" s="167">
        <v>2.81034905699575E-2</v>
      </c>
      <c r="Z94" s="167">
        <v>5.2986925743450201E-3</v>
      </c>
    </row>
    <row r="95" spans="1:26" x14ac:dyDescent="0.2">
      <c r="A95" s="4" t="s">
        <v>52</v>
      </c>
      <c r="B95" s="4">
        <v>9943</v>
      </c>
      <c r="C95" s="4" t="s">
        <v>38</v>
      </c>
      <c r="D95" s="4" t="s">
        <v>43</v>
      </c>
      <c r="E95" s="4" t="s">
        <v>44</v>
      </c>
      <c r="F95" s="4" t="s">
        <v>41</v>
      </c>
      <c r="G95" s="4" t="s">
        <v>31</v>
      </c>
      <c r="H95" s="4" t="s">
        <v>31</v>
      </c>
      <c r="I95" s="4" t="s">
        <v>32</v>
      </c>
      <c r="J95" s="4" t="s">
        <v>33</v>
      </c>
      <c r="K95" s="4" t="s">
        <v>34</v>
      </c>
      <c r="L95" s="4" t="s">
        <v>35</v>
      </c>
      <c r="M95" s="153">
        <v>2.3279999999999998</v>
      </c>
      <c r="N95" s="4" t="s">
        <v>45</v>
      </c>
      <c r="O95" s="166">
        <v>1E-3</v>
      </c>
      <c r="P95" s="167">
        <v>1.0410000000000001E-2</v>
      </c>
      <c r="R95" s="153">
        <v>14822900</v>
      </c>
      <c r="S95" s="153">
        <v>1</v>
      </c>
      <c r="T95" s="153">
        <v>109.23</v>
      </c>
      <c r="U95" s="153">
        <v>16191.054</v>
      </c>
      <c r="W95" s="4" t="s">
        <v>37</v>
      </c>
      <c r="X95" s="167">
        <v>7.3899999999999997E-4</v>
      </c>
      <c r="Y95" s="167">
        <v>4.7358644148235998E-2</v>
      </c>
      <c r="Z95" s="167">
        <v>8.9291006558295302E-3</v>
      </c>
    </row>
    <row r="96" spans="1:26" x14ac:dyDescent="0.2">
      <c r="A96" s="4" t="s">
        <v>52</v>
      </c>
      <c r="B96" s="4">
        <v>9943</v>
      </c>
      <c r="C96" s="4" t="s">
        <v>38</v>
      </c>
      <c r="D96" s="4" t="s">
        <v>49</v>
      </c>
      <c r="E96" s="4" t="s">
        <v>50</v>
      </c>
      <c r="F96" s="4" t="s">
        <v>41</v>
      </c>
      <c r="G96" s="4" t="s">
        <v>31</v>
      </c>
      <c r="H96" s="4" t="s">
        <v>31</v>
      </c>
      <c r="I96" s="4" t="s">
        <v>32</v>
      </c>
      <c r="J96" s="4" t="s">
        <v>33</v>
      </c>
      <c r="K96" s="4" t="s">
        <v>34</v>
      </c>
      <c r="L96" s="4" t="s">
        <v>35</v>
      </c>
      <c r="M96" s="153">
        <v>4.4779999999999998</v>
      </c>
      <c r="N96" s="4" t="s">
        <v>51</v>
      </c>
      <c r="O96" s="166">
        <v>1.0999999999999999E-2</v>
      </c>
      <c r="P96" s="167">
        <v>1.302E-2</v>
      </c>
      <c r="R96" s="153">
        <v>11298900</v>
      </c>
      <c r="S96" s="153">
        <v>1</v>
      </c>
      <c r="T96" s="153">
        <v>100.29</v>
      </c>
      <c r="U96" s="153">
        <v>11331.666999999999</v>
      </c>
      <c r="W96" s="4" t="s">
        <v>37</v>
      </c>
      <c r="X96" s="167">
        <v>0</v>
      </c>
      <c r="Y96" s="167">
        <v>3.31449939577136E-2</v>
      </c>
      <c r="Z96" s="167">
        <v>6.2492284694410996E-3</v>
      </c>
    </row>
    <row r="97" spans="1:26" x14ac:dyDescent="0.2">
      <c r="A97" s="4" t="s">
        <v>52</v>
      </c>
      <c r="B97" s="4">
        <v>9943</v>
      </c>
      <c r="C97" s="4" t="s">
        <v>27</v>
      </c>
      <c r="D97" s="4" t="s">
        <v>79</v>
      </c>
      <c r="E97" s="4" t="s">
        <v>80</v>
      </c>
      <c r="F97" s="4" t="s">
        <v>30</v>
      </c>
      <c r="G97" s="4" t="s">
        <v>31</v>
      </c>
      <c r="H97" s="4" t="s">
        <v>31</v>
      </c>
      <c r="I97" s="4" t="s">
        <v>32</v>
      </c>
      <c r="J97" s="4" t="s">
        <v>33</v>
      </c>
      <c r="K97" s="4" t="s">
        <v>34</v>
      </c>
      <c r="L97" s="4" t="s">
        <v>35</v>
      </c>
      <c r="M97" s="153">
        <v>5.8360000000000003</v>
      </c>
      <c r="N97" s="4" t="s">
        <v>81</v>
      </c>
      <c r="O97" s="166">
        <v>0.01</v>
      </c>
      <c r="P97" s="167">
        <v>4.1730000000000003E-2</v>
      </c>
      <c r="R97" s="153">
        <v>9650503</v>
      </c>
      <c r="S97" s="153">
        <v>1</v>
      </c>
      <c r="T97" s="153">
        <v>83.47</v>
      </c>
      <c r="U97" s="153">
        <v>8055.2749999999996</v>
      </c>
      <c r="W97" s="4" t="s">
        <v>37</v>
      </c>
      <c r="X97" s="167">
        <v>2.5599999999999999E-4</v>
      </c>
      <c r="Y97" s="167">
        <v>2.3561585496958901E-2</v>
      </c>
      <c r="Z97" s="167">
        <v>4.4423520203569003E-3</v>
      </c>
    </row>
    <row r="98" spans="1:26" x14ac:dyDescent="0.2">
      <c r="A98" s="4" t="s">
        <v>52</v>
      </c>
      <c r="B98" s="4">
        <v>9943</v>
      </c>
      <c r="C98" s="4" t="s">
        <v>27</v>
      </c>
      <c r="D98" s="4" t="s">
        <v>46</v>
      </c>
      <c r="E98" s="4" t="s">
        <v>47</v>
      </c>
      <c r="F98" s="4" t="s">
        <v>30</v>
      </c>
      <c r="G98" s="4" t="s">
        <v>31</v>
      </c>
      <c r="H98" s="4" t="s">
        <v>31</v>
      </c>
      <c r="I98" s="4" t="s">
        <v>32</v>
      </c>
      <c r="J98" s="4" t="s">
        <v>33</v>
      </c>
      <c r="K98" s="4" t="s">
        <v>34</v>
      </c>
      <c r="L98" s="4" t="s">
        <v>35</v>
      </c>
      <c r="M98" s="153">
        <v>7.56</v>
      </c>
      <c r="N98" s="4" t="s">
        <v>48</v>
      </c>
      <c r="O98" s="166">
        <v>1.2999999999999999E-2</v>
      </c>
      <c r="P98" s="167">
        <v>4.3119999999999999E-2</v>
      </c>
      <c r="R98" s="153">
        <v>3105000</v>
      </c>
      <c r="S98" s="153">
        <v>1</v>
      </c>
      <c r="T98" s="153">
        <v>81.010000000000005</v>
      </c>
      <c r="U98" s="153">
        <v>2515.36</v>
      </c>
      <c r="W98" s="4" t="s">
        <v>37</v>
      </c>
      <c r="X98" s="167">
        <v>1.44E-4</v>
      </c>
      <c r="Y98" s="167">
        <v>7.3574002811658303E-3</v>
      </c>
      <c r="Z98" s="167">
        <v>1.38718007783602E-3</v>
      </c>
    </row>
    <row r="99" spans="1:26" x14ac:dyDescent="0.2">
      <c r="A99" s="4" t="s">
        <v>52</v>
      </c>
      <c r="B99" s="4">
        <v>9943</v>
      </c>
      <c r="C99" s="4" t="s">
        <v>27</v>
      </c>
      <c r="D99" s="4" t="s">
        <v>147</v>
      </c>
      <c r="E99" s="4" t="s">
        <v>148</v>
      </c>
      <c r="F99" s="4" t="s">
        <v>30</v>
      </c>
      <c r="G99" s="4" t="s">
        <v>31</v>
      </c>
      <c r="H99" s="4" t="s">
        <v>31</v>
      </c>
      <c r="I99" s="4" t="s">
        <v>32</v>
      </c>
      <c r="J99" s="4" t="s">
        <v>33</v>
      </c>
      <c r="K99" s="4" t="s">
        <v>34</v>
      </c>
      <c r="L99" s="4" t="s">
        <v>35</v>
      </c>
      <c r="M99" s="153">
        <v>11.561</v>
      </c>
      <c r="N99" s="4" t="s">
        <v>149</v>
      </c>
      <c r="O99" s="166">
        <v>1.4999999999999999E-2</v>
      </c>
      <c r="P99" s="167">
        <v>4.6260000000000003E-2</v>
      </c>
      <c r="R99" s="153">
        <v>3520000</v>
      </c>
      <c r="S99" s="153">
        <v>1</v>
      </c>
      <c r="T99" s="153">
        <v>70.930000000000007</v>
      </c>
      <c r="U99" s="153">
        <v>2496.7359999999999</v>
      </c>
      <c r="W99" s="4" t="s">
        <v>37</v>
      </c>
      <c r="X99" s="167">
        <v>1.3899999999999999E-4</v>
      </c>
      <c r="Y99" s="167">
        <v>7.3029238347333799E-3</v>
      </c>
      <c r="Z99" s="167">
        <v>1.3769089714241701E-3</v>
      </c>
    </row>
    <row r="100" spans="1:26" x14ac:dyDescent="0.2">
      <c r="A100" s="4" t="s">
        <v>52</v>
      </c>
      <c r="B100" s="4">
        <v>9943</v>
      </c>
      <c r="C100" s="4" t="s">
        <v>53</v>
      </c>
      <c r="D100" s="4" t="s">
        <v>85</v>
      </c>
      <c r="E100" s="4" t="s">
        <v>86</v>
      </c>
      <c r="F100" s="4" t="s">
        <v>56</v>
      </c>
      <c r="G100" s="4" t="s">
        <v>31</v>
      </c>
      <c r="H100" s="4" t="s">
        <v>31</v>
      </c>
      <c r="I100" s="4" t="s">
        <v>32</v>
      </c>
      <c r="J100" s="4" t="s">
        <v>33</v>
      </c>
      <c r="K100" s="4" t="s">
        <v>34</v>
      </c>
      <c r="L100" s="4" t="s">
        <v>35</v>
      </c>
      <c r="M100" s="153">
        <v>0.17799999999999999</v>
      </c>
      <c r="N100" s="4" t="s">
        <v>87</v>
      </c>
      <c r="O100" s="166">
        <v>0</v>
      </c>
      <c r="P100" s="167">
        <v>4.3180000000000003E-2</v>
      </c>
      <c r="R100" s="153">
        <v>4469309</v>
      </c>
      <c r="S100" s="153">
        <v>1</v>
      </c>
      <c r="T100" s="153">
        <v>99.26</v>
      </c>
      <c r="U100" s="153">
        <v>4436.2359999999999</v>
      </c>
      <c r="W100" s="4" t="s">
        <v>37</v>
      </c>
      <c r="X100" s="167">
        <v>2.4800000000000001E-4</v>
      </c>
      <c r="Y100" s="167">
        <v>1.29759391657964E-2</v>
      </c>
      <c r="Z100" s="167">
        <v>2.4465114869559098E-3</v>
      </c>
    </row>
    <row r="101" spans="1:26" x14ac:dyDescent="0.2">
      <c r="A101" s="4" t="s">
        <v>52</v>
      </c>
      <c r="B101" s="4">
        <v>9943</v>
      </c>
      <c r="C101" s="4" t="s">
        <v>150</v>
      </c>
      <c r="D101" s="4" t="s">
        <v>151</v>
      </c>
      <c r="E101" s="4" t="s">
        <v>152</v>
      </c>
      <c r="F101" s="4" t="s">
        <v>91</v>
      </c>
      <c r="G101" s="4" t="s">
        <v>92</v>
      </c>
      <c r="H101" s="4" t="s">
        <v>93</v>
      </c>
      <c r="I101" s="4" t="s">
        <v>153</v>
      </c>
      <c r="J101" s="4" t="s">
        <v>95</v>
      </c>
      <c r="K101" s="4" t="s">
        <v>96</v>
      </c>
      <c r="L101" s="4" t="s">
        <v>97</v>
      </c>
      <c r="M101" s="153">
        <v>3.98</v>
      </c>
      <c r="N101" s="4" t="s">
        <v>51</v>
      </c>
      <c r="O101" s="166">
        <v>4.8750000000000002E-2</v>
      </c>
      <c r="P101" s="167">
        <v>4.4339999999999997E-2</v>
      </c>
      <c r="R101" s="153">
        <v>1000000</v>
      </c>
      <c r="S101" s="153">
        <v>3.681</v>
      </c>
      <c r="T101" s="153">
        <v>102.54300000000001</v>
      </c>
      <c r="U101" s="153">
        <v>3849.2139999999999</v>
      </c>
      <c r="W101" s="4" t="s">
        <v>37</v>
      </c>
      <c r="X101" s="167">
        <v>0</v>
      </c>
      <c r="Y101" s="167">
        <v>1.12589052695327E-2</v>
      </c>
      <c r="Z101" s="167">
        <v>2.12277822210101E-3</v>
      </c>
    </row>
    <row r="102" spans="1:26" x14ac:dyDescent="0.2">
      <c r="A102" s="4" t="s">
        <v>52</v>
      </c>
      <c r="B102" s="4">
        <v>12468</v>
      </c>
      <c r="C102" s="4" t="s">
        <v>53</v>
      </c>
      <c r="D102" s="4" t="s">
        <v>120</v>
      </c>
      <c r="E102" s="4" t="s">
        <v>121</v>
      </c>
      <c r="F102" s="4" t="s">
        <v>56</v>
      </c>
      <c r="G102" s="4" t="s">
        <v>31</v>
      </c>
      <c r="H102" s="4" t="s">
        <v>31</v>
      </c>
      <c r="I102" s="4" t="s">
        <v>32</v>
      </c>
      <c r="J102" s="4" t="s">
        <v>33</v>
      </c>
      <c r="K102" s="4" t="s">
        <v>34</v>
      </c>
      <c r="L102" s="4" t="s">
        <v>35</v>
      </c>
      <c r="M102" s="153">
        <v>0.504</v>
      </c>
      <c r="N102" s="4" t="s">
        <v>122</v>
      </c>
      <c r="O102" s="166">
        <v>0</v>
      </c>
      <c r="P102" s="167">
        <v>4.258E-2</v>
      </c>
      <c r="R102" s="153">
        <v>200000</v>
      </c>
      <c r="S102" s="153">
        <v>1</v>
      </c>
      <c r="T102" s="153">
        <v>97.93</v>
      </c>
      <c r="U102" s="153">
        <v>195.86</v>
      </c>
      <c r="W102" s="4" t="s">
        <v>37</v>
      </c>
      <c r="X102" s="167">
        <v>0</v>
      </c>
      <c r="Y102" s="167">
        <v>4.5333522498261197E-2</v>
      </c>
      <c r="Z102" s="167">
        <v>1.5942760858291501E-2</v>
      </c>
    </row>
    <row r="103" spans="1:26" x14ac:dyDescent="0.2">
      <c r="A103" s="4" t="s">
        <v>52</v>
      </c>
      <c r="B103" s="4">
        <v>12468</v>
      </c>
      <c r="C103" s="4" t="s">
        <v>53</v>
      </c>
      <c r="D103" s="4" t="s">
        <v>59</v>
      </c>
      <c r="E103" s="4" t="s">
        <v>60</v>
      </c>
      <c r="F103" s="4" t="s">
        <v>56</v>
      </c>
      <c r="G103" s="4" t="s">
        <v>31</v>
      </c>
      <c r="H103" s="4" t="s">
        <v>31</v>
      </c>
      <c r="I103" s="4" t="s">
        <v>32</v>
      </c>
      <c r="J103" s="4" t="s">
        <v>33</v>
      </c>
      <c r="K103" s="4" t="s">
        <v>34</v>
      </c>
      <c r="L103" s="4" t="s">
        <v>35</v>
      </c>
      <c r="M103" s="153">
        <v>0.67700000000000005</v>
      </c>
      <c r="N103" s="4" t="s">
        <v>61</v>
      </c>
      <c r="O103" s="166">
        <v>0</v>
      </c>
      <c r="P103" s="167">
        <v>4.2380000000000001E-2</v>
      </c>
      <c r="R103" s="153">
        <v>518600</v>
      </c>
      <c r="S103" s="153">
        <v>1</v>
      </c>
      <c r="T103" s="153">
        <v>97.22</v>
      </c>
      <c r="U103" s="153">
        <v>504.18299999999999</v>
      </c>
      <c r="W103" s="4" t="s">
        <v>37</v>
      </c>
      <c r="X103" s="167">
        <v>3.6999999999999998E-5</v>
      </c>
      <c r="Y103" s="167">
        <v>0.116697578612576</v>
      </c>
      <c r="Z103" s="167">
        <v>4.1039863792480001E-2</v>
      </c>
    </row>
    <row r="104" spans="1:26" x14ac:dyDescent="0.2">
      <c r="A104" s="4" t="s">
        <v>52</v>
      </c>
      <c r="B104" s="4">
        <v>12468</v>
      </c>
      <c r="C104" s="4" t="s">
        <v>53</v>
      </c>
      <c r="D104" s="4" t="s">
        <v>154</v>
      </c>
      <c r="E104" s="4" t="s">
        <v>155</v>
      </c>
      <c r="F104" s="4" t="s">
        <v>56</v>
      </c>
      <c r="G104" s="4" t="s">
        <v>31</v>
      </c>
      <c r="H104" s="4" t="s">
        <v>31</v>
      </c>
      <c r="I104" s="4" t="s">
        <v>32</v>
      </c>
      <c r="J104" s="4" t="s">
        <v>33</v>
      </c>
      <c r="K104" s="4" t="s">
        <v>34</v>
      </c>
      <c r="L104" s="4" t="s">
        <v>35</v>
      </c>
      <c r="M104" s="153">
        <v>0.78</v>
      </c>
      <c r="N104" s="4" t="s">
        <v>156</v>
      </c>
      <c r="O104" s="166">
        <v>0</v>
      </c>
      <c r="P104" s="167">
        <v>4.1869999999999997E-2</v>
      </c>
      <c r="R104" s="153">
        <v>1000570</v>
      </c>
      <c r="S104" s="153">
        <v>1</v>
      </c>
      <c r="T104" s="153">
        <v>96.9</v>
      </c>
      <c r="U104" s="153">
        <v>969.55200000000002</v>
      </c>
      <c r="W104" s="4" t="s">
        <v>37</v>
      </c>
      <c r="X104" s="167">
        <v>0</v>
      </c>
      <c r="Y104" s="167">
        <v>0.22441142839424399</v>
      </c>
      <c r="Z104" s="167">
        <v>7.8920356054270197E-2</v>
      </c>
    </row>
    <row r="105" spans="1:26" x14ac:dyDescent="0.2">
      <c r="A105" s="4" t="s">
        <v>52</v>
      </c>
      <c r="B105" s="4">
        <v>12468</v>
      </c>
      <c r="C105" s="4" t="s">
        <v>53</v>
      </c>
      <c r="D105" s="4" t="s">
        <v>62</v>
      </c>
      <c r="E105" s="4" t="s">
        <v>63</v>
      </c>
      <c r="F105" s="4" t="s">
        <v>56</v>
      </c>
      <c r="G105" s="4" t="s">
        <v>31</v>
      </c>
      <c r="H105" s="4" t="s">
        <v>31</v>
      </c>
      <c r="I105" s="4" t="s">
        <v>32</v>
      </c>
      <c r="J105" s="4" t="s">
        <v>33</v>
      </c>
      <c r="K105" s="4" t="s">
        <v>34</v>
      </c>
      <c r="L105" s="4" t="s">
        <v>35</v>
      </c>
      <c r="M105" s="153">
        <v>0.86</v>
      </c>
      <c r="N105" s="4" t="s">
        <v>64</v>
      </c>
      <c r="O105" s="166">
        <v>0</v>
      </c>
      <c r="P105" s="167">
        <v>4.1309999999999999E-2</v>
      </c>
      <c r="R105" s="153">
        <v>279000</v>
      </c>
      <c r="S105" s="153">
        <v>1</v>
      </c>
      <c r="T105" s="153">
        <v>96.63</v>
      </c>
      <c r="U105" s="153">
        <v>269.59800000000001</v>
      </c>
      <c r="W105" s="4" t="s">
        <v>37</v>
      </c>
      <c r="X105" s="167">
        <v>0</v>
      </c>
      <c r="Y105" s="167">
        <v>6.2400762781729201E-2</v>
      </c>
      <c r="Z105" s="167">
        <v>2.1944918099894999E-2</v>
      </c>
    </row>
    <row r="106" spans="1:26" x14ac:dyDescent="0.2">
      <c r="A106" s="4" t="s">
        <v>52</v>
      </c>
      <c r="B106" s="4">
        <v>12468</v>
      </c>
      <c r="C106" s="4" t="s">
        <v>53</v>
      </c>
      <c r="D106" s="4" t="s">
        <v>141</v>
      </c>
      <c r="E106" s="4" t="s">
        <v>142</v>
      </c>
      <c r="F106" s="4" t="s">
        <v>56</v>
      </c>
      <c r="G106" s="4" t="s">
        <v>31</v>
      </c>
      <c r="H106" s="4" t="s">
        <v>31</v>
      </c>
      <c r="I106" s="4" t="s">
        <v>32</v>
      </c>
      <c r="J106" s="4" t="s">
        <v>33</v>
      </c>
      <c r="K106" s="4" t="s">
        <v>34</v>
      </c>
      <c r="L106" s="4" t="s">
        <v>35</v>
      </c>
      <c r="M106" s="153">
        <v>0.255</v>
      </c>
      <c r="N106" s="4" t="s">
        <v>143</v>
      </c>
      <c r="O106" s="166">
        <v>0</v>
      </c>
      <c r="P106" s="167">
        <v>4.3119999999999999E-2</v>
      </c>
      <c r="R106" s="153">
        <v>205000</v>
      </c>
      <c r="S106" s="153">
        <v>1</v>
      </c>
      <c r="T106" s="153">
        <v>98.95</v>
      </c>
      <c r="U106" s="153">
        <v>202.84700000000001</v>
      </c>
      <c r="W106" s="4" t="s">
        <v>37</v>
      </c>
      <c r="X106" s="167">
        <v>1.1E-5</v>
      </c>
      <c r="Y106" s="167">
        <v>4.6950840932125197E-2</v>
      </c>
      <c r="Z106" s="167">
        <v>1.6511534683969601E-2</v>
      </c>
    </row>
    <row r="107" spans="1:26" x14ac:dyDescent="0.2">
      <c r="A107" s="4" t="s">
        <v>52</v>
      </c>
      <c r="B107" s="4">
        <v>12468</v>
      </c>
      <c r="C107" s="4" t="s">
        <v>53</v>
      </c>
      <c r="D107" s="4" t="s">
        <v>111</v>
      </c>
      <c r="E107" s="4" t="s">
        <v>112</v>
      </c>
      <c r="F107" s="4" t="s">
        <v>56</v>
      </c>
      <c r="G107" s="4" t="s">
        <v>31</v>
      </c>
      <c r="H107" s="4" t="s">
        <v>31</v>
      </c>
      <c r="I107" s="4" t="s">
        <v>32</v>
      </c>
      <c r="J107" s="4" t="s">
        <v>33</v>
      </c>
      <c r="K107" s="4" t="s">
        <v>34</v>
      </c>
      <c r="L107" s="4" t="s">
        <v>35</v>
      </c>
      <c r="M107" s="153">
        <v>0.42699999999999999</v>
      </c>
      <c r="N107" s="4" t="s">
        <v>113</v>
      </c>
      <c r="O107" s="166">
        <v>0</v>
      </c>
      <c r="P107" s="167">
        <v>4.317E-2</v>
      </c>
      <c r="R107" s="153">
        <v>780000</v>
      </c>
      <c r="S107" s="153">
        <v>1</v>
      </c>
      <c r="T107" s="153">
        <v>98.21</v>
      </c>
      <c r="U107" s="153">
        <v>766.03800000000001</v>
      </c>
      <c r="W107" s="4" t="s">
        <v>37</v>
      </c>
      <c r="X107" s="167">
        <v>4.3000000000000002E-5</v>
      </c>
      <c r="Y107" s="167">
        <v>0.177306243783943</v>
      </c>
      <c r="Z107" s="167">
        <v>6.2354542236107098E-2</v>
      </c>
    </row>
    <row r="108" spans="1:26" x14ac:dyDescent="0.2">
      <c r="A108" s="4" t="s">
        <v>52</v>
      </c>
      <c r="B108" s="4">
        <v>12468</v>
      </c>
      <c r="C108" s="4" t="s">
        <v>53</v>
      </c>
      <c r="D108" s="4" t="s">
        <v>82</v>
      </c>
      <c r="E108" s="4" t="s">
        <v>83</v>
      </c>
      <c r="F108" s="4" t="s">
        <v>56</v>
      </c>
      <c r="G108" s="4" t="s">
        <v>31</v>
      </c>
      <c r="H108" s="4" t="s">
        <v>31</v>
      </c>
      <c r="I108" s="4" t="s">
        <v>32</v>
      </c>
      <c r="J108" s="4" t="s">
        <v>33</v>
      </c>
      <c r="K108" s="4" t="s">
        <v>34</v>
      </c>
      <c r="L108" s="4" t="s">
        <v>35</v>
      </c>
      <c r="M108" s="153">
        <v>0.10100000000000001</v>
      </c>
      <c r="N108" s="4" t="s">
        <v>84</v>
      </c>
      <c r="O108" s="166">
        <v>0</v>
      </c>
      <c r="P108" s="167">
        <v>4.3430000000000003E-2</v>
      </c>
      <c r="R108" s="153">
        <v>183000</v>
      </c>
      <c r="S108" s="153">
        <v>1</v>
      </c>
      <c r="T108" s="153">
        <v>99.58</v>
      </c>
      <c r="U108" s="153">
        <v>182.23099999999999</v>
      </c>
      <c r="W108" s="4" t="s">
        <v>37</v>
      </c>
      <c r="X108" s="167">
        <v>1.0000000000000001E-5</v>
      </c>
      <c r="Y108" s="167">
        <v>4.2179062962267103E-2</v>
      </c>
      <c r="Z108" s="167">
        <v>1.48334097369124E-2</v>
      </c>
    </row>
    <row r="109" spans="1:26" x14ac:dyDescent="0.2">
      <c r="A109" s="4" t="s">
        <v>52</v>
      </c>
      <c r="B109" s="4">
        <v>12468</v>
      </c>
      <c r="C109" s="4" t="s">
        <v>53</v>
      </c>
      <c r="D109" s="4" t="s">
        <v>85</v>
      </c>
      <c r="E109" s="4" t="s">
        <v>86</v>
      </c>
      <c r="F109" s="4" t="s">
        <v>56</v>
      </c>
      <c r="G109" s="4" t="s">
        <v>31</v>
      </c>
      <c r="H109" s="4" t="s">
        <v>31</v>
      </c>
      <c r="I109" s="4" t="s">
        <v>32</v>
      </c>
      <c r="J109" s="4" t="s">
        <v>33</v>
      </c>
      <c r="K109" s="4" t="s">
        <v>34</v>
      </c>
      <c r="L109" s="4" t="s">
        <v>35</v>
      </c>
      <c r="M109" s="153">
        <v>0.17799999999999999</v>
      </c>
      <c r="N109" s="4" t="s">
        <v>87</v>
      </c>
      <c r="O109" s="166">
        <v>0</v>
      </c>
      <c r="P109" s="167">
        <v>4.3180000000000003E-2</v>
      </c>
      <c r="R109" s="153">
        <v>1239284</v>
      </c>
      <c r="S109" s="153">
        <v>1</v>
      </c>
      <c r="T109" s="153">
        <v>99.26</v>
      </c>
      <c r="U109" s="153">
        <v>1230.1130000000001</v>
      </c>
      <c r="W109" s="4" t="s">
        <v>37</v>
      </c>
      <c r="X109" s="167">
        <v>6.8999999999999997E-5</v>
      </c>
      <c r="Y109" s="167">
        <v>0.28472056003485502</v>
      </c>
      <c r="Z109" s="167">
        <v>0.100129695420175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048572"/>
  <sheetViews>
    <sheetView rightToLeft="1" zoomScale="70" zoomScaleNormal="70" workbookViewId="0">
      <selection activeCell="A2" sqref="A2"/>
    </sheetView>
  </sheetViews>
  <sheetFormatPr defaultColWidth="11.625" defaultRowHeight="14.25" x14ac:dyDescent="0.2"/>
  <cols>
    <col min="1" max="21" width="11.625" style="4" customWidth="1"/>
    <col min="22" max="22" width="11.625" style="149" customWidth="1"/>
    <col min="23" max="32" width="11.625" style="4" customWidth="1"/>
    <col min="33" max="16384" width="11.625" style="4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187</v>
      </c>
      <c r="N1" s="22" t="s">
        <v>162</v>
      </c>
      <c r="O1" s="22" t="s">
        <v>9</v>
      </c>
      <c r="P1" s="22" t="s">
        <v>10</v>
      </c>
      <c r="Q1" s="22" t="s">
        <v>220</v>
      </c>
      <c r="R1" s="22" t="s">
        <v>11</v>
      </c>
      <c r="S1" s="22" t="s">
        <v>12</v>
      </c>
      <c r="T1" s="22" t="s">
        <v>961</v>
      </c>
      <c r="U1" s="22" t="s">
        <v>13</v>
      </c>
      <c r="V1" s="160" t="s">
        <v>14</v>
      </c>
      <c r="W1" s="164" t="s">
        <v>15</v>
      </c>
      <c r="X1" s="22" t="s">
        <v>463</v>
      </c>
      <c r="Y1" s="22" t="s">
        <v>885</v>
      </c>
      <c r="Z1" s="22" t="s">
        <v>17</v>
      </c>
      <c r="AA1" s="22" t="s">
        <v>18</v>
      </c>
      <c r="AB1" s="22" t="s">
        <v>19</v>
      </c>
      <c r="AC1" s="22" t="s">
        <v>16</v>
      </c>
      <c r="AD1" s="22" t="s">
        <v>20</v>
      </c>
      <c r="AE1" s="22" t="s">
        <v>21</v>
      </c>
      <c r="AF1" s="22" t="s">
        <v>203</v>
      </c>
      <c r="AG1" s="22" t="s">
        <v>22</v>
      </c>
      <c r="AH1" s="164" t="s">
        <v>23</v>
      </c>
      <c r="AI1" s="164" t="s">
        <v>24</v>
      </c>
      <c r="AJ1" s="164" t="s">
        <v>25</v>
      </c>
    </row>
    <row r="2" spans="1:36" x14ac:dyDescent="0.2">
      <c r="A2" s="21" t="s">
        <v>52</v>
      </c>
      <c r="B2" s="21">
        <v>1434</v>
      </c>
      <c r="C2" s="21" t="s">
        <v>2361</v>
      </c>
      <c r="D2" s="21" t="s">
        <v>2362</v>
      </c>
      <c r="E2" s="21" t="s">
        <v>1362</v>
      </c>
      <c r="F2" s="21" t="s">
        <v>3021</v>
      </c>
      <c r="G2" s="21" t="s">
        <v>3022</v>
      </c>
      <c r="H2" s="21" t="s">
        <v>226</v>
      </c>
      <c r="I2" s="21" t="s">
        <v>30</v>
      </c>
      <c r="J2" s="21" t="s">
        <v>31</v>
      </c>
      <c r="K2" s="21" t="s">
        <v>31</v>
      </c>
      <c r="L2" s="21" t="s">
        <v>32</v>
      </c>
      <c r="M2" s="21" t="s">
        <v>516</v>
      </c>
      <c r="N2" s="21" t="s">
        <v>176</v>
      </c>
      <c r="O2" s="4" t="s">
        <v>2112</v>
      </c>
      <c r="P2" s="21" t="s">
        <v>466</v>
      </c>
      <c r="Q2" s="21" t="s">
        <v>229</v>
      </c>
      <c r="R2" s="21" t="s">
        <v>35</v>
      </c>
      <c r="S2" s="154">
        <v>0.214</v>
      </c>
      <c r="T2" s="23" t="s">
        <v>962</v>
      </c>
      <c r="U2" s="21" t="s">
        <v>3023</v>
      </c>
      <c r="V2" s="168">
        <v>0.10199999999999999</v>
      </c>
      <c r="W2" s="167">
        <v>6.6839999999999997E-2</v>
      </c>
      <c r="X2" s="21" t="s">
        <v>465</v>
      </c>
      <c r="Y2" s="21" t="s">
        <v>176</v>
      </c>
      <c r="Z2" s="154">
        <v>4500</v>
      </c>
      <c r="AA2" s="154">
        <v>1</v>
      </c>
      <c r="AB2" s="154">
        <v>1044.33</v>
      </c>
      <c r="AC2" s="21"/>
      <c r="AD2" s="154">
        <v>46.994999999999997</v>
      </c>
      <c r="AE2" s="21"/>
      <c r="AG2" s="21" t="s">
        <v>37</v>
      </c>
      <c r="AH2" s="167">
        <v>2.9999999999999997E-4</v>
      </c>
      <c r="AI2" s="167">
        <v>1</v>
      </c>
      <c r="AJ2" s="167">
        <v>2.06876761326295E-3</v>
      </c>
    </row>
    <row r="3" spans="1:36" x14ac:dyDescent="0.2">
      <c r="A3" s="21" t="s">
        <v>52</v>
      </c>
      <c r="B3" s="21">
        <v>9938</v>
      </c>
      <c r="C3" s="21" t="s">
        <v>2361</v>
      </c>
      <c r="D3" s="21" t="s">
        <v>2362</v>
      </c>
      <c r="E3" s="21" t="s">
        <v>1362</v>
      </c>
      <c r="F3" s="21" t="s">
        <v>3021</v>
      </c>
      <c r="G3" s="21" t="s">
        <v>3022</v>
      </c>
      <c r="H3" s="21" t="s">
        <v>226</v>
      </c>
      <c r="I3" s="21" t="s">
        <v>30</v>
      </c>
      <c r="J3" s="21" t="s">
        <v>31</v>
      </c>
      <c r="K3" s="21" t="s">
        <v>31</v>
      </c>
      <c r="L3" s="21" t="s">
        <v>32</v>
      </c>
      <c r="M3" s="21" t="s">
        <v>516</v>
      </c>
      <c r="N3" s="21" t="s">
        <v>176</v>
      </c>
      <c r="O3" s="4" t="s">
        <v>2112</v>
      </c>
      <c r="P3" s="21" t="s">
        <v>466</v>
      </c>
      <c r="Q3" s="21" t="s">
        <v>229</v>
      </c>
      <c r="R3" s="21" t="s">
        <v>35</v>
      </c>
      <c r="S3" s="154">
        <v>0.214</v>
      </c>
      <c r="T3" s="23" t="s">
        <v>962</v>
      </c>
      <c r="U3" s="21" t="s">
        <v>3023</v>
      </c>
      <c r="V3" s="168">
        <v>0.10199999999999999</v>
      </c>
      <c r="W3" s="169">
        <v>6.6839999999999997E-2</v>
      </c>
      <c r="X3" s="21" t="s">
        <v>465</v>
      </c>
      <c r="Y3" s="21" t="s">
        <v>176</v>
      </c>
      <c r="Z3" s="154">
        <v>10800</v>
      </c>
      <c r="AA3" s="154">
        <v>1</v>
      </c>
      <c r="AB3" s="154">
        <v>1044.33</v>
      </c>
      <c r="AC3" s="21"/>
      <c r="AD3" s="154">
        <v>112.788</v>
      </c>
      <c r="AE3" s="21"/>
      <c r="AG3" s="21" t="s">
        <v>37</v>
      </c>
      <c r="AH3" s="167">
        <v>7.2000000000000005E-4</v>
      </c>
      <c r="AI3" s="167">
        <v>1</v>
      </c>
      <c r="AJ3" s="167">
        <v>1.9201558066453701E-3</v>
      </c>
    </row>
    <row r="4" spans="1:36" x14ac:dyDescent="0.2">
      <c r="A4" s="21" t="s">
        <v>52</v>
      </c>
      <c r="B4" s="21">
        <v>9942</v>
      </c>
      <c r="C4" s="21" t="s">
        <v>2361</v>
      </c>
      <c r="D4" s="21" t="s">
        <v>2362</v>
      </c>
      <c r="E4" s="21" t="s">
        <v>1362</v>
      </c>
      <c r="F4" s="21" t="s">
        <v>3021</v>
      </c>
      <c r="G4" s="21" t="s">
        <v>3022</v>
      </c>
      <c r="H4" s="21" t="s">
        <v>226</v>
      </c>
      <c r="I4" s="21" t="s">
        <v>30</v>
      </c>
      <c r="J4" s="21" t="s">
        <v>31</v>
      </c>
      <c r="K4" s="21" t="s">
        <v>31</v>
      </c>
      <c r="L4" s="21" t="s">
        <v>32</v>
      </c>
      <c r="M4" s="21" t="s">
        <v>516</v>
      </c>
      <c r="N4" s="21" t="s">
        <v>176</v>
      </c>
      <c r="O4" s="4" t="s">
        <v>2112</v>
      </c>
      <c r="P4" s="21" t="s">
        <v>466</v>
      </c>
      <c r="Q4" s="21" t="s">
        <v>229</v>
      </c>
      <c r="R4" s="21" t="s">
        <v>35</v>
      </c>
      <c r="S4" s="154">
        <v>0.214</v>
      </c>
      <c r="T4" s="23" t="s">
        <v>962</v>
      </c>
      <c r="U4" s="21" t="s">
        <v>3023</v>
      </c>
      <c r="V4" s="168">
        <v>0.10199999999999999</v>
      </c>
      <c r="W4" s="169">
        <v>6.6839999999999997E-2</v>
      </c>
      <c r="X4" s="21" t="s">
        <v>465</v>
      </c>
      <c r="Y4" s="21" t="s">
        <v>176</v>
      </c>
      <c r="Z4" s="154">
        <v>16500</v>
      </c>
      <c r="AA4" s="154">
        <v>1</v>
      </c>
      <c r="AB4" s="154">
        <v>1044.33</v>
      </c>
      <c r="AC4" s="21"/>
      <c r="AD4" s="154">
        <v>172.31399999999999</v>
      </c>
      <c r="AE4" s="21"/>
      <c r="AG4" s="21" t="s">
        <v>37</v>
      </c>
      <c r="AH4" s="167">
        <v>1.1000000000000001E-3</v>
      </c>
      <c r="AI4" s="167">
        <v>1</v>
      </c>
      <c r="AJ4" s="167">
        <v>2.01763476657089E-3</v>
      </c>
    </row>
    <row r="5" spans="1:36" x14ac:dyDescent="0.2">
      <c r="A5" s="21" t="s">
        <v>52</v>
      </c>
      <c r="B5" s="21">
        <v>9943</v>
      </c>
      <c r="C5" s="21" t="s">
        <v>2361</v>
      </c>
      <c r="D5" s="21" t="s">
        <v>2362</v>
      </c>
      <c r="E5" s="21" t="s">
        <v>1362</v>
      </c>
      <c r="F5" s="21" t="s">
        <v>3021</v>
      </c>
      <c r="G5" s="21" t="s">
        <v>3022</v>
      </c>
      <c r="H5" s="21" t="s">
        <v>226</v>
      </c>
      <c r="I5" s="21" t="s">
        <v>30</v>
      </c>
      <c r="J5" s="21" t="s">
        <v>31</v>
      </c>
      <c r="K5" s="21" t="s">
        <v>31</v>
      </c>
      <c r="L5" s="21" t="s">
        <v>32</v>
      </c>
      <c r="M5" s="21" t="s">
        <v>516</v>
      </c>
      <c r="N5" s="21" t="s">
        <v>176</v>
      </c>
      <c r="O5" s="4" t="s">
        <v>2112</v>
      </c>
      <c r="P5" s="21" t="s">
        <v>466</v>
      </c>
      <c r="Q5" s="21" t="s">
        <v>229</v>
      </c>
      <c r="R5" s="21" t="s">
        <v>35</v>
      </c>
      <c r="S5" s="154">
        <v>0.214</v>
      </c>
      <c r="T5" s="23" t="s">
        <v>962</v>
      </c>
      <c r="U5" s="21" t="s">
        <v>3023</v>
      </c>
      <c r="V5" s="168">
        <v>0.10199999999999999</v>
      </c>
      <c r="W5" s="169">
        <v>6.6839999999999997E-2</v>
      </c>
      <c r="X5" s="21" t="s">
        <v>465</v>
      </c>
      <c r="Y5" s="21" t="s">
        <v>176</v>
      </c>
      <c r="Z5" s="154">
        <v>69100</v>
      </c>
      <c r="AA5" s="154">
        <v>1</v>
      </c>
      <c r="AB5" s="154">
        <v>1044.33</v>
      </c>
      <c r="AC5" s="21"/>
      <c r="AD5" s="154">
        <v>721.63199999999995</v>
      </c>
      <c r="AE5" s="21"/>
      <c r="AG5" s="21" t="s">
        <v>37</v>
      </c>
      <c r="AH5" s="167">
        <v>4.607E-3</v>
      </c>
      <c r="AI5" s="167">
        <v>1</v>
      </c>
      <c r="AJ5" s="167">
        <v>3.97968233795657E-4</v>
      </c>
    </row>
    <row r="6" spans="1:36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P6" s="21"/>
      <c r="Q6" s="21"/>
      <c r="R6" s="21"/>
      <c r="S6" s="21"/>
      <c r="T6" s="23"/>
      <c r="U6" s="21"/>
      <c r="V6" s="150"/>
      <c r="W6" s="21"/>
      <c r="X6" s="21"/>
      <c r="Y6" s="21"/>
      <c r="Z6" s="21"/>
      <c r="AA6" s="21"/>
      <c r="AB6" s="21"/>
      <c r="AC6" s="21"/>
      <c r="AD6" s="21"/>
      <c r="AE6" s="21"/>
      <c r="AG6" s="21"/>
    </row>
    <row r="7" spans="1:36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P7" s="21"/>
      <c r="Q7" s="21"/>
      <c r="R7" s="21"/>
      <c r="S7" s="21"/>
      <c r="T7" s="23"/>
      <c r="U7" s="21"/>
      <c r="V7" s="150"/>
      <c r="W7" s="21"/>
      <c r="X7" s="21"/>
      <c r="Y7" s="21"/>
      <c r="Z7" s="21"/>
      <c r="AA7" s="21"/>
      <c r="AB7" s="21"/>
      <c r="AC7" s="21"/>
      <c r="AD7" s="21"/>
      <c r="AE7" s="21"/>
    </row>
    <row r="8" spans="1:36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P8" s="21"/>
      <c r="Q8" s="21"/>
      <c r="R8" s="21"/>
      <c r="S8" s="21"/>
      <c r="T8" s="23"/>
      <c r="U8" s="21"/>
      <c r="V8" s="150"/>
      <c r="W8" s="21"/>
      <c r="X8" s="21"/>
      <c r="Y8" s="21"/>
      <c r="Z8" s="21"/>
    </row>
    <row r="9" spans="1:36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P9" s="21"/>
      <c r="Q9" s="21"/>
      <c r="R9" s="21"/>
      <c r="S9" s="21"/>
      <c r="T9" s="23"/>
      <c r="U9" s="21"/>
      <c r="V9" s="150"/>
      <c r="W9" s="21"/>
      <c r="X9" s="21"/>
      <c r="Y9" s="21"/>
      <c r="Z9" s="21"/>
      <c r="AB9" s="23"/>
      <c r="AC9" s="23"/>
      <c r="AD9" s="30"/>
      <c r="AG9" s="21"/>
    </row>
    <row r="10" spans="1:36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P10" s="21"/>
      <c r="Q10" s="21"/>
      <c r="R10" s="21"/>
      <c r="S10" s="21"/>
      <c r="T10" s="23"/>
      <c r="U10" s="21"/>
      <c r="V10" s="150"/>
      <c r="W10" s="21"/>
      <c r="X10" s="21"/>
      <c r="Y10" s="21"/>
      <c r="Z10" s="21"/>
      <c r="AA10" s="21"/>
      <c r="AB10" s="21"/>
      <c r="AC10" s="21"/>
      <c r="AD10" s="21"/>
      <c r="AE10" s="21"/>
      <c r="AG10" s="21"/>
    </row>
    <row r="11" spans="1:36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21"/>
      <c r="Q11" s="21"/>
      <c r="R11" s="21"/>
      <c r="S11" s="21"/>
      <c r="T11" s="23"/>
      <c r="U11" s="21"/>
      <c r="V11" s="150"/>
      <c r="W11" s="21"/>
      <c r="X11" s="21"/>
      <c r="Y11" s="21"/>
      <c r="Z11" s="21"/>
      <c r="AA11" s="21"/>
      <c r="AB11" s="21"/>
      <c r="AC11" s="21"/>
      <c r="AD11" s="21"/>
      <c r="AE11" s="21"/>
      <c r="AG11" s="21"/>
    </row>
    <row r="12" spans="1:36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P12" s="21"/>
      <c r="Q12" s="21"/>
      <c r="R12" s="21"/>
      <c r="S12" s="21"/>
      <c r="T12" s="23"/>
      <c r="U12" s="21"/>
      <c r="V12" s="150"/>
      <c r="W12" s="21"/>
      <c r="X12" s="21"/>
      <c r="Y12" s="21"/>
      <c r="Z12" s="21"/>
      <c r="AA12" s="21"/>
      <c r="AB12" s="21"/>
      <c r="AC12" s="21"/>
      <c r="AD12" s="21"/>
      <c r="AE12" s="21"/>
      <c r="AG12" s="21"/>
    </row>
    <row r="13" spans="1:36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P13" s="21"/>
      <c r="Q13" s="21"/>
      <c r="R13" s="21"/>
      <c r="S13" s="21"/>
      <c r="T13" s="23"/>
      <c r="U13" s="21"/>
      <c r="V13" s="150"/>
      <c r="W13" s="21"/>
      <c r="X13" s="21"/>
      <c r="Y13" s="21"/>
      <c r="Z13" s="21"/>
      <c r="AA13" s="21"/>
      <c r="AB13" s="21"/>
      <c r="AC13" s="21"/>
      <c r="AD13" s="21"/>
      <c r="AE13" s="21"/>
      <c r="AG13" s="21"/>
    </row>
    <row r="14" spans="1:36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P14" s="21"/>
      <c r="Q14" s="21"/>
      <c r="R14" s="21"/>
      <c r="S14" s="21"/>
      <c r="T14" s="23"/>
      <c r="U14" s="21"/>
      <c r="V14" s="150"/>
      <c r="W14" s="21"/>
      <c r="X14" s="21"/>
      <c r="Y14" s="21"/>
      <c r="Z14" s="21"/>
      <c r="AA14" s="21"/>
      <c r="AB14" s="21"/>
      <c r="AC14" s="21"/>
      <c r="AD14" s="21"/>
      <c r="AE14" s="21"/>
      <c r="AG14" s="21"/>
    </row>
    <row r="15" spans="1:36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P15" s="21"/>
      <c r="Q15" s="21"/>
      <c r="R15" s="21"/>
      <c r="S15" s="21"/>
      <c r="T15" s="23"/>
      <c r="U15" s="21"/>
      <c r="V15" s="150"/>
      <c r="W15" s="21"/>
      <c r="X15" s="21"/>
      <c r="Y15" s="21"/>
      <c r="Z15" s="21"/>
      <c r="AA15" s="21"/>
      <c r="AB15" s="21"/>
      <c r="AC15" s="21"/>
      <c r="AD15" s="21"/>
      <c r="AE15" s="21"/>
      <c r="AG15" s="21"/>
    </row>
    <row r="16" spans="1:36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P16" s="21"/>
      <c r="Q16" s="21"/>
      <c r="R16" s="21"/>
      <c r="S16" s="21"/>
      <c r="T16" s="23"/>
      <c r="U16" s="21"/>
      <c r="V16" s="150"/>
      <c r="W16" s="21"/>
      <c r="X16" s="21"/>
      <c r="Y16" s="21"/>
      <c r="Z16" s="21"/>
      <c r="AA16" s="21"/>
      <c r="AB16" s="21"/>
      <c r="AC16" s="21"/>
      <c r="AD16" s="21"/>
      <c r="AE16" s="21"/>
      <c r="AG16" s="21"/>
    </row>
    <row r="17" spans="1:3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P17" s="21"/>
      <c r="Q17" s="21"/>
      <c r="R17" s="21"/>
      <c r="S17" s="21"/>
      <c r="T17" s="23"/>
      <c r="U17" s="21"/>
      <c r="V17" s="150"/>
      <c r="W17" s="21"/>
      <c r="X17" s="21"/>
      <c r="Y17" s="21"/>
      <c r="Z17" s="21"/>
      <c r="AA17" s="21"/>
      <c r="AB17" s="21"/>
      <c r="AC17" s="21"/>
      <c r="AD17" s="21"/>
      <c r="AE17" s="21"/>
      <c r="AG17" s="21"/>
    </row>
    <row r="18" spans="1:3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P18" s="21"/>
      <c r="Q18" s="21"/>
      <c r="R18" s="21"/>
      <c r="S18" s="21"/>
      <c r="T18" s="23"/>
      <c r="U18" s="21"/>
      <c r="V18" s="150"/>
      <c r="W18" s="21"/>
      <c r="X18" s="21"/>
      <c r="Y18" s="21"/>
      <c r="Z18" s="21"/>
      <c r="AA18" s="21"/>
      <c r="AB18" s="21"/>
      <c r="AC18" s="21"/>
      <c r="AD18" s="21"/>
      <c r="AE18" s="21"/>
      <c r="AG18" s="21"/>
    </row>
    <row r="19" spans="1:3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P19" s="21"/>
      <c r="Q19" s="21"/>
      <c r="R19" s="21"/>
      <c r="S19" s="21"/>
      <c r="T19" s="23"/>
      <c r="U19" s="21"/>
      <c r="V19" s="150"/>
      <c r="W19" s="21"/>
      <c r="X19" s="21"/>
      <c r="Y19" s="21"/>
      <c r="Z19" s="21"/>
      <c r="AA19" s="21"/>
      <c r="AB19" s="21"/>
      <c r="AC19" s="21"/>
      <c r="AD19" s="21"/>
      <c r="AE19" s="21"/>
      <c r="AG19" s="21"/>
    </row>
    <row r="20" spans="1:33" x14ac:dyDescent="0.2">
      <c r="E20" s="21"/>
      <c r="H20" s="21"/>
      <c r="I20" s="21"/>
      <c r="J20" s="21"/>
      <c r="K20" s="21"/>
      <c r="L20" s="21"/>
      <c r="M20" s="21"/>
      <c r="N20" s="21"/>
      <c r="P20" s="21"/>
      <c r="Q20" s="21"/>
      <c r="T20" s="23"/>
      <c r="X20" s="21"/>
      <c r="Y20" s="21"/>
      <c r="AG20" s="21"/>
    </row>
    <row r="21" spans="1:33" x14ac:dyDescent="0.2">
      <c r="T21" s="2"/>
    </row>
    <row r="22" spans="1:33" x14ac:dyDescent="0.2">
      <c r="T22" s="2"/>
    </row>
    <row r="23" spans="1:33" x14ac:dyDescent="0.2">
      <c r="T23" s="2"/>
    </row>
    <row r="24" spans="1:33" x14ac:dyDescent="0.2">
      <c r="T24" s="2"/>
    </row>
    <row r="1048572" spans="12:14" x14ac:dyDescent="0.2">
      <c r="L1048572" s="7"/>
      <c r="N1048572" s="6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L1048572:L1048576" xr:uid="{00000000-0002-0000-0400-000000000000}">
      <formula1>Stock_Exchange_Gov_Bonds</formula1>
    </dataValidation>
    <dataValidation type="list" allowBlank="1" showInputMessage="1" showErrorMessage="1" sqref="J2:J20" xr:uid="{00000000-0002-0000-0400-000001000000}">
      <formula1>israel_abroad</formula1>
    </dataValidation>
    <dataValidation type="list" allowBlank="1" showInputMessage="1" showErrorMessage="1" sqref="N1048572:N1048576 N2:N20" xr:uid="{00000000-0002-0000-0400-000002000000}">
      <formula1>Holding_interest</formula1>
    </dataValidation>
    <dataValidation type="list" allowBlank="1" showInputMessage="1" showErrorMessage="1" sqref="P2:P20" xr:uid="{00000000-0002-0000-0400-000003000000}">
      <formula1>Rating_Agency</formula1>
    </dataValidation>
    <dataValidation type="list" allowBlank="1" showInputMessage="1" showErrorMessage="1" sqref="Q2:Q20" xr:uid="{00000000-0002-0000-0400-000004000000}">
      <formula1>What_is_rated</formula1>
    </dataValidation>
    <dataValidation type="list" allowBlank="1" showInputMessage="1" showErrorMessage="1" sqref="AG9:AG20 AG2:AG6" xr:uid="{00000000-0002-0000-0400-000005000000}">
      <formula1>In_the_books</formula1>
    </dataValidation>
    <dataValidation type="list" allowBlank="1" showInputMessage="1" showErrorMessage="1" sqref="K2:K20" xr:uid="{00000000-0002-0000-0400-000006000000}">
      <formula1>Country_list</formula1>
    </dataValidation>
    <dataValidation type="list" allowBlank="1" showInputMessage="1" showErrorMessage="1" sqref="T2:T20" xr:uid="{00000000-0002-0000-0400-000007000000}">
      <formula1>Underlying_Interest_Rates</formula1>
    </dataValidation>
    <dataValidation type="list" allowBlank="1" showInputMessage="1" showErrorMessage="1" sqref="Y2:Y20" xr:uid="{00000000-0002-0000-0400-000008000000}">
      <formula1>Yes_No_Bad_Debt</formula1>
    </dataValidation>
    <dataValidation type="list" allowBlank="1" showInputMessage="1" showErrorMessage="1" sqref="X2:X20" xr:uid="{00000000-0002-0000-0400-000009000000}">
      <formula1>Subordination_Risk</formula1>
    </dataValidation>
    <dataValidation type="list" allowBlank="1" showInputMessage="1" showErrorMessage="1" sqref="E2:E20" xr:uid="{00000000-0002-0000-0400-00000A000000}">
      <formula1>Issuer_Number_Type_2</formula1>
    </dataValidation>
    <dataValidation type="list" allowBlank="1" showInputMessage="1" showErrorMessage="1" sqref="H3:H20" xr:uid="{00000000-0002-0000-0400-00000B000000}">
      <formula1>Type_of_Security_ID_Fund</formula1>
    </dataValidation>
    <dataValidation type="list" allowBlank="1" showInputMessage="1" showErrorMessage="1" sqref="H2" xr:uid="{00000000-0002-0000-0400-00000C000000}">
      <formula1>Security_ID_Number_Type</formula1>
    </dataValidation>
    <dataValidation type="list" allowBlank="1" showInputMessage="1" showErrorMessage="1" sqref="M2:M20" xr:uid="{00000000-0002-0000-0400-00000D000000}">
      <formula1>Industry_Sector</formula1>
    </dataValidation>
    <dataValidation type="list" allowBlank="1" showInputMessage="1" showErrorMessage="1" sqref="L2:L20" xr:uid="{00000000-0002-0000-0400-00000E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834"/>
  <sheetViews>
    <sheetView rightToLeft="1" zoomScale="70" zoomScaleNormal="70" workbookViewId="0"/>
  </sheetViews>
  <sheetFormatPr defaultColWidth="11.625" defaultRowHeight="14.25" x14ac:dyDescent="0.2"/>
  <cols>
    <col min="1" max="4" width="11.625" style="2" customWidth="1"/>
    <col min="5" max="5" width="11.625" style="4" customWidth="1"/>
    <col min="6" max="21" width="11.625" style="2" customWidth="1"/>
    <col min="22" max="22" width="11.625" style="148" customWidth="1"/>
    <col min="23" max="23" width="11.625" style="2" customWidth="1"/>
    <col min="24" max="25" width="11.625" style="4" customWidth="1"/>
    <col min="26" max="26" width="11.625" style="2" customWidth="1"/>
    <col min="27" max="16384" width="11.625" style="2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379</v>
      </c>
      <c r="M1" s="22" t="s">
        <v>8</v>
      </c>
      <c r="N1" s="22" t="s">
        <v>187</v>
      </c>
      <c r="O1" s="22" t="s">
        <v>162</v>
      </c>
      <c r="P1" s="22" t="s">
        <v>9</v>
      </c>
      <c r="Q1" s="22" t="s">
        <v>10</v>
      </c>
      <c r="R1" s="22" t="s">
        <v>220</v>
      </c>
      <c r="S1" s="22" t="s">
        <v>11</v>
      </c>
      <c r="T1" s="22" t="s">
        <v>12</v>
      </c>
      <c r="U1" s="22" t="s">
        <v>13</v>
      </c>
      <c r="V1" s="160" t="s">
        <v>14</v>
      </c>
      <c r="W1" s="164" t="s">
        <v>15</v>
      </c>
      <c r="X1" s="22" t="s">
        <v>463</v>
      </c>
      <c r="Y1" s="22" t="s">
        <v>885</v>
      </c>
      <c r="Z1" s="22" t="s">
        <v>17</v>
      </c>
      <c r="AA1" s="22" t="s">
        <v>18</v>
      </c>
      <c r="AB1" s="22" t="s">
        <v>19</v>
      </c>
      <c r="AC1" s="22" t="s">
        <v>16</v>
      </c>
      <c r="AD1" s="22" t="s">
        <v>20</v>
      </c>
      <c r="AE1" s="22" t="s">
        <v>21</v>
      </c>
      <c r="AF1" s="22" t="s">
        <v>203</v>
      </c>
      <c r="AG1" s="22" t="s">
        <v>22</v>
      </c>
      <c r="AH1" s="164" t="s">
        <v>23</v>
      </c>
      <c r="AI1" s="164" t="s">
        <v>24</v>
      </c>
      <c r="AJ1" s="164" t="s">
        <v>25</v>
      </c>
    </row>
    <row r="2" spans="1:36" x14ac:dyDescent="0.2">
      <c r="A2" s="2" t="s">
        <v>52</v>
      </c>
      <c r="B2" s="23">
        <v>1434</v>
      </c>
      <c r="C2" s="23" t="s">
        <v>1967</v>
      </c>
      <c r="D2" s="23" t="s">
        <v>1968</v>
      </c>
      <c r="E2" s="21" t="s">
        <v>1362</v>
      </c>
      <c r="F2" s="23" t="s">
        <v>2076</v>
      </c>
      <c r="G2" s="23" t="s">
        <v>2077</v>
      </c>
      <c r="H2" s="21" t="s">
        <v>226</v>
      </c>
      <c r="I2" s="30" t="s">
        <v>1018</v>
      </c>
      <c r="J2" s="21" t="s">
        <v>31</v>
      </c>
      <c r="K2" s="21" t="s">
        <v>31</v>
      </c>
      <c r="L2" s="23" t="s">
        <v>380</v>
      </c>
      <c r="M2" s="21" t="s">
        <v>32</v>
      </c>
      <c r="N2" s="23" t="s">
        <v>499</v>
      </c>
      <c r="O2" s="23" t="s">
        <v>176</v>
      </c>
      <c r="P2" s="23" t="s">
        <v>2078</v>
      </c>
      <c r="Q2" s="23" t="s">
        <v>468</v>
      </c>
      <c r="R2" s="23" t="s">
        <v>229</v>
      </c>
      <c r="S2" s="21" t="s">
        <v>35</v>
      </c>
      <c r="T2" s="155">
        <v>1.9119999999999999</v>
      </c>
      <c r="U2" s="23" t="s">
        <v>2079</v>
      </c>
      <c r="V2" s="170">
        <v>3.5000000000000003E-2</v>
      </c>
      <c r="W2" s="171">
        <v>5.6559999999999999E-2</v>
      </c>
      <c r="X2" s="21" t="s">
        <v>465</v>
      </c>
      <c r="Y2" s="21" t="s">
        <v>176</v>
      </c>
      <c r="Z2" s="155">
        <v>34232</v>
      </c>
      <c r="AA2" s="155">
        <v>1</v>
      </c>
      <c r="AB2" s="155">
        <v>96.19</v>
      </c>
      <c r="AC2" s="23"/>
      <c r="AD2" s="155">
        <v>32.927999999999997</v>
      </c>
      <c r="AE2" s="23"/>
      <c r="AF2" s="30"/>
      <c r="AG2" s="21" t="s">
        <v>37</v>
      </c>
      <c r="AH2" s="165">
        <v>1.37E-4</v>
      </c>
      <c r="AI2" s="165">
        <v>4.5249863733030499E-3</v>
      </c>
      <c r="AJ2" s="165">
        <v>1.4495180880523999E-3</v>
      </c>
    </row>
    <row r="3" spans="1:36" x14ac:dyDescent="0.2">
      <c r="A3" s="23" t="s">
        <v>52</v>
      </c>
      <c r="B3" s="23">
        <v>1434</v>
      </c>
      <c r="C3" s="23" t="s">
        <v>1967</v>
      </c>
      <c r="D3" s="23" t="s">
        <v>1968</v>
      </c>
      <c r="E3" s="21" t="s">
        <v>1362</v>
      </c>
      <c r="F3" s="23" t="s">
        <v>2080</v>
      </c>
      <c r="G3" s="23" t="s">
        <v>2081</v>
      </c>
      <c r="H3" s="21" t="s">
        <v>226</v>
      </c>
      <c r="I3" s="23" t="s">
        <v>809</v>
      </c>
      <c r="J3" s="21" t="s">
        <v>31</v>
      </c>
      <c r="K3" s="21" t="s">
        <v>31</v>
      </c>
      <c r="L3" s="23" t="s">
        <v>380</v>
      </c>
      <c r="M3" s="21" t="s">
        <v>32</v>
      </c>
      <c r="N3" s="23" t="s">
        <v>499</v>
      </c>
      <c r="O3" s="23" t="s">
        <v>176</v>
      </c>
      <c r="P3" s="23" t="s">
        <v>2082</v>
      </c>
      <c r="Q3" s="23" t="s">
        <v>466</v>
      </c>
      <c r="R3" s="23" t="s">
        <v>229</v>
      </c>
      <c r="S3" s="21" t="s">
        <v>35</v>
      </c>
      <c r="T3" s="155">
        <v>3.2690000000000001</v>
      </c>
      <c r="U3" s="23" t="s">
        <v>2083</v>
      </c>
      <c r="V3" s="170">
        <v>3.85E-2</v>
      </c>
      <c r="W3" s="171">
        <v>3.1759999999999997E-2</v>
      </c>
      <c r="X3" s="21" t="s">
        <v>465</v>
      </c>
      <c r="Y3" s="21" t="s">
        <v>176</v>
      </c>
      <c r="Z3" s="155">
        <v>18000</v>
      </c>
      <c r="AA3" s="155">
        <v>1</v>
      </c>
      <c r="AB3" s="155">
        <v>106.03</v>
      </c>
      <c r="AC3" s="23"/>
      <c r="AD3" s="155">
        <v>19.085000000000001</v>
      </c>
      <c r="AE3" s="23"/>
      <c r="AG3" s="21" t="s">
        <v>37</v>
      </c>
      <c r="AH3" s="165">
        <v>1.02E-4</v>
      </c>
      <c r="AI3" s="165">
        <v>2.6227466681863799E-3</v>
      </c>
      <c r="AJ3" s="165">
        <v>8.4016136674909601E-4</v>
      </c>
    </row>
    <row r="4" spans="1:36" x14ac:dyDescent="0.2">
      <c r="A4" s="23" t="s">
        <v>52</v>
      </c>
      <c r="B4" s="23">
        <v>1434</v>
      </c>
      <c r="C4" s="23" t="s">
        <v>1967</v>
      </c>
      <c r="D4" s="23" t="s">
        <v>1968</v>
      </c>
      <c r="E4" s="21" t="s">
        <v>1362</v>
      </c>
      <c r="F4" s="23" t="s">
        <v>2084</v>
      </c>
      <c r="G4" s="23" t="s">
        <v>2081</v>
      </c>
      <c r="H4" s="21" t="s">
        <v>226</v>
      </c>
      <c r="I4" s="23" t="s">
        <v>809</v>
      </c>
      <c r="J4" s="21" t="s">
        <v>31</v>
      </c>
      <c r="K4" s="21" t="s">
        <v>31</v>
      </c>
      <c r="L4" s="23" t="s">
        <v>382</v>
      </c>
      <c r="M4" s="21" t="s">
        <v>32</v>
      </c>
      <c r="N4" s="23" t="s">
        <v>499</v>
      </c>
      <c r="O4" s="23" t="s">
        <v>176</v>
      </c>
      <c r="P4" s="23" t="s">
        <v>2082</v>
      </c>
      <c r="Q4" s="23" t="s">
        <v>466</v>
      </c>
      <c r="R4" s="23" t="s">
        <v>229</v>
      </c>
      <c r="S4" s="21" t="s">
        <v>35</v>
      </c>
      <c r="T4" s="155">
        <v>3.45</v>
      </c>
      <c r="U4" s="23" t="s">
        <v>2083</v>
      </c>
      <c r="V4" s="170">
        <v>3.85E-2</v>
      </c>
      <c r="W4" s="171">
        <v>2.9700000000000001E-2</v>
      </c>
      <c r="X4" s="21" t="s">
        <v>465</v>
      </c>
      <c r="Y4" s="21" t="s">
        <v>176</v>
      </c>
      <c r="Z4" s="155">
        <v>22000</v>
      </c>
      <c r="AA4" s="155">
        <v>1</v>
      </c>
      <c r="AB4" s="155">
        <v>105.578</v>
      </c>
      <c r="AC4" s="23"/>
      <c r="AD4" s="155">
        <v>23.227</v>
      </c>
      <c r="AE4" s="23"/>
      <c r="AG4" s="21" t="s">
        <v>37</v>
      </c>
      <c r="AH4" s="165">
        <v>1.2400000000000001E-4</v>
      </c>
      <c r="AI4" s="165">
        <v>3.19191103152175E-3</v>
      </c>
      <c r="AJ4" s="165">
        <v>1.02248546049597E-3</v>
      </c>
    </row>
    <row r="5" spans="1:36" x14ac:dyDescent="0.2">
      <c r="A5" s="23" t="s">
        <v>52</v>
      </c>
      <c r="B5" s="23">
        <v>1434</v>
      </c>
      <c r="C5" s="23" t="s">
        <v>2085</v>
      </c>
      <c r="D5" s="23" t="s">
        <v>2086</v>
      </c>
      <c r="E5" s="21" t="s">
        <v>1362</v>
      </c>
      <c r="F5" s="23" t="s">
        <v>2087</v>
      </c>
      <c r="G5" s="23" t="s">
        <v>2088</v>
      </c>
      <c r="H5" s="21" t="s">
        <v>226</v>
      </c>
      <c r="I5" s="23" t="s">
        <v>809</v>
      </c>
      <c r="J5" s="21" t="s">
        <v>31</v>
      </c>
      <c r="K5" s="21" t="s">
        <v>31</v>
      </c>
      <c r="L5" s="23" t="s">
        <v>380</v>
      </c>
      <c r="M5" s="21" t="s">
        <v>32</v>
      </c>
      <c r="N5" s="23" t="s">
        <v>517</v>
      </c>
      <c r="O5" s="23" t="s">
        <v>176</v>
      </c>
      <c r="P5" s="23" t="s">
        <v>2089</v>
      </c>
      <c r="Q5" s="23" t="s">
        <v>468</v>
      </c>
      <c r="R5" s="23" t="s">
        <v>229</v>
      </c>
      <c r="S5" s="21" t="s">
        <v>35</v>
      </c>
      <c r="T5" s="155">
        <v>1.863</v>
      </c>
      <c r="U5" s="23" t="s">
        <v>2090</v>
      </c>
      <c r="V5" s="170">
        <v>2.8500000000000001E-2</v>
      </c>
      <c r="W5" s="171">
        <v>2.861E-2</v>
      </c>
      <c r="X5" s="21" t="s">
        <v>465</v>
      </c>
      <c r="Y5" s="21" t="s">
        <v>176</v>
      </c>
      <c r="Z5" s="155">
        <v>24000</v>
      </c>
      <c r="AA5" s="155">
        <v>1</v>
      </c>
      <c r="AB5" s="155">
        <v>113.36</v>
      </c>
      <c r="AC5" s="23"/>
      <c r="AD5" s="155">
        <v>27.206</v>
      </c>
      <c r="AE5" s="23"/>
      <c r="AG5" s="21" t="s">
        <v>37</v>
      </c>
      <c r="AH5" s="165">
        <v>3.4999999999999997E-5</v>
      </c>
      <c r="AI5" s="165">
        <v>3.7387476790293E-3</v>
      </c>
      <c r="AJ5" s="165">
        <v>1.19765717293442E-3</v>
      </c>
    </row>
    <row r="6" spans="1:36" x14ac:dyDescent="0.2">
      <c r="A6" s="23" t="s">
        <v>52</v>
      </c>
      <c r="B6" s="23">
        <v>1434</v>
      </c>
      <c r="C6" s="23" t="s">
        <v>2085</v>
      </c>
      <c r="D6" s="23" t="s">
        <v>2086</v>
      </c>
      <c r="E6" s="21" t="s">
        <v>1362</v>
      </c>
      <c r="F6" s="23" t="s">
        <v>2091</v>
      </c>
      <c r="G6" s="23" t="s">
        <v>2092</v>
      </c>
      <c r="H6" s="21" t="s">
        <v>226</v>
      </c>
      <c r="I6" s="23" t="s">
        <v>809</v>
      </c>
      <c r="J6" s="21" t="s">
        <v>31</v>
      </c>
      <c r="K6" s="21" t="s">
        <v>31</v>
      </c>
      <c r="L6" s="23" t="s">
        <v>380</v>
      </c>
      <c r="M6" s="21" t="s">
        <v>32</v>
      </c>
      <c r="N6" s="23" t="s">
        <v>517</v>
      </c>
      <c r="O6" s="23" t="s">
        <v>176</v>
      </c>
      <c r="P6" s="23" t="s">
        <v>2089</v>
      </c>
      <c r="Q6" s="23" t="s">
        <v>468</v>
      </c>
      <c r="R6" s="23" t="s">
        <v>229</v>
      </c>
      <c r="S6" s="21" t="s">
        <v>35</v>
      </c>
      <c r="T6" s="155">
        <v>3.66</v>
      </c>
      <c r="U6" s="23" t="s">
        <v>81</v>
      </c>
      <c r="V6" s="170">
        <v>2.4500000000000001E-2</v>
      </c>
      <c r="W6" s="171">
        <v>3.526E-2</v>
      </c>
      <c r="X6" s="21" t="s">
        <v>465</v>
      </c>
      <c r="Y6" s="21" t="s">
        <v>176</v>
      </c>
      <c r="Z6" s="152">
        <v>9565.2199999999993</v>
      </c>
      <c r="AA6" s="152">
        <v>1</v>
      </c>
      <c r="AB6" s="152">
        <v>107.38</v>
      </c>
      <c r="AC6" s="23"/>
      <c r="AD6" s="152">
        <v>10.271000000000001</v>
      </c>
      <c r="AG6" s="2" t="s">
        <v>37</v>
      </c>
      <c r="AH6" s="165">
        <v>1.9000000000000001E-5</v>
      </c>
      <c r="AI6" s="165">
        <v>1.4114758125696801E-3</v>
      </c>
      <c r="AJ6" s="165">
        <v>4.5214715634043899E-4</v>
      </c>
    </row>
    <row r="7" spans="1:36" x14ac:dyDescent="0.2">
      <c r="A7" s="23" t="s">
        <v>52</v>
      </c>
      <c r="B7" s="23">
        <v>1434</v>
      </c>
      <c r="C7" s="23" t="s">
        <v>2093</v>
      </c>
      <c r="D7" s="23" t="s">
        <v>2094</v>
      </c>
      <c r="E7" s="21" t="s">
        <v>1362</v>
      </c>
      <c r="F7" s="23" t="s">
        <v>2095</v>
      </c>
      <c r="G7" s="23" t="s">
        <v>2096</v>
      </c>
      <c r="H7" s="21" t="s">
        <v>226</v>
      </c>
      <c r="I7" s="23" t="s">
        <v>809</v>
      </c>
      <c r="J7" s="21" t="s">
        <v>31</v>
      </c>
      <c r="K7" s="21" t="s">
        <v>31</v>
      </c>
      <c r="L7" s="23" t="s">
        <v>380</v>
      </c>
      <c r="M7" s="21" t="s">
        <v>32</v>
      </c>
      <c r="N7" s="23" t="s">
        <v>508</v>
      </c>
      <c r="O7" s="23" t="s">
        <v>176</v>
      </c>
      <c r="P7" s="23" t="s">
        <v>2097</v>
      </c>
      <c r="Q7" s="23" t="s">
        <v>466</v>
      </c>
      <c r="R7" s="23" t="s">
        <v>229</v>
      </c>
      <c r="S7" s="21" t="s">
        <v>35</v>
      </c>
      <c r="T7" s="155">
        <v>5.6740000000000004</v>
      </c>
      <c r="U7" s="23" t="s">
        <v>2098</v>
      </c>
      <c r="V7" s="170">
        <v>5.1499999999999997E-2</v>
      </c>
      <c r="W7" s="171">
        <v>2.9309999999999999E-2</v>
      </c>
      <c r="X7" s="21" t="s">
        <v>465</v>
      </c>
      <c r="Y7" s="21" t="s">
        <v>176</v>
      </c>
      <c r="Z7" s="152">
        <v>107814.38</v>
      </c>
      <c r="AA7" s="152">
        <v>1</v>
      </c>
      <c r="AB7" s="152">
        <v>154.27000000000001</v>
      </c>
      <c r="AC7" s="23"/>
      <c r="AD7" s="152">
        <v>166.32499999999999</v>
      </c>
      <c r="AG7" s="2" t="s">
        <v>37</v>
      </c>
      <c r="AH7" s="165">
        <v>3.4E-5</v>
      </c>
      <c r="AI7" s="165">
        <v>2.2856685194152501E-2</v>
      </c>
      <c r="AJ7" s="165">
        <v>7.3218294793801E-3</v>
      </c>
    </row>
    <row r="8" spans="1:36" x14ac:dyDescent="0.2">
      <c r="A8" s="23" t="s">
        <v>52</v>
      </c>
      <c r="B8" s="23">
        <v>1434</v>
      </c>
      <c r="C8" s="23" t="s">
        <v>1605</v>
      </c>
      <c r="D8" s="23" t="s">
        <v>1606</v>
      </c>
      <c r="E8" s="21" t="s">
        <v>1362</v>
      </c>
      <c r="F8" s="23" t="s">
        <v>2099</v>
      </c>
      <c r="G8" s="23" t="s">
        <v>2100</v>
      </c>
      <c r="H8" s="21" t="s">
        <v>226</v>
      </c>
      <c r="I8" s="23" t="s">
        <v>809</v>
      </c>
      <c r="J8" s="21" t="s">
        <v>31</v>
      </c>
      <c r="K8" s="21" t="s">
        <v>31</v>
      </c>
      <c r="L8" s="23" t="s">
        <v>380</v>
      </c>
      <c r="M8" s="21" t="s">
        <v>32</v>
      </c>
      <c r="N8" s="23" t="s">
        <v>492</v>
      </c>
      <c r="O8" s="23" t="s">
        <v>176</v>
      </c>
      <c r="P8" s="23" t="s">
        <v>2082</v>
      </c>
      <c r="Q8" s="23" t="s">
        <v>466</v>
      </c>
      <c r="R8" s="23" t="s">
        <v>229</v>
      </c>
      <c r="S8" s="21" t="s">
        <v>35</v>
      </c>
      <c r="T8" s="155">
        <v>3.3180000000000001</v>
      </c>
      <c r="U8" s="23" t="s">
        <v>2101</v>
      </c>
      <c r="V8" s="170">
        <v>2.75E-2</v>
      </c>
      <c r="W8" s="171">
        <v>2.7689999999999999E-2</v>
      </c>
      <c r="X8" s="21" t="s">
        <v>465</v>
      </c>
      <c r="Y8" s="21" t="s">
        <v>176</v>
      </c>
      <c r="Z8" s="155">
        <v>57872.25</v>
      </c>
      <c r="AA8" s="155">
        <v>1</v>
      </c>
      <c r="AB8" s="155">
        <v>110.77</v>
      </c>
      <c r="AC8" s="23"/>
      <c r="AD8" s="155">
        <v>64.105000000000004</v>
      </c>
      <c r="AE8" s="23"/>
      <c r="AG8" s="21" t="s">
        <v>37</v>
      </c>
      <c r="AH8" s="165">
        <v>6.3999999999999997E-5</v>
      </c>
      <c r="AI8" s="165">
        <v>8.8094257750126904E-3</v>
      </c>
      <c r="AJ8" s="165">
        <v>2.8219802122663199E-3</v>
      </c>
    </row>
    <row r="9" spans="1:36" x14ac:dyDescent="0.2">
      <c r="A9" s="23" t="s">
        <v>52</v>
      </c>
      <c r="B9" s="23">
        <v>1434</v>
      </c>
      <c r="C9" s="23" t="s">
        <v>2102</v>
      </c>
      <c r="D9" s="23" t="s">
        <v>2103</v>
      </c>
      <c r="E9" s="21" t="s">
        <v>1362</v>
      </c>
      <c r="F9" s="23" t="s">
        <v>2104</v>
      </c>
      <c r="G9" s="23" t="s">
        <v>2105</v>
      </c>
      <c r="H9" s="21" t="s">
        <v>226</v>
      </c>
      <c r="I9" s="23" t="s">
        <v>809</v>
      </c>
      <c r="J9" s="21" t="s">
        <v>31</v>
      </c>
      <c r="K9" s="21" t="s">
        <v>31</v>
      </c>
      <c r="L9" s="23" t="s">
        <v>380</v>
      </c>
      <c r="M9" s="21" t="s">
        <v>32</v>
      </c>
      <c r="N9" s="23" t="s">
        <v>516</v>
      </c>
      <c r="O9" s="23" t="s">
        <v>176</v>
      </c>
      <c r="P9" s="23" t="s">
        <v>2106</v>
      </c>
      <c r="Q9" s="23" t="s">
        <v>466</v>
      </c>
      <c r="R9" s="23" t="s">
        <v>229</v>
      </c>
      <c r="S9" s="21" t="s">
        <v>35</v>
      </c>
      <c r="T9" s="155">
        <v>2.698</v>
      </c>
      <c r="U9" s="23" t="s">
        <v>2107</v>
      </c>
      <c r="V9" s="170">
        <v>2.3400000000000001E-2</v>
      </c>
      <c r="W9" s="171">
        <v>2.1569999999999999E-2</v>
      </c>
      <c r="X9" s="21" t="s">
        <v>465</v>
      </c>
      <c r="Y9" s="21" t="s">
        <v>176</v>
      </c>
      <c r="Z9" s="155">
        <v>60033.41</v>
      </c>
      <c r="AA9" s="155">
        <v>1</v>
      </c>
      <c r="AB9" s="155">
        <v>111.84</v>
      </c>
      <c r="AC9" s="23"/>
      <c r="AD9" s="155">
        <v>67.141000000000005</v>
      </c>
      <c r="AE9" s="23"/>
      <c r="AG9" s="21" t="s">
        <v>37</v>
      </c>
      <c r="AH9" s="165">
        <v>2.3E-5</v>
      </c>
      <c r="AI9" s="165">
        <v>9.2266755374558092E-3</v>
      </c>
      <c r="AJ9" s="165">
        <v>2.95564052149182E-3</v>
      </c>
    </row>
    <row r="10" spans="1:36" x14ac:dyDescent="0.2">
      <c r="A10" s="23" t="s">
        <v>52</v>
      </c>
      <c r="B10" s="23">
        <v>1434</v>
      </c>
      <c r="C10" s="23" t="s">
        <v>2108</v>
      </c>
      <c r="D10" s="23" t="s">
        <v>2109</v>
      </c>
      <c r="E10" s="21" t="s">
        <v>1362</v>
      </c>
      <c r="F10" s="23" t="s">
        <v>2110</v>
      </c>
      <c r="G10" s="23" t="s">
        <v>2111</v>
      </c>
      <c r="H10" s="21" t="s">
        <v>226</v>
      </c>
      <c r="I10" s="23" t="s">
        <v>809</v>
      </c>
      <c r="J10" s="21" t="s">
        <v>31</v>
      </c>
      <c r="K10" s="21" t="s">
        <v>31</v>
      </c>
      <c r="L10" s="23" t="s">
        <v>380</v>
      </c>
      <c r="M10" s="21" t="s">
        <v>32</v>
      </c>
      <c r="N10" s="23" t="s">
        <v>530</v>
      </c>
      <c r="O10" s="23" t="s">
        <v>176</v>
      </c>
      <c r="P10" s="23" t="s">
        <v>2112</v>
      </c>
      <c r="Q10" s="23" t="s">
        <v>466</v>
      </c>
      <c r="R10" s="23" t="s">
        <v>229</v>
      </c>
      <c r="S10" s="21" t="s">
        <v>35</v>
      </c>
      <c r="T10" s="155">
        <v>2.036</v>
      </c>
      <c r="U10" s="23" t="s">
        <v>2113</v>
      </c>
      <c r="V10" s="170">
        <v>3.2000000000000001E-2</v>
      </c>
      <c r="W10" s="171">
        <v>2.9739999999999999E-2</v>
      </c>
      <c r="X10" s="21" t="s">
        <v>465</v>
      </c>
      <c r="Y10" s="21" t="s">
        <v>176</v>
      </c>
      <c r="Z10" s="155">
        <v>17850</v>
      </c>
      <c r="AA10" s="155">
        <v>1</v>
      </c>
      <c r="AB10" s="155">
        <v>104.3</v>
      </c>
      <c r="AC10" s="23"/>
      <c r="AD10" s="155">
        <v>18.617999999999999</v>
      </c>
      <c r="AE10" s="23"/>
      <c r="AG10" s="21" t="s">
        <v>37</v>
      </c>
      <c r="AH10" s="165">
        <v>4.8999999999999998E-5</v>
      </c>
      <c r="AI10" s="165">
        <v>2.5584539612632301E-3</v>
      </c>
      <c r="AJ10" s="165">
        <v>8.1956606901189503E-4</v>
      </c>
    </row>
    <row r="11" spans="1:36" x14ac:dyDescent="0.2">
      <c r="A11" s="23" t="s">
        <v>52</v>
      </c>
      <c r="B11" s="23">
        <v>1434</v>
      </c>
      <c r="C11" s="23" t="s">
        <v>2108</v>
      </c>
      <c r="D11" s="23" t="s">
        <v>2109</v>
      </c>
      <c r="E11" s="21" t="s">
        <v>1362</v>
      </c>
      <c r="F11" s="23" t="s">
        <v>2114</v>
      </c>
      <c r="G11" s="23" t="s">
        <v>2115</v>
      </c>
      <c r="H11" s="21" t="s">
        <v>226</v>
      </c>
      <c r="I11" s="23" t="s">
        <v>1018</v>
      </c>
      <c r="J11" s="21" t="s">
        <v>31</v>
      </c>
      <c r="K11" s="21" t="s">
        <v>31</v>
      </c>
      <c r="L11" s="23" t="s">
        <v>380</v>
      </c>
      <c r="M11" s="21" t="s">
        <v>32</v>
      </c>
      <c r="N11" s="23" t="s">
        <v>530</v>
      </c>
      <c r="O11" s="23" t="s">
        <v>176</v>
      </c>
      <c r="P11" s="23" t="s">
        <v>2112</v>
      </c>
      <c r="Q11" s="23" t="s">
        <v>466</v>
      </c>
      <c r="R11" s="23" t="s">
        <v>229</v>
      </c>
      <c r="S11" s="21" t="s">
        <v>35</v>
      </c>
      <c r="T11" s="155">
        <v>2.0590000000000002</v>
      </c>
      <c r="U11" s="23" t="s">
        <v>2116</v>
      </c>
      <c r="V11" s="170">
        <v>5.7000000000000002E-2</v>
      </c>
      <c r="W11" s="171">
        <v>5.9130000000000002E-2</v>
      </c>
      <c r="X11" s="21" t="s">
        <v>465</v>
      </c>
      <c r="Y11" s="21" t="s">
        <v>176</v>
      </c>
      <c r="Z11" s="155">
        <v>19550</v>
      </c>
      <c r="AA11" s="155">
        <v>1</v>
      </c>
      <c r="AB11" s="155">
        <v>100.07</v>
      </c>
      <c r="AC11" s="23"/>
      <c r="AD11" s="155">
        <v>19.564</v>
      </c>
      <c r="AE11" s="23"/>
      <c r="AG11" s="21" t="s">
        <v>37</v>
      </c>
      <c r="AH11" s="165">
        <v>4.8999999999999998E-5</v>
      </c>
      <c r="AI11" s="165">
        <v>2.6884733697589698E-3</v>
      </c>
      <c r="AJ11" s="165">
        <v>8.6121602524698402E-4</v>
      </c>
    </row>
    <row r="12" spans="1:36" x14ac:dyDescent="0.2">
      <c r="A12" s="23" t="s">
        <v>52</v>
      </c>
      <c r="B12" s="23">
        <v>1434</v>
      </c>
      <c r="C12" s="23" t="s">
        <v>2117</v>
      </c>
      <c r="D12" s="23" t="s">
        <v>2118</v>
      </c>
      <c r="E12" s="21" t="s">
        <v>1362</v>
      </c>
      <c r="F12" s="23" t="s">
        <v>2119</v>
      </c>
      <c r="G12" s="23" t="s">
        <v>2120</v>
      </c>
      <c r="H12" s="21" t="s">
        <v>226</v>
      </c>
      <c r="I12" s="23" t="s">
        <v>809</v>
      </c>
      <c r="J12" s="21" t="s">
        <v>31</v>
      </c>
      <c r="K12" s="21" t="s">
        <v>31</v>
      </c>
      <c r="L12" s="23" t="s">
        <v>380</v>
      </c>
      <c r="M12" s="21" t="s">
        <v>32</v>
      </c>
      <c r="N12" s="23" t="s">
        <v>530</v>
      </c>
      <c r="O12" s="23" t="s">
        <v>176</v>
      </c>
      <c r="P12" s="23" t="s">
        <v>2112</v>
      </c>
      <c r="Q12" s="23" t="s">
        <v>466</v>
      </c>
      <c r="R12" s="23" t="s">
        <v>229</v>
      </c>
      <c r="S12" s="21" t="s">
        <v>35</v>
      </c>
      <c r="T12" s="155">
        <v>2.36</v>
      </c>
      <c r="U12" s="23" t="s">
        <v>2121</v>
      </c>
      <c r="V12" s="170">
        <v>0.01</v>
      </c>
      <c r="W12" s="171">
        <v>2.4680000000000001E-2</v>
      </c>
      <c r="X12" s="21" t="s">
        <v>465</v>
      </c>
      <c r="Y12" s="21" t="s">
        <v>176</v>
      </c>
      <c r="Z12" s="155">
        <v>21000</v>
      </c>
      <c r="AA12" s="155">
        <v>1</v>
      </c>
      <c r="AB12" s="155">
        <v>104.84</v>
      </c>
      <c r="AC12" s="23"/>
      <c r="AD12" s="155">
        <v>22.015999999999998</v>
      </c>
      <c r="AE12" s="23"/>
      <c r="AG12" s="21" t="s">
        <v>37</v>
      </c>
      <c r="AH12" s="165">
        <v>5.7000000000000003E-5</v>
      </c>
      <c r="AI12" s="165">
        <v>3.0255294489745302E-3</v>
      </c>
      <c r="AJ12" s="165">
        <v>9.6918737437490395E-4</v>
      </c>
    </row>
    <row r="13" spans="1:36" x14ac:dyDescent="0.2">
      <c r="A13" s="23" t="s">
        <v>52</v>
      </c>
      <c r="B13" s="23">
        <v>1434</v>
      </c>
      <c r="C13" s="23" t="s">
        <v>2117</v>
      </c>
      <c r="D13" s="23" t="s">
        <v>2118</v>
      </c>
      <c r="E13" s="21" t="s">
        <v>1362</v>
      </c>
      <c r="F13" s="23" t="s">
        <v>2122</v>
      </c>
      <c r="G13" s="23" t="s">
        <v>2123</v>
      </c>
      <c r="H13" s="21" t="s">
        <v>226</v>
      </c>
      <c r="I13" s="23" t="s">
        <v>809</v>
      </c>
      <c r="J13" s="21" t="s">
        <v>31</v>
      </c>
      <c r="K13" s="21" t="s">
        <v>31</v>
      </c>
      <c r="L13" s="23" t="s">
        <v>380</v>
      </c>
      <c r="M13" s="21" t="s">
        <v>32</v>
      </c>
      <c r="N13" s="23" t="s">
        <v>530</v>
      </c>
      <c r="O13" s="23" t="s">
        <v>176</v>
      </c>
      <c r="P13" s="23" t="s">
        <v>2112</v>
      </c>
      <c r="Q13" s="23" t="s">
        <v>466</v>
      </c>
      <c r="R13" s="23" t="s">
        <v>229</v>
      </c>
      <c r="S13" s="21" t="s">
        <v>35</v>
      </c>
      <c r="T13" s="155">
        <v>2.9870000000000001</v>
      </c>
      <c r="U13" s="23" t="s">
        <v>2124</v>
      </c>
      <c r="V13" s="170">
        <v>3.2300000000000002E-2</v>
      </c>
      <c r="W13" s="171">
        <v>2.8750000000000001E-2</v>
      </c>
      <c r="X13" s="21" t="s">
        <v>465</v>
      </c>
      <c r="Y13" s="21" t="s">
        <v>176</v>
      </c>
      <c r="Z13" s="155">
        <v>23040</v>
      </c>
      <c r="AA13" s="155">
        <v>1</v>
      </c>
      <c r="AB13" s="155">
        <v>104.51</v>
      </c>
      <c r="AC13" s="23"/>
      <c r="AD13" s="155">
        <v>24.079000000000001</v>
      </c>
      <c r="AE13" s="23"/>
      <c r="AG13" s="21" t="s">
        <v>37</v>
      </c>
      <c r="AH13" s="165">
        <v>4.8999999999999998E-5</v>
      </c>
      <c r="AI13" s="165">
        <v>3.3089895830799099E-3</v>
      </c>
      <c r="AJ13" s="165">
        <v>1.0599899885113001E-3</v>
      </c>
    </row>
    <row r="14" spans="1:36" x14ac:dyDescent="0.2">
      <c r="A14" s="23" t="s">
        <v>52</v>
      </c>
      <c r="B14" s="23">
        <v>1434</v>
      </c>
      <c r="C14" s="23" t="s">
        <v>2125</v>
      </c>
      <c r="D14" s="23" t="s">
        <v>2126</v>
      </c>
      <c r="E14" s="21" t="s">
        <v>1362</v>
      </c>
      <c r="F14" s="23" t="s">
        <v>2127</v>
      </c>
      <c r="G14" s="23" t="s">
        <v>2128</v>
      </c>
      <c r="H14" s="21" t="s">
        <v>226</v>
      </c>
      <c r="I14" s="23" t="s">
        <v>809</v>
      </c>
      <c r="J14" s="21" t="s">
        <v>31</v>
      </c>
      <c r="K14" s="21" t="s">
        <v>31</v>
      </c>
      <c r="L14" s="23" t="s">
        <v>380</v>
      </c>
      <c r="M14" s="21" t="s">
        <v>32</v>
      </c>
      <c r="N14" s="23" t="s">
        <v>516</v>
      </c>
      <c r="O14" s="23" t="s">
        <v>176</v>
      </c>
      <c r="P14" s="23" t="s">
        <v>2129</v>
      </c>
      <c r="Q14" s="23" t="s">
        <v>466</v>
      </c>
      <c r="R14" s="23" t="s">
        <v>229</v>
      </c>
      <c r="S14" s="21" t="s">
        <v>35</v>
      </c>
      <c r="T14" s="155">
        <v>2.855</v>
      </c>
      <c r="U14" s="23" t="s">
        <v>2121</v>
      </c>
      <c r="V14" s="170">
        <v>2.4899999999999999E-2</v>
      </c>
      <c r="W14" s="171">
        <v>3.2489999999999998E-2</v>
      </c>
      <c r="X14" s="21" t="s">
        <v>465</v>
      </c>
      <c r="Y14" s="21" t="s">
        <v>176</v>
      </c>
      <c r="Z14" s="155">
        <v>47000</v>
      </c>
      <c r="AA14" s="155">
        <v>1</v>
      </c>
      <c r="AB14" s="155">
        <v>103.02</v>
      </c>
      <c r="AC14" s="23"/>
      <c r="AD14" s="155">
        <v>48.418999999999997</v>
      </c>
      <c r="AE14" s="23"/>
      <c r="AG14" s="21" t="s">
        <v>37</v>
      </c>
      <c r="AH14" s="165">
        <v>2.5099999999999998E-4</v>
      </c>
      <c r="AI14" s="165">
        <v>6.6538725950508497E-3</v>
      </c>
      <c r="AJ14" s="165">
        <v>2.1314779507461798E-3</v>
      </c>
    </row>
    <row r="15" spans="1:36" x14ac:dyDescent="0.2">
      <c r="A15" s="23" t="s">
        <v>52</v>
      </c>
      <c r="B15" s="23">
        <v>1434</v>
      </c>
      <c r="C15" s="23" t="s">
        <v>2130</v>
      </c>
      <c r="D15" s="23" t="s">
        <v>2131</v>
      </c>
      <c r="E15" s="21" t="s">
        <v>34</v>
      </c>
      <c r="F15" s="23" t="s">
        <v>2132</v>
      </c>
      <c r="G15" s="23" t="s">
        <v>2133</v>
      </c>
      <c r="H15" s="21" t="s">
        <v>226</v>
      </c>
      <c r="I15" s="23" t="s">
        <v>1018</v>
      </c>
      <c r="J15" s="21" t="s">
        <v>31</v>
      </c>
      <c r="K15" s="21" t="s">
        <v>93</v>
      </c>
      <c r="L15" s="23" t="s">
        <v>380</v>
      </c>
      <c r="M15" s="21" t="s">
        <v>32</v>
      </c>
      <c r="N15" s="23" t="s">
        <v>517</v>
      </c>
      <c r="O15" s="23" t="s">
        <v>176</v>
      </c>
      <c r="P15" s="23" t="s">
        <v>228</v>
      </c>
      <c r="Q15" s="23" t="s">
        <v>94</v>
      </c>
      <c r="R15" s="23" t="s">
        <v>461</v>
      </c>
      <c r="S15" s="21" t="s">
        <v>35</v>
      </c>
      <c r="T15" s="155">
        <v>2.1360000000000001</v>
      </c>
      <c r="U15" s="23" t="s">
        <v>2134</v>
      </c>
      <c r="V15" s="170">
        <v>4.4999999999999998E-2</v>
      </c>
      <c r="W15" s="171">
        <v>6.9360000000000005E-2</v>
      </c>
      <c r="X15" s="21" t="s">
        <v>465</v>
      </c>
      <c r="Y15" s="21" t="s">
        <v>176</v>
      </c>
      <c r="Z15" s="155">
        <v>15342</v>
      </c>
      <c r="AA15" s="155">
        <v>1</v>
      </c>
      <c r="AB15" s="155">
        <v>96.39</v>
      </c>
      <c r="AC15" s="23"/>
      <c r="AD15" s="155">
        <v>14.788</v>
      </c>
      <c r="AE15" s="23"/>
      <c r="AG15" s="21" t="s">
        <v>37</v>
      </c>
      <c r="AH15" s="165">
        <v>4.3000000000000002E-5</v>
      </c>
      <c r="AI15" s="165">
        <v>2.0322121154168998E-3</v>
      </c>
      <c r="AJ15" s="165">
        <v>6.5099162230311297E-4</v>
      </c>
    </row>
    <row r="16" spans="1:36" x14ac:dyDescent="0.2">
      <c r="A16" s="23" t="s">
        <v>52</v>
      </c>
      <c r="B16" s="23">
        <v>1434</v>
      </c>
      <c r="C16" s="23" t="s">
        <v>2135</v>
      </c>
      <c r="D16" s="23" t="s">
        <v>2136</v>
      </c>
      <c r="E16" s="21" t="s">
        <v>1362</v>
      </c>
      <c r="F16" s="23" t="s">
        <v>2137</v>
      </c>
      <c r="G16" s="23" t="s">
        <v>2138</v>
      </c>
      <c r="H16" s="21" t="s">
        <v>226</v>
      </c>
      <c r="I16" s="23" t="s">
        <v>1018</v>
      </c>
      <c r="J16" s="21" t="s">
        <v>31</v>
      </c>
      <c r="K16" s="21" t="s">
        <v>353</v>
      </c>
      <c r="L16" s="23" t="s">
        <v>380</v>
      </c>
      <c r="M16" s="21" t="s">
        <v>32</v>
      </c>
      <c r="N16" s="23" t="s">
        <v>517</v>
      </c>
      <c r="O16" s="23" t="s">
        <v>176</v>
      </c>
      <c r="P16" s="23" t="s">
        <v>228</v>
      </c>
      <c r="Q16" s="23" t="s">
        <v>94</v>
      </c>
      <c r="R16" s="23" t="s">
        <v>461</v>
      </c>
      <c r="S16" s="21" t="s">
        <v>35</v>
      </c>
      <c r="T16" s="155">
        <v>0.93400000000000005</v>
      </c>
      <c r="U16" s="23" t="s">
        <v>2139</v>
      </c>
      <c r="V16" s="170">
        <v>7.2499999999999995E-2</v>
      </c>
      <c r="W16" s="171">
        <v>6.3920000000000005E-2</v>
      </c>
      <c r="X16" s="21" t="s">
        <v>465</v>
      </c>
      <c r="Y16" s="21" t="s">
        <v>176</v>
      </c>
      <c r="Z16" s="155">
        <v>22310</v>
      </c>
      <c r="AA16" s="155">
        <v>1</v>
      </c>
      <c r="AB16" s="155">
        <v>101.2</v>
      </c>
      <c r="AC16" s="23"/>
      <c r="AD16" s="155">
        <v>22.577999999999999</v>
      </c>
      <c r="AE16" s="23"/>
      <c r="AG16" s="21" t="s">
        <v>37</v>
      </c>
      <c r="AH16" s="165">
        <v>1.46E-4</v>
      </c>
      <c r="AI16" s="165">
        <v>3.1026669551198799E-3</v>
      </c>
      <c r="AJ16" s="165">
        <v>9.9389732954396491E-4</v>
      </c>
    </row>
    <row r="17" spans="1:36" x14ac:dyDescent="0.2">
      <c r="A17" s="23" t="s">
        <v>52</v>
      </c>
      <c r="B17" s="23">
        <v>1434</v>
      </c>
      <c r="C17" s="23" t="s">
        <v>2140</v>
      </c>
      <c r="D17" s="23" t="s">
        <v>2141</v>
      </c>
      <c r="E17" s="21" t="s">
        <v>34</v>
      </c>
      <c r="F17" s="23" t="s">
        <v>2142</v>
      </c>
      <c r="G17" s="23" t="s">
        <v>2143</v>
      </c>
      <c r="H17" s="21" t="s">
        <v>226</v>
      </c>
      <c r="I17" s="23" t="s">
        <v>1018</v>
      </c>
      <c r="J17" s="21" t="s">
        <v>31</v>
      </c>
      <c r="K17" s="21" t="s">
        <v>93</v>
      </c>
      <c r="L17" s="23" t="s">
        <v>380</v>
      </c>
      <c r="M17" s="21" t="s">
        <v>32</v>
      </c>
      <c r="N17" s="23" t="s">
        <v>495</v>
      </c>
      <c r="O17" s="23" t="s">
        <v>176</v>
      </c>
      <c r="P17" s="23" t="s">
        <v>2112</v>
      </c>
      <c r="Q17" s="23" t="s">
        <v>466</v>
      </c>
      <c r="R17" s="23" t="s">
        <v>229</v>
      </c>
      <c r="S17" s="21" t="s">
        <v>35</v>
      </c>
      <c r="T17" s="155">
        <v>1.206</v>
      </c>
      <c r="U17" s="23" t="s">
        <v>2144</v>
      </c>
      <c r="V17" s="170">
        <v>4.7500000000000001E-2</v>
      </c>
      <c r="W17" s="171">
        <v>6.3960000000000003E-2</v>
      </c>
      <c r="X17" s="21" t="s">
        <v>465</v>
      </c>
      <c r="Y17" s="21" t="s">
        <v>176</v>
      </c>
      <c r="Z17" s="155">
        <v>132924.69</v>
      </c>
      <c r="AA17" s="155">
        <v>1</v>
      </c>
      <c r="AB17" s="155">
        <v>98.34</v>
      </c>
      <c r="AC17" s="23"/>
      <c r="AD17" s="155">
        <v>130.71799999999999</v>
      </c>
      <c r="AE17" s="23"/>
      <c r="AG17" s="21" t="s">
        <v>37</v>
      </c>
      <c r="AH17" s="165">
        <v>2.42E-4</v>
      </c>
      <c r="AI17" s="165">
        <v>1.7963499142771001E-2</v>
      </c>
      <c r="AJ17" s="165">
        <v>5.7543636121832999E-3</v>
      </c>
    </row>
    <row r="18" spans="1:36" x14ac:dyDescent="0.2">
      <c r="A18" s="23" t="s">
        <v>52</v>
      </c>
      <c r="B18" s="23">
        <v>1434</v>
      </c>
      <c r="C18" s="23" t="s">
        <v>2145</v>
      </c>
      <c r="D18" s="23" t="s">
        <v>2146</v>
      </c>
      <c r="E18" s="21" t="s">
        <v>1362</v>
      </c>
      <c r="F18" s="23" t="s">
        <v>2147</v>
      </c>
      <c r="G18" s="23" t="s">
        <v>2148</v>
      </c>
      <c r="H18" s="21" t="s">
        <v>226</v>
      </c>
      <c r="I18" s="23" t="s">
        <v>1018</v>
      </c>
      <c r="J18" s="21" t="s">
        <v>31</v>
      </c>
      <c r="K18" s="21" t="s">
        <v>31</v>
      </c>
      <c r="L18" s="23" t="s">
        <v>382</v>
      </c>
      <c r="M18" s="21" t="s">
        <v>57</v>
      </c>
      <c r="N18" s="23" t="s">
        <v>2149</v>
      </c>
      <c r="O18" s="23" t="s">
        <v>176</v>
      </c>
      <c r="P18" s="23" t="s">
        <v>228</v>
      </c>
      <c r="Q18" s="23" t="s">
        <v>94</v>
      </c>
      <c r="R18" s="23" t="s">
        <v>461</v>
      </c>
      <c r="S18" s="21" t="s">
        <v>35</v>
      </c>
      <c r="T18" s="155">
        <v>1.62</v>
      </c>
      <c r="U18" s="23" t="s">
        <v>2150</v>
      </c>
      <c r="V18" s="170">
        <v>6.5000000000000002E-2</v>
      </c>
      <c r="W18" s="171">
        <v>7.7499999999999999E-2</v>
      </c>
      <c r="X18" s="21" t="s">
        <v>465</v>
      </c>
      <c r="Y18" s="21" t="s">
        <v>176</v>
      </c>
      <c r="Z18" s="155">
        <v>21403</v>
      </c>
      <c r="AA18" s="155">
        <v>1</v>
      </c>
      <c r="AB18" s="155">
        <v>99.29</v>
      </c>
      <c r="AC18" s="23"/>
      <c r="AD18" s="155">
        <v>21.251000000000001</v>
      </c>
      <c r="AE18" s="23"/>
      <c r="AG18" s="21" t="s">
        <v>37</v>
      </c>
      <c r="AH18" s="165">
        <v>1.95E-4</v>
      </c>
      <c r="AI18" s="165">
        <v>2.92035225596135E-3</v>
      </c>
      <c r="AJ18" s="165">
        <v>9.3549528535057797E-4</v>
      </c>
    </row>
    <row r="19" spans="1:36" x14ac:dyDescent="0.2">
      <c r="A19" s="23" t="s">
        <v>52</v>
      </c>
      <c r="B19" s="23">
        <v>1434</v>
      </c>
      <c r="C19" s="23" t="s">
        <v>2145</v>
      </c>
      <c r="D19" s="23" t="s">
        <v>2146</v>
      </c>
      <c r="E19" s="21" t="s">
        <v>1362</v>
      </c>
      <c r="F19" s="23" t="s">
        <v>2151</v>
      </c>
      <c r="G19" s="23" t="s">
        <v>2148</v>
      </c>
      <c r="H19" s="21" t="s">
        <v>226</v>
      </c>
      <c r="I19" s="23" t="s">
        <v>1018</v>
      </c>
      <c r="J19" s="21" t="s">
        <v>31</v>
      </c>
      <c r="K19" s="21" t="s">
        <v>31</v>
      </c>
      <c r="L19" s="23" t="s">
        <v>380</v>
      </c>
      <c r="M19" s="21" t="s">
        <v>32</v>
      </c>
      <c r="N19" s="23" t="s">
        <v>516</v>
      </c>
      <c r="O19" s="23" t="s">
        <v>176</v>
      </c>
      <c r="P19" s="23" t="s">
        <v>228</v>
      </c>
      <c r="Q19" s="23" t="s">
        <v>94</v>
      </c>
      <c r="R19" s="23" t="s">
        <v>461</v>
      </c>
      <c r="S19" s="21" t="s">
        <v>35</v>
      </c>
      <c r="T19" s="155">
        <v>1.3859999999999999</v>
      </c>
      <c r="U19" s="23" t="s">
        <v>2150</v>
      </c>
      <c r="V19" s="170">
        <v>6.5000000000000002E-2</v>
      </c>
      <c r="W19" s="171">
        <v>6.9199999999999998E-2</v>
      </c>
      <c r="X19" s="21" t="s">
        <v>465</v>
      </c>
      <c r="Y19" s="21" t="s">
        <v>176</v>
      </c>
      <c r="Z19" s="155">
        <v>24000</v>
      </c>
      <c r="AA19" s="155">
        <v>1</v>
      </c>
      <c r="AB19" s="155">
        <v>101.5</v>
      </c>
      <c r="AC19" s="23"/>
      <c r="AD19" s="155">
        <v>24.36</v>
      </c>
      <c r="AE19" s="23"/>
      <c r="AG19" s="21" t="s">
        <v>37</v>
      </c>
      <c r="AH19" s="165">
        <v>2.1800000000000001E-4</v>
      </c>
      <c r="AI19" s="165">
        <v>3.3475907676559099E-3</v>
      </c>
      <c r="AJ19" s="165">
        <v>1.0723553550885999E-3</v>
      </c>
    </row>
    <row r="20" spans="1:36" x14ac:dyDescent="0.2">
      <c r="A20" s="2" t="s">
        <v>52</v>
      </c>
      <c r="B20" s="2">
        <v>1434</v>
      </c>
      <c r="C20" s="2" t="s">
        <v>1641</v>
      </c>
      <c r="D20" s="2" t="s">
        <v>1642</v>
      </c>
      <c r="E20" s="21" t="s">
        <v>1362</v>
      </c>
      <c r="F20" s="2" t="s">
        <v>2152</v>
      </c>
      <c r="G20" s="2" t="s">
        <v>2153</v>
      </c>
      <c r="H20" s="21" t="s">
        <v>226</v>
      </c>
      <c r="I20" s="23" t="s">
        <v>1018</v>
      </c>
      <c r="J20" s="21" t="s">
        <v>31</v>
      </c>
      <c r="K20" s="21" t="s">
        <v>31</v>
      </c>
      <c r="L20" s="23" t="s">
        <v>380</v>
      </c>
      <c r="M20" s="21" t="s">
        <v>32</v>
      </c>
      <c r="N20" s="23" t="s">
        <v>493</v>
      </c>
      <c r="O20" s="23" t="s">
        <v>176</v>
      </c>
      <c r="P20" s="2" t="s">
        <v>2089</v>
      </c>
      <c r="Q20" s="23" t="s">
        <v>468</v>
      </c>
      <c r="R20" s="23" t="s">
        <v>229</v>
      </c>
      <c r="S20" s="2" t="s">
        <v>35</v>
      </c>
      <c r="T20" s="152">
        <v>1.9910000000000001</v>
      </c>
      <c r="U20" s="2" t="s">
        <v>2154</v>
      </c>
      <c r="V20" s="163">
        <v>3.4500000000000003E-2</v>
      </c>
      <c r="W20" s="165">
        <v>5.0560000000000001E-2</v>
      </c>
      <c r="X20" s="21" t="s">
        <v>465</v>
      </c>
      <c r="Y20" s="21" t="s">
        <v>176</v>
      </c>
      <c r="Z20" s="152">
        <v>22000</v>
      </c>
      <c r="AA20" s="152">
        <v>1</v>
      </c>
      <c r="AB20" s="152">
        <v>97.31</v>
      </c>
      <c r="AD20" s="152">
        <v>21.408000000000001</v>
      </c>
      <c r="AG20" s="2" t="s">
        <v>37</v>
      </c>
      <c r="AH20" s="165">
        <v>5.0000000000000002E-5</v>
      </c>
      <c r="AI20" s="165">
        <v>2.9419496170825701E-3</v>
      </c>
      <c r="AJ20" s="165">
        <v>9.4241370742232202E-4</v>
      </c>
    </row>
    <row r="21" spans="1:36" x14ac:dyDescent="0.2">
      <c r="A21" s="2" t="s">
        <v>52</v>
      </c>
      <c r="B21" s="2">
        <v>1434</v>
      </c>
      <c r="C21" s="2" t="s">
        <v>1641</v>
      </c>
      <c r="D21" s="2" t="s">
        <v>1642</v>
      </c>
      <c r="E21" s="4" t="s">
        <v>1362</v>
      </c>
      <c r="F21" s="2" t="s">
        <v>2155</v>
      </c>
      <c r="G21" s="2" t="s">
        <v>2156</v>
      </c>
      <c r="H21" s="4" t="s">
        <v>226</v>
      </c>
      <c r="I21" s="2" t="s">
        <v>1018</v>
      </c>
      <c r="J21" s="2" t="s">
        <v>31</v>
      </c>
      <c r="K21" s="2" t="s">
        <v>31</v>
      </c>
      <c r="L21" s="2" t="s">
        <v>380</v>
      </c>
      <c r="M21" s="4" t="s">
        <v>32</v>
      </c>
      <c r="N21" s="2" t="s">
        <v>493</v>
      </c>
      <c r="O21" s="2" t="s">
        <v>176</v>
      </c>
      <c r="P21" s="2" t="s">
        <v>2089</v>
      </c>
      <c r="Q21" s="2" t="s">
        <v>468</v>
      </c>
      <c r="R21" s="2" t="s">
        <v>229</v>
      </c>
      <c r="S21" s="2" t="s">
        <v>35</v>
      </c>
      <c r="T21" s="152">
        <v>4.2329999999999997</v>
      </c>
      <c r="U21" s="2" t="s">
        <v>2157</v>
      </c>
      <c r="V21" s="163">
        <v>1.4999999999999999E-2</v>
      </c>
      <c r="W21" s="165">
        <v>5.4089999999999999E-2</v>
      </c>
      <c r="X21" s="4" t="s">
        <v>465</v>
      </c>
      <c r="Y21" s="4" t="s">
        <v>176</v>
      </c>
      <c r="Z21" s="152">
        <v>26000</v>
      </c>
      <c r="AA21" s="152">
        <v>1</v>
      </c>
      <c r="AB21" s="152">
        <v>85.27</v>
      </c>
      <c r="AD21" s="152">
        <v>22.17</v>
      </c>
      <c r="AG21" s="2" t="s">
        <v>37</v>
      </c>
      <c r="AH21" s="165">
        <v>6.7000000000000002E-5</v>
      </c>
      <c r="AI21" s="165">
        <v>3.04666489479003E-3</v>
      </c>
      <c r="AJ21" s="165">
        <v>9.7595782813568498E-4</v>
      </c>
    </row>
    <row r="22" spans="1:36" x14ac:dyDescent="0.2">
      <c r="A22" s="2" t="s">
        <v>52</v>
      </c>
      <c r="B22" s="2">
        <v>1434</v>
      </c>
      <c r="C22" s="2" t="s">
        <v>1645</v>
      </c>
      <c r="D22" s="2" t="s">
        <v>1646</v>
      </c>
      <c r="E22" s="4" t="s">
        <v>1362</v>
      </c>
      <c r="F22" s="2" t="s">
        <v>2158</v>
      </c>
      <c r="G22" s="2" t="s">
        <v>2159</v>
      </c>
      <c r="H22" s="4" t="s">
        <v>226</v>
      </c>
      <c r="I22" s="2" t="s">
        <v>1019</v>
      </c>
      <c r="J22" s="2" t="s">
        <v>31</v>
      </c>
      <c r="K22" s="2" t="s">
        <v>31</v>
      </c>
      <c r="L22" s="2" t="s">
        <v>380</v>
      </c>
      <c r="M22" s="4" t="s">
        <v>32</v>
      </c>
      <c r="N22" s="2" t="s">
        <v>493</v>
      </c>
      <c r="O22" s="2" t="s">
        <v>176</v>
      </c>
      <c r="P22" s="2" t="s">
        <v>2089</v>
      </c>
      <c r="Q22" s="2" t="s">
        <v>468</v>
      </c>
      <c r="R22" s="2" t="s">
        <v>229</v>
      </c>
      <c r="S22" s="2" t="s">
        <v>35</v>
      </c>
      <c r="T22" s="152">
        <v>3.32</v>
      </c>
      <c r="U22" s="2" t="s">
        <v>2160</v>
      </c>
      <c r="V22" s="163">
        <v>1.25E-3</v>
      </c>
      <c r="W22" s="165">
        <v>5.484E-2</v>
      </c>
      <c r="X22" s="4" t="s">
        <v>465</v>
      </c>
      <c r="Y22" s="4" t="s">
        <v>176</v>
      </c>
      <c r="Z22" s="152">
        <v>13000</v>
      </c>
      <c r="AA22" s="152">
        <v>1</v>
      </c>
      <c r="AB22" s="152">
        <v>84.5</v>
      </c>
      <c r="AD22" s="152">
        <v>10.984999999999999</v>
      </c>
      <c r="AG22" s="2" t="s">
        <v>37</v>
      </c>
      <c r="AH22" s="165">
        <v>2.3E-5</v>
      </c>
      <c r="AI22" s="165">
        <v>1.5095765428037799E-3</v>
      </c>
      <c r="AJ22" s="165">
        <v>4.8357239637308202E-4</v>
      </c>
    </row>
    <row r="23" spans="1:36" x14ac:dyDescent="0.2">
      <c r="A23" s="2" t="s">
        <v>52</v>
      </c>
      <c r="B23" s="2">
        <v>1434</v>
      </c>
      <c r="C23" s="2" t="s">
        <v>2161</v>
      </c>
      <c r="D23" s="2" t="s">
        <v>2162</v>
      </c>
      <c r="E23" s="4" t="s">
        <v>1362</v>
      </c>
      <c r="F23" s="2" t="s">
        <v>2163</v>
      </c>
      <c r="G23" s="2" t="s">
        <v>2164</v>
      </c>
      <c r="H23" s="4" t="s">
        <v>226</v>
      </c>
      <c r="I23" s="2" t="s">
        <v>1018</v>
      </c>
      <c r="J23" s="2" t="s">
        <v>31</v>
      </c>
      <c r="K23" s="2" t="s">
        <v>31</v>
      </c>
      <c r="L23" s="2" t="s">
        <v>380</v>
      </c>
      <c r="M23" s="2" t="s">
        <v>32</v>
      </c>
      <c r="N23" s="2" t="s">
        <v>495</v>
      </c>
      <c r="O23" s="2" t="s">
        <v>176</v>
      </c>
      <c r="P23" s="2" t="s">
        <v>2078</v>
      </c>
      <c r="Q23" s="2" t="s">
        <v>468</v>
      </c>
      <c r="R23" s="2" t="s">
        <v>229</v>
      </c>
      <c r="S23" s="2" t="s">
        <v>35</v>
      </c>
      <c r="T23" s="152">
        <v>0.37</v>
      </c>
      <c r="U23" s="2" t="s">
        <v>2165</v>
      </c>
      <c r="V23" s="163">
        <v>3.2399999999999998E-2</v>
      </c>
      <c r="W23" s="165">
        <v>8.9459999999999998E-2</v>
      </c>
      <c r="X23" s="4" t="s">
        <v>465</v>
      </c>
      <c r="Y23" s="4" t="s">
        <v>176</v>
      </c>
      <c r="Z23" s="152">
        <v>14336.71</v>
      </c>
      <c r="AA23" s="152">
        <v>1</v>
      </c>
      <c r="AB23" s="152">
        <v>98.07</v>
      </c>
      <c r="AD23" s="152">
        <v>14.06</v>
      </c>
      <c r="AG23" s="2" t="s">
        <v>37</v>
      </c>
      <c r="AH23" s="165">
        <v>5.3999999999999998E-5</v>
      </c>
      <c r="AI23" s="165">
        <v>1.9321496174258301E-3</v>
      </c>
      <c r="AJ23" s="165">
        <v>6.18937956544139E-4</v>
      </c>
    </row>
    <row r="24" spans="1:36" x14ac:dyDescent="0.2">
      <c r="A24" s="2" t="s">
        <v>52</v>
      </c>
      <c r="B24" s="2">
        <v>1434</v>
      </c>
      <c r="C24" s="2" t="s">
        <v>2161</v>
      </c>
      <c r="D24" s="2" t="s">
        <v>2162</v>
      </c>
      <c r="E24" s="4" t="s">
        <v>1362</v>
      </c>
      <c r="F24" s="2" t="s">
        <v>2166</v>
      </c>
      <c r="G24" s="2" t="s">
        <v>2167</v>
      </c>
      <c r="H24" s="2" t="s">
        <v>226</v>
      </c>
      <c r="I24" s="2" t="s">
        <v>809</v>
      </c>
      <c r="J24" s="2" t="s">
        <v>31</v>
      </c>
      <c r="K24" s="2" t="s">
        <v>31</v>
      </c>
      <c r="L24" s="2" t="s">
        <v>380</v>
      </c>
      <c r="M24" s="2" t="s">
        <v>32</v>
      </c>
      <c r="N24" s="2" t="s">
        <v>495</v>
      </c>
      <c r="O24" s="2" t="s">
        <v>176</v>
      </c>
      <c r="P24" s="2" t="s">
        <v>2078</v>
      </c>
      <c r="Q24" s="2" t="s">
        <v>468</v>
      </c>
      <c r="R24" s="2" t="s">
        <v>229</v>
      </c>
      <c r="S24" s="2" t="s">
        <v>35</v>
      </c>
      <c r="T24" s="152">
        <v>1.694</v>
      </c>
      <c r="U24" s="2" t="s">
        <v>2168</v>
      </c>
      <c r="V24" s="163">
        <v>1.2500000000000001E-2</v>
      </c>
      <c r="W24" s="165">
        <v>4.546E-2</v>
      </c>
      <c r="X24" s="4" t="s">
        <v>465</v>
      </c>
      <c r="Y24" s="4" t="s">
        <v>176</v>
      </c>
      <c r="Z24" s="152">
        <v>19444.439999999999</v>
      </c>
      <c r="AA24" s="152">
        <v>1</v>
      </c>
      <c r="AB24" s="152">
        <v>100.5</v>
      </c>
      <c r="AD24" s="152">
        <v>19.542000000000002</v>
      </c>
      <c r="AG24" s="2" t="s">
        <v>37</v>
      </c>
      <c r="AH24" s="165">
        <v>1.18E-4</v>
      </c>
      <c r="AI24" s="165">
        <v>2.6854469608116002E-3</v>
      </c>
      <c r="AJ24" s="165">
        <v>8.6024655613721197E-4</v>
      </c>
    </row>
    <row r="25" spans="1:36" x14ac:dyDescent="0.2">
      <c r="A25" s="2" t="s">
        <v>52</v>
      </c>
      <c r="B25" s="2">
        <v>1434</v>
      </c>
      <c r="C25" s="2" t="s">
        <v>2169</v>
      </c>
      <c r="D25" s="2" t="s">
        <v>2170</v>
      </c>
      <c r="E25" s="4" t="s">
        <v>1362</v>
      </c>
      <c r="F25" s="2" t="s">
        <v>2171</v>
      </c>
      <c r="G25" s="2" t="s">
        <v>2172</v>
      </c>
      <c r="H25" s="2" t="s">
        <v>226</v>
      </c>
      <c r="I25" s="2" t="s">
        <v>809</v>
      </c>
      <c r="J25" s="2" t="s">
        <v>31</v>
      </c>
      <c r="K25" s="2" t="s">
        <v>31</v>
      </c>
      <c r="L25" s="2" t="s">
        <v>380</v>
      </c>
      <c r="M25" s="2" t="s">
        <v>32</v>
      </c>
      <c r="N25" s="2" t="s">
        <v>517</v>
      </c>
      <c r="O25" s="2" t="s">
        <v>176</v>
      </c>
      <c r="P25" s="2" t="s">
        <v>2089</v>
      </c>
      <c r="Q25" s="2" t="s">
        <v>468</v>
      </c>
      <c r="R25" s="2" t="s">
        <v>229</v>
      </c>
      <c r="S25" s="2" t="s">
        <v>35</v>
      </c>
      <c r="T25" s="152">
        <v>1.9430000000000001</v>
      </c>
      <c r="U25" s="2" t="s">
        <v>2173</v>
      </c>
      <c r="V25" s="163">
        <v>2.5700000000000001E-2</v>
      </c>
      <c r="W25" s="165">
        <v>2.477E-2</v>
      </c>
      <c r="X25" s="4" t="s">
        <v>465</v>
      </c>
      <c r="Y25" s="4" t="s">
        <v>176</v>
      </c>
      <c r="Z25" s="152">
        <v>112750</v>
      </c>
      <c r="AA25" s="152">
        <v>1</v>
      </c>
      <c r="AB25" s="152">
        <v>113.66</v>
      </c>
      <c r="AD25" s="152">
        <v>128.15199999999999</v>
      </c>
      <c r="AG25" s="2" t="s">
        <v>37</v>
      </c>
      <c r="AH25" s="165">
        <v>8.7999999999999998E-5</v>
      </c>
      <c r="AI25" s="165">
        <v>1.7610807898188498E-2</v>
      </c>
      <c r="AJ25" s="165">
        <v>5.6413837496280799E-3</v>
      </c>
    </row>
    <row r="26" spans="1:36" x14ac:dyDescent="0.2">
      <c r="A26" s="2" t="s">
        <v>52</v>
      </c>
      <c r="B26" s="2">
        <v>1434</v>
      </c>
      <c r="C26" s="2" t="s">
        <v>2169</v>
      </c>
      <c r="D26" s="2" t="s">
        <v>2170</v>
      </c>
      <c r="E26" s="4" t="s">
        <v>1362</v>
      </c>
      <c r="F26" s="2" t="s">
        <v>2174</v>
      </c>
      <c r="G26" s="2" t="s">
        <v>2175</v>
      </c>
      <c r="H26" s="2" t="s">
        <v>226</v>
      </c>
      <c r="I26" s="2" t="s">
        <v>1018</v>
      </c>
      <c r="J26" s="2" t="s">
        <v>31</v>
      </c>
      <c r="K26" s="2" t="s">
        <v>31</v>
      </c>
      <c r="L26" s="2" t="s">
        <v>380</v>
      </c>
      <c r="M26" s="2" t="s">
        <v>32</v>
      </c>
      <c r="N26" s="2" t="s">
        <v>517</v>
      </c>
      <c r="O26" s="2" t="s">
        <v>176</v>
      </c>
      <c r="P26" s="2" t="s">
        <v>2089</v>
      </c>
      <c r="Q26" s="2" t="s">
        <v>468</v>
      </c>
      <c r="R26" s="2" t="s">
        <v>229</v>
      </c>
      <c r="S26" s="2" t="s">
        <v>35</v>
      </c>
      <c r="T26" s="152">
        <v>3.3340000000000001</v>
      </c>
      <c r="U26" s="2" t="s">
        <v>2176</v>
      </c>
      <c r="V26" s="163">
        <v>3.2500000000000001E-2</v>
      </c>
      <c r="W26" s="165">
        <v>5.5239999999999997E-2</v>
      </c>
      <c r="X26" s="4" t="s">
        <v>465</v>
      </c>
      <c r="Y26" s="4" t="s">
        <v>176</v>
      </c>
      <c r="Z26" s="152">
        <v>85000</v>
      </c>
      <c r="AA26" s="152">
        <v>1</v>
      </c>
      <c r="AB26" s="152">
        <v>93.05</v>
      </c>
      <c r="AD26" s="152">
        <v>79.093000000000004</v>
      </c>
      <c r="AG26" s="2" t="s">
        <v>37</v>
      </c>
      <c r="AH26" s="165">
        <v>2.4800000000000001E-4</v>
      </c>
      <c r="AI26" s="165">
        <v>1.08690198189994E-2</v>
      </c>
      <c r="AJ26" s="165">
        <v>3.4817432644640798E-3</v>
      </c>
    </row>
    <row r="27" spans="1:36" x14ac:dyDescent="0.2">
      <c r="A27" s="2" t="s">
        <v>52</v>
      </c>
      <c r="B27" s="2">
        <v>1434</v>
      </c>
      <c r="C27" s="2" t="s">
        <v>2169</v>
      </c>
      <c r="D27" s="2" t="s">
        <v>2170</v>
      </c>
      <c r="E27" s="4" t="s">
        <v>1362</v>
      </c>
      <c r="F27" s="2" t="s">
        <v>2177</v>
      </c>
      <c r="G27" s="2" t="s">
        <v>2178</v>
      </c>
      <c r="H27" s="2" t="s">
        <v>226</v>
      </c>
      <c r="I27" s="2" t="s">
        <v>1018</v>
      </c>
      <c r="J27" s="2" t="s">
        <v>31</v>
      </c>
      <c r="K27" s="2" t="s">
        <v>31</v>
      </c>
      <c r="L27" s="2" t="s">
        <v>380</v>
      </c>
      <c r="M27" s="2" t="s">
        <v>32</v>
      </c>
      <c r="N27" s="2" t="s">
        <v>517</v>
      </c>
      <c r="O27" s="2" t="s">
        <v>176</v>
      </c>
      <c r="P27" s="2" t="s">
        <v>2089</v>
      </c>
      <c r="Q27" s="2" t="s">
        <v>468</v>
      </c>
      <c r="R27" s="2" t="s">
        <v>229</v>
      </c>
      <c r="S27" s="2" t="s">
        <v>35</v>
      </c>
      <c r="T27" s="152">
        <v>3.0419999999999998</v>
      </c>
      <c r="U27" s="2" t="s">
        <v>2179</v>
      </c>
      <c r="V27" s="163">
        <v>2.3E-2</v>
      </c>
      <c r="W27" s="165">
        <v>5.1999999999999998E-2</v>
      </c>
      <c r="X27" s="4" t="s">
        <v>465</v>
      </c>
      <c r="Y27" s="4" t="s">
        <v>176</v>
      </c>
      <c r="Z27" s="152">
        <v>135000.01</v>
      </c>
      <c r="AA27" s="152">
        <v>1</v>
      </c>
      <c r="AB27" s="152">
        <v>91.96</v>
      </c>
      <c r="AD27" s="152">
        <v>124.146</v>
      </c>
      <c r="AG27" s="2" t="s">
        <v>37</v>
      </c>
      <c r="AH27" s="165">
        <v>2.3499999999999999E-4</v>
      </c>
      <c r="AI27" s="165">
        <v>1.7060346232588501E-2</v>
      </c>
      <c r="AJ27" s="165">
        <v>5.4650508117491496E-3</v>
      </c>
    </row>
    <row r="28" spans="1:36" x14ac:dyDescent="0.2">
      <c r="A28" s="2" t="s">
        <v>52</v>
      </c>
      <c r="B28" s="2">
        <v>1434</v>
      </c>
      <c r="C28" s="2" t="s">
        <v>2180</v>
      </c>
      <c r="D28" s="2" t="s">
        <v>2181</v>
      </c>
      <c r="E28" s="4" t="s">
        <v>1362</v>
      </c>
      <c r="F28" s="2" t="s">
        <v>2182</v>
      </c>
      <c r="G28" s="2" t="s">
        <v>2183</v>
      </c>
      <c r="H28" s="2" t="s">
        <v>226</v>
      </c>
      <c r="I28" s="2" t="s">
        <v>1018</v>
      </c>
      <c r="J28" s="2" t="s">
        <v>31</v>
      </c>
      <c r="K28" s="2" t="s">
        <v>31</v>
      </c>
      <c r="L28" s="2" t="s">
        <v>380</v>
      </c>
      <c r="M28" s="2" t="s">
        <v>32</v>
      </c>
      <c r="N28" s="2" t="s">
        <v>499</v>
      </c>
      <c r="O28" s="2" t="s">
        <v>176</v>
      </c>
      <c r="P28" s="2" t="s">
        <v>228</v>
      </c>
      <c r="Q28" s="2" t="s">
        <v>94</v>
      </c>
      <c r="R28" s="2" t="s">
        <v>461</v>
      </c>
      <c r="S28" s="2" t="s">
        <v>35</v>
      </c>
      <c r="T28" s="152">
        <v>2.4129999999999998</v>
      </c>
      <c r="U28" s="2" t="s">
        <v>2168</v>
      </c>
      <c r="V28" s="163">
        <v>8.5000000000000006E-2</v>
      </c>
      <c r="W28" s="165">
        <v>7.0470000000000005E-2</v>
      </c>
      <c r="X28" s="4" t="s">
        <v>465</v>
      </c>
      <c r="Y28" s="4" t="s">
        <v>176</v>
      </c>
      <c r="Z28" s="152">
        <v>19000</v>
      </c>
      <c r="AA28" s="152">
        <v>1</v>
      </c>
      <c r="AB28" s="152">
        <v>108.4</v>
      </c>
      <c r="AD28" s="152">
        <v>20.596</v>
      </c>
      <c r="AG28" s="2" t="s">
        <v>37</v>
      </c>
      <c r="AH28" s="165">
        <v>1.9699999999999999E-4</v>
      </c>
      <c r="AI28" s="165">
        <v>2.8303357738358398E-3</v>
      </c>
      <c r="AJ28" s="165">
        <v>9.06659724688211E-4</v>
      </c>
    </row>
    <row r="29" spans="1:36" x14ac:dyDescent="0.2">
      <c r="A29" s="2" t="s">
        <v>52</v>
      </c>
      <c r="B29" s="2">
        <v>1434</v>
      </c>
      <c r="C29" s="2" t="s">
        <v>2184</v>
      </c>
      <c r="D29" s="2" t="s">
        <v>2185</v>
      </c>
      <c r="E29" s="4" t="s">
        <v>1362</v>
      </c>
      <c r="F29" s="2" t="s">
        <v>2186</v>
      </c>
      <c r="G29" s="2" t="s">
        <v>2187</v>
      </c>
      <c r="H29" s="2" t="s">
        <v>226</v>
      </c>
      <c r="I29" s="2" t="s">
        <v>809</v>
      </c>
      <c r="J29" s="2" t="s">
        <v>31</v>
      </c>
      <c r="K29" s="2" t="s">
        <v>31</v>
      </c>
      <c r="L29" s="2" t="s">
        <v>380</v>
      </c>
      <c r="M29" s="2" t="s">
        <v>32</v>
      </c>
      <c r="N29" s="2" t="s">
        <v>503</v>
      </c>
      <c r="O29" s="2" t="s">
        <v>176</v>
      </c>
      <c r="P29" s="2" t="s">
        <v>2082</v>
      </c>
      <c r="Q29" s="2" t="s">
        <v>485</v>
      </c>
      <c r="R29" s="2" t="s">
        <v>229</v>
      </c>
      <c r="S29" s="2" t="s">
        <v>35</v>
      </c>
      <c r="T29" s="152">
        <v>3.0790000000000002</v>
      </c>
      <c r="U29" s="2" t="s">
        <v>2188</v>
      </c>
      <c r="V29" s="163">
        <v>2.8799999999999999E-2</v>
      </c>
      <c r="W29" s="165">
        <v>3.0550000000000001E-2</v>
      </c>
      <c r="X29" s="4" t="s">
        <v>465</v>
      </c>
      <c r="Y29" s="4" t="s">
        <v>176</v>
      </c>
      <c r="Z29" s="152">
        <v>35555.56</v>
      </c>
      <c r="AA29" s="152">
        <v>1</v>
      </c>
      <c r="AB29" s="152">
        <v>111.23</v>
      </c>
      <c r="AD29" s="152">
        <v>39.548000000000002</v>
      </c>
      <c r="AG29" s="2" t="s">
        <v>37</v>
      </c>
      <c r="AH29" s="165">
        <v>1.76E-4</v>
      </c>
      <c r="AI29" s="165">
        <v>5.4348121529711E-3</v>
      </c>
      <c r="AJ29" s="165">
        <v>1.7409684518338399E-3</v>
      </c>
    </row>
    <row r="30" spans="1:36" x14ac:dyDescent="0.2">
      <c r="A30" s="2" t="s">
        <v>52</v>
      </c>
      <c r="B30" s="2">
        <v>1434</v>
      </c>
      <c r="C30" s="2" t="s">
        <v>2189</v>
      </c>
      <c r="D30" s="2" t="s">
        <v>2190</v>
      </c>
      <c r="E30" s="4" t="s">
        <v>34</v>
      </c>
      <c r="F30" s="2" t="s">
        <v>2191</v>
      </c>
      <c r="G30" s="2" t="s">
        <v>2192</v>
      </c>
      <c r="H30" s="2" t="s">
        <v>226</v>
      </c>
      <c r="I30" s="2" t="s">
        <v>1018</v>
      </c>
      <c r="J30" s="2" t="s">
        <v>31</v>
      </c>
      <c r="K30" s="2" t="s">
        <v>31</v>
      </c>
      <c r="L30" s="2" t="s">
        <v>380</v>
      </c>
      <c r="M30" s="2" t="s">
        <v>32</v>
      </c>
      <c r="N30" s="2" t="s">
        <v>517</v>
      </c>
      <c r="O30" s="2" t="s">
        <v>176</v>
      </c>
      <c r="P30" s="2" t="s">
        <v>2078</v>
      </c>
      <c r="Q30" s="2" t="s">
        <v>468</v>
      </c>
      <c r="R30" s="2" t="s">
        <v>229</v>
      </c>
      <c r="S30" s="2" t="s">
        <v>35</v>
      </c>
      <c r="T30" s="152">
        <v>1.44</v>
      </c>
      <c r="U30" s="2" t="s">
        <v>2193</v>
      </c>
      <c r="V30" s="163">
        <v>7.0000000000000007E-2</v>
      </c>
      <c r="W30" s="165">
        <v>6.7129999999999995E-2</v>
      </c>
      <c r="X30" s="4" t="s">
        <v>465</v>
      </c>
      <c r="Y30" s="4" t="s">
        <v>176</v>
      </c>
      <c r="Z30" s="152">
        <v>79070.62</v>
      </c>
      <c r="AA30" s="152">
        <v>1</v>
      </c>
      <c r="AB30" s="152">
        <v>100.59</v>
      </c>
      <c r="AD30" s="152">
        <v>79.537000000000006</v>
      </c>
      <c r="AG30" s="2" t="s">
        <v>37</v>
      </c>
      <c r="AH30" s="165">
        <v>1.3200000000000001E-4</v>
      </c>
      <c r="AI30" s="165">
        <v>1.0930122510759701E-2</v>
      </c>
      <c r="AJ30" s="165">
        <v>3.5013166840566598E-3</v>
      </c>
    </row>
    <row r="31" spans="1:36" x14ac:dyDescent="0.2">
      <c r="A31" s="2" t="s">
        <v>52</v>
      </c>
      <c r="B31" s="2">
        <v>1434</v>
      </c>
      <c r="C31" s="2" t="s">
        <v>2189</v>
      </c>
      <c r="D31" s="2" t="s">
        <v>2190</v>
      </c>
      <c r="E31" s="4" t="s">
        <v>34</v>
      </c>
      <c r="F31" s="2" t="s">
        <v>2194</v>
      </c>
      <c r="G31" s="2" t="s">
        <v>2195</v>
      </c>
      <c r="H31" s="2" t="s">
        <v>226</v>
      </c>
      <c r="I31" s="2" t="s">
        <v>1018</v>
      </c>
      <c r="J31" s="2" t="s">
        <v>31</v>
      </c>
      <c r="K31" s="2" t="s">
        <v>31</v>
      </c>
      <c r="L31" s="2" t="s">
        <v>382</v>
      </c>
      <c r="M31" s="2" t="s">
        <v>32</v>
      </c>
      <c r="N31" s="2" t="s">
        <v>499</v>
      </c>
      <c r="O31" s="2" t="s">
        <v>176</v>
      </c>
      <c r="P31" s="2" t="s">
        <v>2078</v>
      </c>
      <c r="Q31" s="2" t="s">
        <v>468</v>
      </c>
      <c r="R31" s="2" t="s">
        <v>229</v>
      </c>
      <c r="S31" s="2" t="s">
        <v>35</v>
      </c>
      <c r="T31" s="152">
        <v>3.15</v>
      </c>
      <c r="U31" s="2" t="s">
        <v>2196</v>
      </c>
      <c r="V31" s="163">
        <v>6.5000000000000002E-2</v>
      </c>
      <c r="W31" s="165">
        <v>8.9200000000000002E-2</v>
      </c>
      <c r="X31" s="4" t="s">
        <v>465</v>
      </c>
      <c r="Y31" s="4" t="s">
        <v>176</v>
      </c>
      <c r="Z31" s="152">
        <v>72000</v>
      </c>
      <c r="AA31" s="152">
        <v>1</v>
      </c>
      <c r="AB31" s="152">
        <v>98.662999999999997</v>
      </c>
      <c r="AD31" s="152">
        <v>71.037000000000006</v>
      </c>
      <c r="AG31" s="2" t="s">
        <v>37</v>
      </c>
      <c r="AH31" s="165">
        <v>0</v>
      </c>
      <c r="AI31" s="165">
        <v>9.76206939633208E-3</v>
      </c>
      <c r="AJ31" s="165">
        <v>3.1271466915992101E-3</v>
      </c>
    </row>
    <row r="32" spans="1:36" x14ac:dyDescent="0.2">
      <c r="A32" s="2" t="s">
        <v>52</v>
      </c>
      <c r="B32" s="2">
        <v>1434</v>
      </c>
      <c r="C32" s="2" t="s">
        <v>2197</v>
      </c>
      <c r="D32" s="2" t="s">
        <v>2198</v>
      </c>
      <c r="E32" s="4" t="s">
        <v>1362</v>
      </c>
      <c r="F32" s="2" t="s">
        <v>2199</v>
      </c>
      <c r="G32" s="2" t="s">
        <v>2200</v>
      </c>
      <c r="H32" s="2" t="s">
        <v>226</v>
      </c>
      <c r="I32" s="2" t="s">
        <v>809</v>
      </c>
      <c r="J32" s="2" t="s">
        <v>31</v>
      </c>
      <c r="K32" s="2" t="s">
        <v>31</v>
      </c>
      <c r="L32" s="2" t="s">
        <v>380</v>
      </c>
      <c r="M32" s="2" t="s">
        <v>32</v>
      </c>
      <c r="N32" s="2" t="s">
        <v>516</v>
      </c>
      <c r="O32" s="2" t="s">
        <v>176</v>
      </c>
      <c r="P32" s="2" t="s">
        <v>228</v>
      </c>
      <c r="Q32" s="2" t="s">
        <v>94</v>
      </c>
      <c r="R32" s="2" t="s">
        <v>229</v>
      </c>
      <c r="S32" s="2" t="s">
        <v>35</v>
      </c>
      <c r="T32" s="152">
        <v>2.8159999999999998</v>
      </c>
      <c r="U32" s="2" t="s">
        <v>2201</v>
      </c>
      <c r="V32" s="163">
        <v>1.9E-2</v>
      </c>
      <c r="W32" s="165">
        <v>2.894E-2</v>
      </c>
      <c r="X32" s="4" t="s">
        <v>465</v>
      </c>
      <c r="Y32" s="4" t="s">
        <v>176</v>
      </c>
      <c r="Z32" s="152">
        <v>52380</v>
      </c>
      <c r="AA32" s="152">
        <v>1</v>
      </c>
      <c r="AB32" s="152">
        <v>103.96</v>
      </c>
      <c r="AC32" s="152">
        <v>1.41</v>
      </c>
      <c r="AD32" s="152">
        <v>55.865000000000002</v>
      </c>
      <c r="AG32" s="2" t="s">
        <v>37</v>
      </c>
      <c r="AH32" s="165">
        <v>8.8999999999999995E-5</v>
      </c>
      <c r="AI32" s="165">
        <v>7.6769969262754801E-3</v>
      </c>
      <c r="AJ32" s="165">
        <v>2.4592219707473E-3</v>
      </c>
    </row>
    <row r="33" spans="1:36" x14ac:dyDescent="0.2">
      <c r="A33" s="2" t="s">
        <v>52</v>
      </c>
      <c r="B33" s="2">
        <v>1434</v>
      </c>
      <c r="C33" s="2" t="s">
        <v>2102</v>
      </c>
      <c r="D33" s="2" t="s">
        <v>2103</v>
      </c>
      <c r="E33" s="4" t="s">
        <v>1362</v>
      </c>
      <c r="F33" s="2" t="s">
        <v>2202</v>
      </c>
      <c r="G33" s="2" t="s">
        <v>2203</v>
      </c>
      <c r="H33" s="2" t="s">
        <v>226</v>
      </c>
      <c r="I33" s="2" t="s">
        <v>809</v>
      </c>
      <c r="J33" s="2" t="s">
        <v>31</v>
      </c>
      <c r="K33" s="2" t="s">
        <v>31</v>
      </c>
      <c r="L33" s="2" t="s">
        <v>380</v>
      </c>
      <c r="M33" s="2" t="s">
        <v>32</v>
      </c>
      <c r="N33" s="2" t="s">
        <v>516</v>
      </c>
      <c r="O33" s="2" t="s">
        <v>176</v>
      </c>
      <c r="P33" s="2" t="s">
        <v>2106</v>
      </c>
      <c r="Q33" s="2" t="s">
        <v>466</v>
      </c>
      <c r="R33" s="2" t="s">
        <v>229</v>
      </c>
      <c r="S33" s="2" t="s">
        <v>35</v>
      </c>
      <c r="T33" s="152">
        <v>5.4580000000000002</v>
      </c>
      <c r="U33" s="2" t="s">
        <v>2204</v>
      </c>
      <c r="V33" s="163">
        <v>6.4999999999999997E-3</v>
      </c>
      <c r="W33" s="165">
        <v>2.6950000000000002E-2</v>
      </c>
      <c r="X33" s="4" t="s">
        <v>465</v>
      </c>
      <c r="Y33" s="4" t="s">
        <v>176</v>
      </c>
      <c r="Z33" s="152">
        <v>69001.59</v>
      </c>
      <c r="AA33" s="152">
        <v>1</v>
      </c>
      <c r="AB33" s="152">
        <v>99.03</v>
      </c>
      <c r="AD33" s="152">
        <v>68.331999999999994</v>
      </c>
      <c r="AG33" s="2" t="s">
        <v>37</v>
      </c>
      <c r="AH33" s="165">
        <v>3.0000000000000001E-5</v>
      </c>
      <c r="AI33" s="165">
        <v>9.3903321636655997E-3</v>
      </c>
      <c r="AJ33" s="165">
        <v>3.00806570476316E-3</v>
      </c>
    </row>
    <row r="34" spans="1:36" x14ac:dyDescent="0.2">
      <c r="A34" s="2" t="s">
        <v>52</v>
      </c>
      <c r="B34" s="2">
        <v>1434</v>
      </c>
      <c r="C34" s="2" t="s">
        <v>2205</v>
      </c>
      <c r="D34" s="2" t="s">
        <v>2206</v>
      </c>
      <c r="E34" s="4" t="s">
        <v>1362</v>
      </c>
      <c r="F34" s="2" t="s">
        <v>2207</v>
      </c>
      <c r="G34" s="2" t="s">
        <v>2208</v>
      </c>
      <c r="H34" s="2" t="s">
        <v>226</v>
      </c>
      <c r="I34" s="2" t="s">
        <v>1018</v>
      </c>
      <c r="J34" s="2" t="s">
        <v>31</v>
      </c>
      <c r="K34" s="2" t="s">
        <v>31</v>
      </c>
      <c r="L34" s="2" t="s">
        <v>380</v>
      </c>
      <c r="M34" s="2" t="s">
        <v>32</v>
      </c>
      <c r="N34" s="2" t="s">
        <v>492</v>
      </c>
      <c r="O34" s="2" t="s">
        <v>176</v>
      </c>
      <c r="P34" s="2" t="s">
        <v>2112</v>
      </c>
      <c r="Q34" s="2" t="s">
        <v>466</v>
      </c>
      <c r="R34" s="2" t="s">
        <v>229</v>
      </c>
      <c r="S34" s="2" t="s">
        <v>35</v>
      </c>
      <c r="T34" s="152">
        <v>3.6160000000000001</v>
      </c>
      <c r="U34" s="2" t="s">
        <v>2209</v>
      </c>
      <c r="V34" s="163">
        <v>0.05</v>
      </c>
      <c r="W34" s="165">
        <v>5.287E-2</v>
      </c>
      <c r="X34" s="4" t="s">
        <v>465</v>
      </c>
      <c r="Y34" s="4" t="s">
        <v>176</v>
      </c>
      <c r="Z34" s="152">
        <v>43276.15</v>
      </c>
      <c r="AA34" s="152">
        <v>1</v>
      </c>
      <c r="AB34" s="152">
        <v>99.32</v>
      </c>
      <c r="AD34" s="152">
        <v>42.981999999999999</v>
      </c>
      <c r="AG34" s="2" t="s">
        <v>37</v>
      </c>
      <c r="AH34" s="165">
        <v>4.1999999999999998E-5</v>
      </c>
      <c r="AI34" s="165">
        <v>5.9066386899152097E-3</v>
      </c>
      <c r="AJ34" s="165">
        <v>1.8921116914596399E-3</v>
      </c>
    </row>
    <row r="35" spans="1:36" x14ac:dyDescent="0.2">
      <c r="A35" s="2" t="s">
        <v>52</v>
      </c>
      <c r="B35" s="2">
        <v>1434</v>
      </c>
      <c r="C35" s="2" t="s">
        <v>1656</v>
      </c>
      <c r="D35" s="2" t="s">
        <v>1657</v>
      </c>
      <c r="E35" s="4" t="s">
        <v>1362</v>
      </c>
      <c r="F35" s="2" t="s">
        <v>2210</v>
      </c>
      <c r="G35" s="2" t="s">
        <v>2211</v>
      </c>
      <c r="H35" s="2" t="s">
        <v>226</v>
      </c>
      <c r="I35" s="2" t="s">
        <v>809</v>
      </c>
      <c r="J35" s="2" t="s">
        <v>31</v>
      </c>
      <c r="K35" s="2" t="s">
        <v>31</v>
      </c>
      <c r="L35" s="2" t="s">
        <v>380</v>
      </c>
      <c r="M35" s="2" t="s">
        <v>32</v>
      </c>
      <c r="N35" s="2" t="s">
        <v>516</v>
      </c>
      <c r="O35" s="2" t="s">
        <v>176</v>
      </c>
      <c r="P35" s="2" t="s">
        <v>1377</v>
      </c>
      <c r="Q35" s="2" t="s">
        <v>468</v>
      </c>
      <c r="R35" s="2" t="s">
        <v>229</v>
      </c>
      <c r="S35" s="2" t="s">
        <v>35</v>
      </c>
      <c r="T35" s="152">
        <v>4.9459999999999997</v>
      </c>
      <c r="U35" s="2" t="s">
        <v>2212</v>
      </c>
      <c r="V35" s="163">
        <v>1.17E-2</v>
      </c>
      <c r="W35" s="165">
        <v>2.989E-2</v>
      </c>
      <c r="X35" s="4" t="s">
        <v>465</v>
      </c>
      <c r="Y35" s="4" t="s">
        <v>176</v>
      </c>
      <c r="Z35" s="152">
        <v>16800</v>
      </c>
      <c r="AA35" s="152">
        <v>1</v>
      </c>
      <c r="AB35" s="152">
        <v>101.71</v>
      </c>
      <c r="AD35" s="152">
        <v>17.087</v>
      </c>
      <c r="AG35" s="2" t="s">
        <v>37</v>
      </c>
      <c r="AH35" s="165">
        <v>2.3E-5</v>
      </c>
      <c r="AI35" s="165">
        <v>2.3481617722640202E-3</v>
      </c>
      <c r="AJ35" s="165">
        <v>7.5220181493835495E-4</v>
      </c>
    </row>
    <row r="36" spans="1:36" x14ac:dyDescent="0.2">
      <c r="A36" s="2" t="s">
        <v>52</v>
      </c>
      <c r="B36" s="2">
        <v>1434</v>
      </c>
      <c r="C36" s="2" t="s">
        <v>1803</v>
      </c>
      <c r="D36" s="2" t="s">
        <v>1804</v>
      </c>
      <c r="E36" s="4" t="s">
        <v>1362</v>
      </c>
      <c r="F36" s="2" t="s">
        <v>2213</v>
      </c>
      <c r="G36" s="2" t="s">
        <v>2214</v>
      </c>
      <c r="H36" s="2" t="s">
        <v>226</v>
      </c>
      <c r="I36" s="2" t="s">
        <v>1018</v>
      </c>
      <c r="J36" s="2" t="s">
        <v>31</v>
      </c>
      <c r="K36" s="2" t="s">
        <v>31</v>
      </c>
      <c r="L36" s="2" t="s">
        <v>380</v>
      </c>
      <c r="M36" s="2" t="s">
        <v>32</v>
      </c>
      <c r="N36" s="2" t="s">
        <v>492</v>
      </c>
      <c r="O36" s="2" t="s">
        <v>176</v>
      </c>
      <c r="P36" s="2" t="s">
        <v>2078</v>
      </c>
      <c r="Q36" s="2" t="s">
        <v>468</v>
      </c>
      <c r="R36" s="2" t="s">
        <v>229</v>
      </c>
      <c r="S36" s="2" t="s">
        <v>35</v>
      </c>
      <c r="T36" s="152">
        <v>3.07</v>
      </c>
      <c r="U36" s="2" t="s">
        <v>2215</v>
      </c>
      <c r="V36" s="163">
        <v>7.2499999999999995E-2</v>
      </c>
      <c r="W36" s="165">
        <v>6.232E-2</v>
      </c>
      <c r="X36" s="4" t="s">
        <v>465</v>
      </c>
      <c r="Y36" s="4" t="s">
        <v>176</v>
      </c>
      <c r="Z36" s="152">
        <v>120000</v>
      </c>
      <c r="AA36" s="152">
        <v>1</v>
      </c>
      <c r="AB36" s="152">
        <v>108.29</v>
      </c>
      <c r="AD36" s="152">
        <v>129.94800000000001</v>
      </c>
      <c r="AG36" s="2" t="s">
        <v>37</v>
      </c>
      <c r="AH36" s="165">
        <v>2.0699999999999999E-4</v>
      </c>
      <c r="AI36" s="165">
        <v>1.7857665232978302E-2</v>
      </c>
      <c r="AJ36" s="165">
        <v>5.7204611528347002E-3</v>
      </c>
    </row>
    <row r="37" spans="1:36" x14ac:dyDescent="0.2">
      <c r="A37" s="2" t="s">
        <v>52</v>
      </c>
      <c r="B37" s="2">
        <v>1434</v>
      </c>
      <c r="C37" s="2" t="s">
        <v>1668</v>
      </c>
      <c r="D37" s="2" t="s">
        <v>1669</v>
      </c>
      <c r="E37" s="4" t="s">
        <v>1362</v>
      </c>
      <c r="F37" s="2" t="s">
        <v>2216</v>
      </c>
      <c r="G37" s="2" t="s">
        <v>2217</v>
      </c>
      <c r="H37" s="2" t="s">
        <v>226</v>
      </c>
      <c r="I37" s="2" t="s">
        <v>809</v>
      </c>
      <c r="J37" s="2" t="s">
        <v>31</v>
      </c>
      <c r="K37" s="2" t="s">
        <v>31</v>
      </c>
      <c r="L37" s="2" t="s">
        <v>380</v>
      </c>
      <c r="M37" s="2" t="s">
        <v>32</v>
      </c>
      <c r="N37" s="2" t="s">
        <v>516</v>
      </c>
      <c r="O37" s="2" t="s">
        <v>176</v>
      </c>
      <c r="P37" s="2" t="s">
        <v>2106</v>
      </c>
      <c r="Q37" s="2" t="s">
        <v>466</v>
      </c>
      <c r="R37" s="2" t="s">
        <v>229</v>
      </c>
      <c r="S37" s="2" t="s">
        <v>35</v>
      </c>
      <c r="T37" s="152">
        <v>1.466</v>
      </c>
      <c r="U37" s="2" t="s">
        <v>2193</v>
      </c>
      <c r="V37" s="163">
        <v>4.7500000000000001E-2</v>
      </c>
      <c r="W37" s="165">
        <v>1.567E-2</v>
      </c>
      <c r="X37" s="4" t="s">
        <v>465</v>
      </c>
      <c r="Y37" s="4" t="s">
        <v>176</v>
      </c>
      <c r="Z37" s="152">
        <v>69500.03</v>
      </c>
      <c r="AA37" s="152">
        <v>1</v>
      </c>
      <c r="AB37" s="152">
        <v>141.47999999999999</v>
      </c>
      <c r="AD37" s="152">
        <v>98.328999999999994</v>
      </c>
      <c r="AG37" s="2" t="s">
        <v>37</v>
      </c>
      <c r="AH37" s="165">
        <v>5.3999999999999998E-5</v>
      </c>
      <c r="AI37" s="165">
        <v>1.3512481758689399E-2</v>
      </c>
      <c r="AJ37" s="165">
        <v>4.3285404878249398E-3</v>
      </c>
    </row>
    <row r="38" spans="1:36" x14ac:dyDescent="0.2">
      <c r="A38" s="2" t="s">
        <v>52</v>
      </c>
      <c r="B38" s="2">
        <v>1434</v>
      </c>
      <c r="C38" s="2" t="s">
        <v>2218</v>
      </c>
      <c r="D38" s="2" t="s">
        <v>2219</v>
      </c>
      <c r="E38" s="4" t="s">
        <v>1362</v>
      </c>
      <c r="F38" s="2" t="s">
        <v>2220</v>
      </c>
      <c r="G38" s="2" t="s">
        <v>2221</v>
      </c>
      <c r="H38" s="2" t="s">
        <v>226</v>
      </c>
      <c r="I38" s="2" t="s">
        <v>1018</v>
      </c>
      <c r="J38" s="2" t="s">
        <v>31</v>
      </c>
      <c r="K38" s="2" t="s">
        <v>31</v>
      </c>
      <c r="L38" s="2" t="s">
        <v>380</v>
      </c>
      <c r="M38" s="2" t="s">
        <v>32</v>
      </c>
      <c r="N38" s="2" t="s">
        <v>499</v>
      </c>
      <c r="O38" s="2" t="s">
        <v>176</v>
      </c>
      <c r="P38" s="2" t="s">
        <v>228</v>
      </c>
      <c r="Q38" s="2" t="s">
        <v>94</v>
      </c>
      <c r="R38" s="2" t="s">
        <v>461</v>
      </c>
      <c r="S38" s="2" t="s">
        <v>35</v>
      </c>
      <c r="T38" s="152">
        <v>2.0339999999999998</v>
      </c>
      <c r="U38" s="2" t="s">
        <v>2134</v>
      </c>
      <c r="V38" s="163">
        <v>3.8699999999999998E-2</v>
      </c>
      <c r="W38" s="165">
        <v>5.9580000000000001E-2</v>
      </c>
      <c r="X38" s="4" t="s">
        <v>465</v>
      </c>
      <c r="Y38" s="4" t="s">
        <v>176</v>
      </c>
      <c r="Z38" s="152">
        <v>8653.85</v>
      </c>
      <c r="AA38" s="152">
        <v>1</v>
      </c>
      <c r="AB38" s="152">
        <v>97.05</v>
      </c>
      <c r="AD38" s="152">
        <v>8.3989999999999991</v>
      </c>
      <c r="AG38" s="2" t="s">
        <v>37</v>
      </c>
      <c r="AH38" s="165">
        <v>2.6999999999999999E-5</v>
      </c>
      <c r="AI38" s="165">
        <v>1.15414395270612E-3</v>
      </c>
      <c r="AJ38" s="165">
        <v>3.69714380917048E-4</v>
      </c>
    </row>
    <row r="39" spans="1:36" x14ac:dyDescent="0.2">
      <c r="A39" s="2" t="s">
        <v>52</v>
      </c>
      <c r="B39" s="2">
        <v>1434</v>
      </c>
      <c r="C39" s="2" t="s">
        <v>2218</v>
      </c>
      <c r="D39" s="2" t="s">
        <v>2219</v>
      </c>
      <c r="E39" s="4" t="s">
        <v>1362</v>
      </c>
      <c r="F39" s="2" t="s">
        <v>2222</v>
      </c>
      <c r="G39" s="2" t="s">
        <v>2221</v>
      </c>
      <c r="H39" s="2" t="s">
        <v>226</v>
      </c>
      <c r="I39" s="2" t="s">
        <v>1018</v>
      </c>
      <c r="J39" s="2" t="s">
        <v>31</v>
      </c>
      <c r="K39" s="2" t="s">
        <v>31</v>
      </c>
      <c r="L39" s="2" t="s">
        <v>382</v>
      </c>
      <c r="M39" s="2" t="s">
        <v>32</v>
      </c>
      <c r="N39" s="2" t="s">
        <v>499</v>
      </c>
      <c r="O39" s="2" t="s">
        <v>176</v>
      </c>
      <c r="P39" s="2" t="s">
        <v>228</v>
      </c>
      <c r="Q39" s="2" t="s">
        <v>94</v>
      </c>
      <c r="R39" s="2" t="s">
        <v>461</v>
      </c>
      <c r="S39" s="2" t="s">
        <v>35</v>
      </c>
      <c r="T39" s="152">
        <v>2.2799999999999998</v>
      </c>
      <c r="U39" s="2" t="s">
        <v>2134</v>
      </c>
      <c r="V39" s="163">
        <v>3.8699999999999998E-2</v>
      </c>
      <c r="W39" s="165">
        <v>5.8299999999999998E-2</v>
      </c>
      <c r="X39" s="4" t="s">
        <v>465</v>
      </c>
      <c r="Y39" s="4" t="s">
        <v>176</v>
      </c>
      <c r="Z39" s="152">
        <v>14000</v>
      </c>
      <c r="AA39" s="152">
        <v>1</v>
      </c>
      <c r="AB39" s="152">
        <v>96.995000000000005</v>
      </c>
      <c r="AD39" s="152">
        <v>13.579000000000001</v>
      </c>
      <c r="AG39" s="2" t="s">
        <v>37</v>
      </c>
      <c r="AH39" s="165">
        <v>4.3000000000000002E-5</v>
      </c>
      <c r="AI39" s="165">
        <v>1.86609715830513E-3</v>
      </c>
      <c r="AJ39" s="165">
        <v>5.9777894602850996E-4</v>
      </c>
    </row>
    <row r="40" spans="1:36" x14ac:dyDescent="0.2">
      <c r="A40" s="2" t="s">
        <v>52</v>
      </c>
      <c r="B40" s="2">
        <v>1434</v>
      </c>
      <c r="C40" s="2" t="s">
        <v>2223</v>
      </c>
      <c r="D40" s="2" t="s">
        <v>2224</v>
      </c>
      <c r="E40" s="4" t="s">
        <v>34</v>
      </c>
      <c r="F40" s="2" t="s">
        <v>2225</v>
      </c>
      <c r="G40" s="2" t="s">
        <v>2226</v>
      </c>
      <c r="H40" s="2" t="s">
        <v>226</v>
      </c>
      <c r="I40" s="2" t="s">
        <v>1018</v>
      </c>
      <c r="J40" s="2" t="s">
        <v>31</v>
      </c>
      <c r="K40" s="2" t="s">
        <v>93</v>
      </c>
      <c r="L40" s="2" t="s">
        <v>380</v>
      </c>
      <c r="M40" s="2" t="s">
        <v>32</v>
      </c>
      <c r="N40" s="2" t="s">
        <v>517</v>
      </c>
      <c r="O40" s="2" t="s">
        <v>176</v>
      </c>
      <c r="P40" s="2" t="s">
        <v>2227</v>
      </c>
      <c r="Q40" s="2" t="s">
        <v>466</v>
      </c>
      <c r="R40" s="2" t="s">
        <v>229</v>
      </c>
      <c r="S40" s="2" t="s">
        <v>35</v>
      </c>
      <c r="T40" s="152">
        <v>2.42</v>
      </c>
      <c r="U40" s="2" t="s">
        <v>2228</v>
      </c>
      <c r="V40" s="163">
        <v>7.1915999999999994E-2</v>
      </c>
      <c r="W40" s="165">
        <v>0.10178</v>
      </c>
      <c r="X40" s="4" t="s">
        <v>465</v>
      </c>
      <c r="Y40" s="4" t="s">
        <v>176</v>
      </c>
      <c r="Z40" s="152">
        <v>44000</v>
      </c>
      <c r="AA40" s="152">
        <v>1</v>
      </c>
      <c r="AB40" s="152">
        <v>111.01</v>
      </c>
      <c r="AD40" s="152">
        <v>48.844000000000001</v>
      </c>
      <c r="AG40" s="2" t="s">
        <v>37</v>
      </c>
      <c r="AH40" s="165">
        <v>3.0299999999999999E-4</v>
      </c>
      <c r="AI40" s="165">
        <v>6.71227678537326E-3</v>
      </c>
      <c r="AJ40" s="165">
        <v>2.1501869419576999E-3</v>
      </c>
    </row>
    <row r="41" spans="1:36" x14ac:dyDescent="0.2">
      <c r="A41" s="2" t="s">
        <v>52</v>
      </c>
      <c r="B41" s="2">
        <v>1434</v>
      </c>
      <c r="C41" s="2" t="s">
        <v>2229</v>
      </c>
      <c r="D41" s="2" t="s">
        <v>2230</v>
      </c>
      <c r="E41" s="4" t="s">
        <v>34</v>
      </c>
      <c r="F41" s="2" t="s">
        <v>2231</v>
      </c>
      <c r="G41" s="2" t="s">
        <v>2232</v>
      </c>
      <c r="H41" s="2" t="s">
        <v>226</v>
      </c>
      <c r="I41" s="2" t="s">
        <v>1018</v>
      </c>
      <c r="J41" s="2" t="s">
        <v>31</v>
      </c>
      <c r="K41" s="2" t="s">
        <v>93</v>
      </c>
      <c r="L41" s="2" t="s">
        <v>380</v>
      </c>
      <c r="M41" s="2" t="s">
        <v>32</v>
      </c>
      <c r="N41" s="2" t="s">
        <v>517</v>
      </c>
      <c r="O41" s="2" t="s">
        <v>176</v>
      </c>
      <c r="P41" s="2" t="s">
        <v>2082</v>
      </c>
      <c r="Q41" s="2" t="s">
        <v>466</v>
      </c>
      <c r="R41" s="2" t="s">
        <v>229</v>
      </c>
      <c r="S41" s="2" t="s">
        <v>35</v>
      </c>
      <c r="T41" s="152">
        <v>2.0030000000000001</v>
      </c>
      <c r="U41" s="2" t="s">
        <v>2233</v>
      </c>
      <c r="V41" s="163">
        <v>7.7499999999999999E-2</v>
      </c>
      <c r="W41" s="165">
        <v>7.9750000000000001E-2</v>
      </c>
      <c r="X41" s="4" t="s">
        <v>465</v>
      </c>
      <c r="Y41" s="4" t="s">
        <v>176</v>
      </c>
      <c r="Z41" s="152">
        <v>56000</v>
      </c>
      <c r="AA41" s="152">
        <v>1</v>
      </c>
      <c r="AB41" s="152">
        <v>101.82</v>
      </c>
      <c r="AD41" s="152">
        <v>57.018999999999998</v>
      </c>
      <c r="AG41" s="2" t="s">
        <v>37</v>
      </c>
      <c r="AH41" s="165">
        <v>1.4300000000000001E-4</v>
      </c>
      <c r="AI41" s="165">
        <v>7.8356710796028805E-3</v>
      </c>
      <c r="AJ41" s="165">
        <v>2.5100510863246299E-3</v>
      </c>
    </row>
    <row r="42" spans="1:36" x14ac:dyDescent="0.2">
      <c r="A42" s="2" t="s">
        <v>52</v>
      </c>
      <c r="B42" s="2">
        <v>1434</v>
      </c>
      <c r="C42" s="2" t="s">
        <v>2229</v>
      </c>
      <c r="D42" s="2" t="s">
        <v>2230</v>
      </c>
      <c r="E42" s="4" t="s">
        <v>34</v>
      </c>
      <c r="F42" s="2" t="s">
        <v>2234</v>
      </c>
      <c r="G42" s="2" t="s">
        <v>2235</v>
      </c>
      <c r="H42" s="2" t="s">
        <v>226</v>
      </c>
      <c r="I42" s="2" t="s">
        <v>1018</v>
      </c>
      <c r="J42" s="2" t="s">
        <v>31</v>
      </c>
      <c r="K42" s="2" t="s">
        <v>93</v>
      </c>
      <c r="L42" s="2" t="s">
        <v>380</v>
      </c>
      <c r="M42" s="2" t="s">
        <v>32</v>
      </c>
      <c r="N42" s="2" t="s">
        <v>517</v>
      </c>
      <c r="O42" s="2" t="s">
        <v>176</v>
      </c>
      <c r="P42" s="2" t="s">
        <v>2129</v>
      </c>
      <c r="Q42" s="2" t="s">
        <v>466</v>
      </c>
      <c r="R42" s="2" t="s">
        <v>229</v>
      </c>
      <c r="S42" s="2" t="s">
        <v>35</v>
      </c>
      <c r="T42" s="152">
        <v>2.4140000000000001</v>
      </c>
      <c r="U42" s="2" t="s">
        <v>2236</v>
      </c>
      <c r="V42" s="163">
        <v>6.8000000000000005E-2</v>
      </c>
      <c r="W42" s="165">
        <v>6.3850000000000004E-2</v>
      </c>
      <c r="X42" s="4" t="s">
        <v>465</v>
      </c>
      <c r="Y42" s="4" t="s">
        <v>176</v>
      </c>
      <c r="Z42" s="152">
        <v>34475</v>
      </c>
      <c r="AA42" s="152">
        <v>1</v>
      </c>
      <c r="AB42" s="152">
        <v>102.93</v>
      </c>
      <c r="AD42" s="152">
        <v>35.484999999999999</v>
      </c>
      <c r="AG42" s="2" t="s">
        <v>37</v>
      </c>
      <c r="AH42" s="165">
        <v>1.1E-4</v>
      </c>
      <c r="AI42" s="165">
        <v>4.8764224849008704E-3</v>
      </c>
      <c r="AJ42" s="165">
        <v>1.56209588575834E-3</v>
      </c>
    </row>
    <row r="43" spans="1:36" x14ac:dyDescent="0.2">
      <c r="A43" s="2" t="s">
        <v>52</v>
      </c>
      <c r="B43" s="2">
        <v>1434</v>
      </c>
      <c r="C43" s="2" t="s">
        <v>2229</v>
      </c>
      <c r="D43" s="2" t="s">
        <v>2230</v>
      </c>
      <c r="E43" s="4" t="s">
        <v>34</v>
      </c>
      <c r="F43" s="2" t="s">
        <v>2237</v>
      </c>
      <c r="G43" s="2" t="s">
        <v>2238</v>
      </c>
      <c r="H43" s="2" t="s">
        <v>226</v>
      </c>
      <c r="I43" s="2" t="s">
        <v>1018</v>
      </c>
      <c r="J43" s="2" t="s">
        <v>31</v>
      </c>
      <c r="K43" s="2" t="s">
        <v>93</v>
      </c>
      <c r="L43" s="2" t="s">
        <v>380</v>
      </c>
      <c r="M43" s="2" t="s">
        <v>32</v>
      </c>
      <c r="N43" s="2" t="s">
        <v>517</v>
      </c>
      <c r="O43" s="2" t="s">
        <v>176</v>
      </c>
      <c r="P43" s="2" t="s">
        <v>2082</v>
      </c>
      <c r="Q43" s="2" t="s">
        <v>466</v>
      </c>
      <c r="R43" s="2" t="s">
        <v>229</v>
      </c>
      <c r="S43" s="2" t="s">
        <v>35</v>
      </c>
      <c r="T43" s="152">
        <v>1.0529999999999999</v>
      </c>
      <c r="U43" s="2" t="s">
        <v>2239</v>
      </c>
      <c r="V43" s="163">
        <v>7.3999999999999996E-2</v>
      </c>
      <c r="W43" s="165">
        <v>6.1710000000000001E-2</v>
      </c>
      <c r="X43" s="4" t="s">
        <v>465</v>
      </c>
      <c r="Y43" s="4" t="s">
        <v>176</v>
      </c>
      <c r="Z43" s="152">
        <v>24000</v>
      </c>
      <c r="AA43" s="152">
        <v>1</v>
      </c>
      <c r="AB43" s="152">
        <v>104.2</v>
      </c>
      <c r="AD43" s="152">
        <v>25.007999999999999</v>
      </c>
      <c r="AG43" s="2" t="s">
        <v>37</v>
      </c>
      <c r="AH43" s="165">
        <v>5.1999999999999997E-5</v>
      </c>
      <c r="AI43" s="165">
        <v>3.4366399801945401E-3</v>
      </c>
      <c r="AJ43" s="165">
        <v>1.1008810640417001E-3</v>
      </c>
    </row>
    <row r="44" spans="1:36" x14ac:dyDescent="0.2">
      <c r="A44" s="2" t="s">
        <v>52</v>
      </c>
      <c r="B44" s="2">
        <v>1434</v>
      </c>
      <c r="C44" s="2" t="s">
        <v>2240</v>
      </c>
      <c r="D44" s="2" t="s">
        <v>2241</v>
      </c>
      <c r="E44" s="4" t="s">
        <v>1362</v>
      </c>
      <c r="F44" s="2" t="s">
        <v>2242</v>
      </c>
      <c r="G44" s="2" t="s">
        <v>2243</v>
      </c>
      <c r="H44" s="2" t="s">
        <v>226</v>
      </c>
      <c r="I44" s="2" t="s">
        <v>809</v>
      </c>
      <c r="J44" s="2" t="s">
        <v>31</v>
      </c>
      <c r="K44" s="2" t="s">
        <v>31</v>
      </c>
      <c r="L44" s="2" t="s">
        <v>380</v>
      </c>
      <c r="M44" s="2" t="s">
        <v>32</v>
      </c>
      <c r="N44" s="2" t="s">
        <v>500</v>
      </c>
      <c r="O44" s="2" t="s">
        <v>176</v>
      </c>
      <c r="P44" s="2" t="s">
        <v>95</v>
      </c>
      <c r="Q44" s="2" t="s">
        <v>468</v>
      </c>
      <c r="R44" s="2" t="s">
        <v>229</v>
      </c>
      <c r="S44" s="2" t="s">
        <v>35</v>
      </c>
      <c r="T44" s="152">
        <v>4.2549999999999999</v>
      </c>
      <c r="U44" s="2" t="s">
        <v>2244</v>
      </c>
      <c r="V44" s="163">
        <v>2E-3</v>
      </c>
      <c r="W44" s="165">
        <v>1.9359999999999999E-2</v>
      </c>
      <c r="X44" s="4" t="s">
        <v>465</v>
      </c>
      <c r="Y44" s="4" t="s">
        <v>176</v>
      </c>
      <c r="Z44" s="152">
        <v>40686.54</v>
      </c>
      <c r="AA44" s="152">
        <v>1</v>
      </c>
      <c r="AB44" s="152">
        <v>101.27</v>
      </c>
      <c r="AD44" s="152">
        <v>41.203000000000003</v>
      </c>
      <c r="AG44" s="2" t="s">
        <v>37</v>
      </c>
      <c r="AH44" s="165">
        <v>9.0000000000000002E-6</v>
      </c>
      <c r="AI44" s="165">
        <v>5.6622187857099998E-3</v>
      </c>
      <c r="AJ44" s="165">
        <v>1.81381508612271E-3</v>
      </c>
    </row>
    <row r="45" spans="1:36" x14ac:dyDescent="0.2">
      <c r="A45" s="2" t="s">
        <v>52</v>
      </c>
      <c r="B45" s="2">
        <v>1434</v>
      </c>
      <c r="C45" s="2" t="s">
        <v>2240</v>
      </c>
      <c r="D45" s="2" t="s">
        <v>2241</v>
      </c>
      <c r="E45" s="4" t="s">
        <v>1362</v>
      </c>
      <c r="F45" s="2" t="s">
        <v>2245</v>
      </c>
      <c r="G45" s="2" t="s">
        <v>2246</v>
      </c>
      <c r="H45" s="2" t="s">
        <v>226</v>
      </c>
      <c r="I45" s="2" t="s">
        <v>1018</v>
      </c>
      <c r="J45" s="2" t="s">
        <v>31</v>
      </c>
      <c r="K45" s="2" t="s">
        <v>31</v>
      </c>
      <c r="L45" s="2" t="s">
        <v>380</v>
      </c>
      <c r="M45" s="2" t="s">
        <v>32</v>
      </c>
      <c r="N45" s="2" t="s">
        <v>500</v>
      </c>
      <c r="O45" s="2" t="s">
        <v>176</v>
      </c>
      <c r="P45" s="2" t="s">
        <v>95</v>
      </c>
      <c r="Q45" s="2" t="s">
        <v>468</v>
      </c>
      <c r="R45" s="2" t="s">
        <v>229</v>
      </c>
      <c r="S45" s="2" t="s">
        <v>35</v>
      </c>
      <c r="T45" s="152">
        <v>3.411</v>
      </c>
      <c r="U45" s="2" t="s">
        <v>2247</v>
      </c>
      <c r="V45" s="163">
        <v>2.6800000000000001E-2</v>
      </c>
      <c r="W45" s="165">
        <v>4.4720000000000003E-2</v>
      </c>
      <c r="X45" s="4" t="s">
        <v>465</v>
      </c>
      <c r="Y45" s="4" t="s">
        <v>176</v>
      </c>
      <c r="Z45" s="152">
        <v>70010.66</v>
      </c>
      <c r="AA45" s="152">
        <v>1</v>
      </c>
      <c r="AB45" s="152">
        <v>95.02</v>
      </c>
      <c r="AD45" s="152">
        <v>66.524000000000001</v>
      </c>
      <c r="AG45" s="2" t="s">
        <v>37</v>
      </c>
      <c r="AH45" s="165">
        <v>3.1000000000000001E-5</v>
      </c>
      <c r="AI45" s="165">
        <v>9.1418538796647405E-3</v>
      </c>
      <c r="AJ45" s="165">
        <v>2.9284690524345501E-3</v>
      </c>
    </row>
    <row r="46" spans="1:36" x14ac:dyDescent="0.2">
      <c r="A46" s="2" t="s">
        <v>52</v>
      </c>
      <c r="B46" s="2">
        <v>1434</v>
      </c>
      <c r="C46" s="2" t="s">
        <v>2248</v>
      </c>
      <c r="D46" s="2" t="s">
        <v>2249</v>
      </c>
      <c r="E46" s="4" t="s">
        <v>1362</v>
      </c>
      <c r="F46" s="2" t="s">
        <v>2250</v>
      </c>
      <c r="G46" s="2" t="s">
        <v>2251</v>
      </c>
      <c r="H46" s="2" t="s">
        <v>226</v>
      </c>
      <c r="I46" s="2" t="s">
        <v>809</v>
      </c>
      <c r="J46" s="2" t="s">
        <v>31</v>
      </c>
      <c r="K46" s="2" t="s">
        <v>31</v>
      </c>
      <c r="L46" s="2" t="s">
        <v>380</v>
      </c>
      <c r="M46" s="2" t="s">
        <v>32</v>
      </c>
      <c r="N46" s="2" t="s">
        <v>492</v>
      </c>
      <c r="O46" s="2" t="s">
        <v>176</v>
      </c>
      <c r="P46" s="2" t="s">
        <v>2078</v>
      </c>
      <c r="Q46" s="2" t="s">
        <v>468</v>
      </c>
      <c r="R46" s="2" t="s">
        <v>229</v>
      </c>
      <c r="S46" s="2" t="s">
        <v>35</v>
      </c>
      <c r="T46" s="152">
        <v>3.9649999999999999</v>
      </c>
      <c r="U46" s="2" t="s">
        <v>2252</v>
      </c>
      <c r="V46" s="163">
        <v>1.7999999999999999E-2</v>
      </c>
      <c r="W46" s="165">
        <v>3.1009999999999999E-2</v>
      </c>
      <c r="X46" s="4" t="s">
        <v>465</v>
      </c>
      <c r="Y46" s="4" t="s">
        <v>176</v>
      </c>
      <c r="Z46" s="152">
        <v>32175.08</v>
      </c>
      <c r="AA46" s="152">
        <v>1</v>
      </c>
      <c r="AB46" s="152">
        <v>106.25</v>
      </c>
      <c r="AD46" s="152">
        <v>34.186</v>
      </c>
      <c r="AG46" s="2" t="s">
        <v>37</v>
      </c>
      <c r="AH46" s="165">
        <v>2.9E-5</v>
      </c>
      <c r="AI46" s="165">
        <v>4.69789873989644E-3</v>
      </c>
      <c r="AJ46" s="165">
        <v>1.5049082223749699E-3</v>
      </c>
    </row>
    <row r="47" spans="1:36" x14ac:dyDescent="0.2">
      <c r="A47" s="2" t="s">
        <v>52</v>
      </c>
      <c r="B47" s="2">
        <v>1434</v>
      </c>
      <c r="C47" s="2" t="s">
        <v>2253</v>
      </c>
      <c r="D47" s="2" t="s">
        <v>2254</v>
      </c>
      <c r="E47" s="4" t="s">
        <v>1362</v>
      </c>
      <c r="F47" s="2" t="s">
        <v>2255</v>
      </c>
      <c r="G47" s="2" t="s">
        <v>2256</v>
      </c>
      <c r="H47" s="2" t="s">
        <v>226</v>
      </c>
      <c r="I47" s="2" t="s">
        <v>809</v>
      </c>
      <c r="J47" s="2" t="s">
        <v>31</v>
      </c>
      <c r="K47" s="2" t="s">
        <v>31</v>
      </c>
      <c r="L47" s="2" t="s">
        <v>380</v>
      </c>
      <c r="M47" s="2" t="s">
        <v>32</v>
      </c>
      <c r="N47" s="2" t="s">
        <v>516</v>
      </c>
      <c r="O47" s="2" t="s">
        <v>176</v>
      </c>
      <c r="P47" s="2" t="s">
        <v>2129</v>
      </c>
      <c r="Q47" s="2" t="s">
        <v>466</v>
      </c>
      <c r="R47" s="2" t="s">
        <v>229</v>
      </c>
      <c r="S47" s="2" t="s">
        <v>35</v>
      </c>
      <c r="T47" s="152">
        <v>3.665</v>
      </c>
      <c r="U47" s="2" t="s">
        <v>2257</v>
      </c>
      <c r="V47" s="163">
        <v>2.7E-2</v>
      </c>
      <c r="W47" s="165">
        <v>2.8670000000000001E-2</v>
      </c>
      <c r="X47" s="4" t="s">
        <v>465</v>
      </c>
      <c r="Y47" s="4" t="s">
        <v>176</v>
      </c>
      <c r="Z47" s="152">
        <v>15000</v>
      </c>
      <c r="AA47" s="152">
        <v>1</v>
      </c>
      <c r="AB47" s="152">
        <v>103.46</v>
      </c>
      <c r="AD47" s="152">
        <v>15.519</v>
      </c>
      <c r="AG47" s="2" t="s">
        <v>37</v>
      </c>
      <c r="AH47" s="165">
        <v>4.1E-5</v>
      </c>
      <c r="AI47" s="165">
        <v>2.1326461873256201E-3</v>
      </c>
      <c r="AJ47" s="165">
        <v>6.8316431673316801E-4</v>
      </c>
    </row>
    <row r="48" spans="1:36" x14ac:dyDescent="0.2">
      <c r="A48" s="2" t="s">
        <v>52</v>
      </c>
      <c r="B48" s="2">
        <v>1434</v>
      </c>
      <c r="C48" s="2" t="s">
        <v>2253</v>
      </c>
      <c r="D48" s="2" t="s">
        <v>2254</v>
      </c>
      <c r="E48" s="4" t="s">
        <v>1362</v>
      </c>
      <c r="F48" s="2" t="s">
        <v>2258</v>
      </c>
      <c r="G48" s="2" t="s">
        <v>2259</v>
      </c>
      <c r="H48" s="2" t="s">
        <v>226</v>
      </c>
      <c r="I48" s="2" t="s">
        <v>809</v>
      </c>
      <c r="J48" s="2" t="s">
        <v>31</v>
      </c>
      <c r="K48" s="2" t="s">
        <v>31</v>
      </c>
      <c r="L48" s="2" t="s">
        <v>380</v>
      </c>
      <c r="M48" s="2" t="s">
        <v>32</v>
      </c>
      <c r="N48" s="2" t="s">
        <v>516</v>
      </c>
      <c r="O48" s="2" t="s">
        <v>176</v>
      </c>
      <c r="P48" s="2" t="s">
        <v>2129</v>
      </c>
      <c r="Q48" s="2" t="s">
        <v>466</v>
      </c>
      <c r="R48" s="2" t="s">
        <v>229</v>
      </c>
      <c r="S48" s="2" t="s">
        <v>35</v>
      </c>
      <c r="T48" s="152">
        <v>3.2709999999999999</v>
      </c>
      <c r="U48" s="2" t="s">
        <v>2196</v>
      </c>
      <c r="V48" s="163">
        <v>1.7999999999999999E-2</v>
      </c>
      <c r="W48" s="165">
        <v>2.4129999999999999E-2</v>
      </c>
      <c r="X48" s="4" t="s">
        <v>465</v>
      </c>
      <c r="Y48" s="4" t="s">
        <v>176</v>
      </c>
      <c r="Z48" s="152">
        <v>42105.26</v>
      </c>
      <c r="AA48" s="152">
        <v>1</v>
      </c>
      <c r="AB48" s="152">
        <v>110.59</v>
      </c>
      <c r="AD48" s="152">
        <v>46.564</v>
      </c>
      <c r="AG48" s="2" t="s">
        <v>37</v>
      </c>
      <c r="AH48" s="165">
        <v>5.0000000000000002E-5</v>
      </c>
      <c r="AI48" s="165">
        <v>6.3989289642954403E-3</v>
      </c>
      <c r="AJ48" s="165">
        <v>2.04981021216602E-3</v>
      </c>
    </row>
    <row r="49" spans="1:36" x14ac:dyDescent="0.2">
      <c r="A49" s="2" t="s">
        <v>52</v>
      </c>
      <c r="B49" s="2">
        <v>1434</v>
      </c>
      <c r="C49" s="2" t="s">
        <v>2260</v>
      </c>
      <c r="D49" s="2" t="s">
        <v>2261</v>
      </c>
      <c r="E49" s="4" t="s">
        <v>1362</v>
      </c>
      <c r="F49" s="2" t="s">
        <v>2262</v>
      </c>
      <c r="G49" s="2" t="s">
        <v>2263</v>
      </c>
      <c r="H49" s="2" t="s">
        <v>226</v>
      </c>
      <c r="I49" s="2" t="s">
        <v>1018</v>
      </c>
      <c r="J49" s="2" t="s">
        <v>31</v>
      </c>
      <c r="K49" s="2" t="s">
        <v>31</v>
      </c>
      <c r="L49" s="2" t="s">
        <v>380</v>
      </c>
      <c r="M49" s="2" t="s">
        <v>32</v>
      </c>
      <c r="N49" s="2" t="s">
        <v>499</v>
      </c>
      <c r="O49" s="2" t="s">
        <v>176</v>
      </c>
      <c r="P49" s="2" t="s">
        <v>228</v>
      </c>
      <c r="Q49" s="2" t="s">
        <v>94</v>
      </c>
      <c r="R49" s="2" t="s">
        <v>461</v>
      </c>
      <c r="S49" s="2" t="s">
        <v>35</v>
      </c>
      <c r="T49" s="152">
        <v>0.73899999999999999</v>
      </c>
      <c r="U49" s="2" t="s">
        <v>2264</v>
      </c>
      <c r="V49" s="163">
        <v>4.8399999999999999E-2</v>
      </c>
      <c r="W49" s="165">
        <v>6.7040000000000002E-2</v>
      </c>
      <c r="X49" s="4" t="s">
        <v>465</v>
      </c>
      <c r="Y49" s="4" t="s">
        <v>176</v>
      </c>
      <c r="Z49" s="152">
        <v>14300</v>
      </c>
      <c r="AA49" s="152">
        <v>1</v>
      </c>
      <c r="AB49" s="152">
        <v>99.95</v>
      </c>
      <c r="AD49" s="152">
        <v>14.292999999999999</v>
      </c>
      <c r="AG49" s="2" t="s">
        <v>37</v>
      </c>
      <c r="AH49" s="165">
        <v>2.3699999999999999E-4</v>
      </c>
      <c r="AI49" s="165">
        <v>1.9641466627048801E-3</v>
      </c>
      <c r="AJ49" s="165">
        <v>6.2918777655903498E-4</v>
      </c>
    </row>
    <row r="50" spans="1:36" x14ac:dyDescent="0.2">
      <c r="A50" s="2" t="s">
        <v>52</v>
      </c>
      <c r="B50" s="2">
        <v>1434</v>
      </c>
      <c r="C50" s="2" t="s">
        <v>2265</v>
      </c>
      <c r="D50" s="2" t="s">
        <v>2266</v>
      </c>
      <c r="E50" s="4" t="s">
        <v>34</v>
      </c>
      <c r="F50" s="2" t="s">
        <v>2267</v>
      </c>
      <c r="G50" s="2" t="s">
        <v>2268</v>
      </c>
      <c r="H50" s="2" t="s">
        <v>226</v>
      </c>
      <c r="I50" s="2" t="s">
        <v>1018</v>
      </c>
      <c r="J50" s="2" t="s">
        <v>31</v>
      </c>
      <c r="K50" s="2" t="s">
        <v>93</v>
      </c>
      <c r="L50" s="2" t="s">
        <v>380</v>
      </c>
      <c r="M50" s="2" t="s">
        <v>32</v>
      </c>
      <c r="N50" s="2" t="s">
        <v>517</v>
      </c>
      <c r="O50" s="2" t="s">
        <v>176</v>
      </c>
      <c r="P50" s="2" t="s">
        <v>2097</v>
      </c>
      <c r="Q50" s="2" t="s">
        <v>466</v>
      </c>
      <c r="R50" s="2" t="s">
        <v>229</v>
      </c>
      <c r="S50" s="2" t="s">
        <v>35</v>
      </c>
      <c r="T50" s="152">
        <v>1.385</v>
      </c>
      <c r="U50" s="2" t="s">
        <v>2269</v>
      </c>
      <c r="V50" s="163">
        <v>4.8000000000000001E-2</v>
      </c>
      <c r="W50" s="165">
        <v>5.5480000000000002E-2</v>
      </c>
      <c r="X50" s="4" t="s">
        <v>465</v>
      </c>
      <c r="Y50" s="4" t="s">
        <v>176</v>
      </c>
      <c r="Z50" s="152">
        <v>63563.25</v>
      </c>
      <c r="AA50" s="152">
        <v>1</v>
      </c>
      <c r="AB50" s="152">
        <v>101.1</v>
      </c>
      <c r="AD50" s="152">
        <v>64.262</v>
      </c>
      <c r="AG50" s="2" t="s">
        <v>37</v>
      </c>
      <c r="AH50" s="165">
        <v>1.4999999999999999E-4</v>
      </c>
      <c r="AI50" s="165">
        <v>8.8310496756851004E-3</v>
      </c>
      <c r="AJ50" s="165">
        <v>2.8289071359237799E-3</v>
      </c>
    </row>
    <row r="51" spans="1:36" x14ac:dyDescent="0.2">
      <c r="A51" s="2" t="s">
        <v>52</v>
      </c>
      <c r="B51" s="2">
        <v>1434</v>
      </c>
      <c r="C51" s="2" t="s">
        <v>1692</v>
      </c>
      <c r="D51" s="2" t="s">
        <v>1693</v>
      </c>
      <c r="E51" s="4" t="s">
        <v>1362</v>
      </c>
      <c r="F51" s="2" t="s">
        <v>2270</v>
      </c>
      <c r="G51" s="2" t="s">
        <v>2271</v>
      </c>
      <c r="H51" s="2" t="s">
        <v>226</v>
      </c>
      <c r="I51" s="2" t="s">
        <v>1018</v>
      </c>
      <c r="J51" s="2" t="s">
        <v>31</v>
      </c>
      <c r="K51" s="2" t="s">
        <v>31</v>
      </c>
      <c r="L51" s="2" t="s">
        <v>380</v>
      </c>
      <c r="M51" s="2" t="s">
        <v>32</v>
      </c>
      <c r="N51" s="2" t="s">
        <v>516</v>
      </c>
      <c r="O51" s="2" t="s">
        <v>176</v>
      </c>
      <c r="P51" s="2" t="s">
        <v>228</v>
      </c>
      <c r="Q51" s="2" t="s">
        <v>94</v>
      </c>
      <c r="R51" s="2" t="s">
        <v>229</v>
      </c>
      <c r="S51" s="2" t="s">
        <v>35</v>
      </c>
      <c r="T51" s="152">
        <v>2.0259999999999998</v>
      </c>
      <c r="U51" s="2" t="s">
        <v>2272</v>
      </c>
      <c r="V51" s="163">
        <v>2.9000000000000001E-2</v>
      </c>
      <c r="W51" s="165">
        <v>6.9419999999999996E-2</v>
      </c>
      <c r="X51" s="4" t="s">
        <v>465</v>
      </c>
      <c r="Y51" s="4" t="s">
        <v>176</v>
      </c>
      <c r="Z51" s="152">
        <v>65558</v>
      </c>
      <c r="AA51" s="152">
        <v>1</v>
      </c>
      <c r="AB51" s="152">
        <v>93.16</v>
      </c>
      <c r="AD51" s="152">
        <v>61.073999999999998</v>
      </c>
      <c r="AG51" s="2" t="s">
        <v>37</v>
      </c>
      <c r="AH51" s="165">
        <v>4.37E-4</v>
      </c>
      <c r="AI51" s="165">
        <v>8.3928653048703106E-3</v>
      </c>
      <c r="AJ51" s="165">
        <v>2.6885407084920299E-3</v>
      </c>
    </row>
    <row r="52" spans="1:36" x14ac:dyDescent="0.2">
      <c r="A52" s="2" t="s">
        <v>52</v>
      </c>
      <c r="B52" s="2">
        <v>1434</v>
      </c>
      <c r="C52" s="2" t="s">
        <v>1692</v>
      </c>
      <c r="D52" s="2" t="s">
        <v>1693</v>
      </c>
      <c r="E52" s="4" t="s">
        <v>1362</v>
      </c>
      <c r="F52" s="2" t="s">
        <v>2273</v>
      </c>
      <c r="G52" s="2" t="s">
        <v>2274</v>
      </c>
      <c r="H52" s="2" t="s">
        <v>226</v>
      </c>
      <c r="I52" s="2" t="s">
        <v>809</v>
      </c>
      <c r="J52" s="2" t="s">
        <v>31</v>
      </c>
      <c r="K52" s="2" t="s">
        <v>31</v>
      </c>
      <c r="L52" s="2" t="s">
        <v>380</v>
      </c>
      <c r="M52" s="2" t="s">
        <v>32</v>
      </c>
      <c r="N52" s="2" t="s">
        <v>499</v>
      </c>
      <c r="O52" s="2" t="s">
        <v>176</v>
      </c>
      <c r="P52" s="2" t="s">
        <v>228</v>
      </c>
      <c r="Q52" s="2" t="s">
        <v>94</v>
      </c>
      <c r="R52" s="2" t="s">
        <v>229</v>
      </c>
      <c r="S52" s="2" t="s">
        <v>35</v>
      </c>
      <c r="T52" s="152">
        <v>2.1030000000000002</v>
      </c>
      <c r="U52" s="2" t="s">
        <v>2236</v>
      </c>
      <c r="V52" s="163">
        <v>3.5000000000000003E-2</v>
      </c>
      <c r="W52" s="165">
        <v>4.3380000000000002E-2</v>
      </c>
      <c r="X52" s="4" t="s">
        <v>465</v>
      </c>
      <c r="Y52" s="4" t="s">
        <v>176</v>
      </c>
      <c r="Z52" s="152">
        <v>26100</v>
      </c>
      <c r="AA52" s="152">
        <v>1</v>
      </c>
      <c r="AB52" s="152">
        <v>105</v>
      </c>
      <c r="AD52" s="152">
        <v>27.405000000000001</v>
      </c>
      <c r="AG52" s="2" t="s">
        <v>37</v>
      </c>
      <c r="AH52" s="165">
        <v>1.37E-4</v>
      </c>
      <c r="AI52" s="165">
        <v>3.7660396136129002E-3</v>
      </c>
      <c r="AJ52" s="165">
        <v>1.2063997744746801E-3</v>
      </c>
    </row>
    <row r="53" spans="1:36" x14ac:dyDescent="0.2">
      <c r="A53" s="2" t="s">
        <v>52</v>
      </c>
      <c r="B53" s="2">
        <v>1434</v>
      </c>
      <c r="C53" s="2" t="s">
        <v>1692</v>
      </c>
      <c r="D53" s="2" t="s">
        <v>1693</v>
      </c>
      <c r="E53" s="4" t="s">
        <v>1362</v>
      </c>
      <c r="F53" s="2" t="s">
        <v>2275</v>
      </c>
      <c r="G53" s="2" t="s">
        <v>2276</v>
      </c>
      <c r="H53" s="2" t="s">
        <v>226</v>
      </c>
      <c r="I53" s="2" t="s">
        <v>1018</v>
      </c>
      <c r="J53" s="2" t="s">
        <v>31</v>
      </c>
      <c r="K53" s="2" t="s">
        <v>31</v>
      </c>
      <c r="L53" s="2" t="s">
        <v>380</v>
      </c>
      <c r="M53" s="2" t="s">
        <v>32</v>
      </c>
      <c r="N53" s="2" t="s">
        <v>499</v>
      </c>
      <c r="O53" s="2" t="s">
        <v>176</v>
      </c>
      <c r="P53" s="2" t="s">
        <v>228</v>
      </c>
      <c r="Q53" s="2" t="s">
        <v>94</v>
      </c>
      <c r="R53" s="2" t="s">
        <v>229</v>
      </c>
      <c r="S53" s="2" t="s">
        <v>35</v>
      </c>
      <c r="T53" s="152">
        <v>0.86399999999999999</v>
      </c>
      <c r="U53" s="2" t="s">
        <v>2277</v>
      </c>
      <c r="V53" s="163">
        <v>5.62E-2</v>
      </c>
      <c r="W53" s="165">
        <v>6.4380000000000007E-2</v>
      </c>
      <c r="X53" s="4" t="s">
        <v>465</v>
      </c>
      <c r="Y53" s="4" t="s">
        <v>176</v>
      </c>
      <c r="Z53" s="152">
        <v>34000</v>
      </c>
      <c r="AA53" s="152">
        <v>1</v>
      </c>
      <c r="AB53" s="152">
        <v>100.8</v>
      </c>
      <c r="AD53" s="152">
        <v>34.271999999999998</v>
      </c>
      <c r="AG53" s="2" t="s">
        <v>37</v>
      </c>
      <c r="AH53" s="165">
        <v>1.65E-4</v>
      </c>
      <c r="AI53" s="165">
        <v>4.7097139075986602E-3</v>
      </c>
      <c r="AJ53" s="165">
        <v>1.5086930512970601E-3</v>
      </c>
    </row>
    <row r="54" spans="1:36" x14ac:dyDescent="0.2">
      <c r="A54" s="2" t="s">
        <v>52</v>
      </c>
      <c r="B54" s="2">
        <v>1434</v>
      </c>
      <c r="C54" s="2" t="s">
        <v>1692</v>
      </c>
      <c r="D54" s="2" t="s">
        <v>1693</v>
      </c>
      <c r="E54" s="4" t="s">
        <v>1362</v>
      </c>
      <c r="F54" s="2" t="s">
        <v>2278</v>
      </c>
      <c r="G54" s="2" t="s">
        <v>2279</v>
      </c>
      <c r="H54" s="2" t="s">
        <v>226</v>
      </c>
      <c r="I54" s="2" t="s">
        <v>1019</v>
      </c>
      <c r="J54" s="2" t="s">
        <v>31</v>
      </c>
      <c r="K54" s="2" t="s">
        <v>31</v>
      </c>
      <c r="L54" s="2" t="s">
        <v>380</v>
      </c>
      <c r="M54" s="2" t="s">
        <v>32</v>
      </c>
      <c r="N54" s="2" t="s">
        <v>499</v>
      </c>
      <c r="O54" s="2" t="s">
        <v>176</v>
      </c>
      <c r="P54" s="2" t="s">
        <v>2227</v>
      </c>
      <c r="Q54" s="2" t="s">
        <v>466</v>
      </c>
      <c r="R54" s="2" t="s">
        <v>229</v>
      </c>
      <c r="S54" s="2" t="s">
        <v>35</v>
      </c>
      <c r="T54" s="152">
        <v>0.747</v>
      </c>
      <c r="U54" s="2" t="s">
        <v>2264</v>
      </c>
      <c r="V54" s="163">
        <v>1.4999999999999999E-2</v>
      </c>
      <c r="W54" s="165">
        <v>4.972E-2</v>
      </c>
      <c r="X54" s="4" t="s">
        <v>465</v>
      </c>
      <c r="Y54" s="4" t="s">
        <v>176</v>
      </c>
      <c r="Z54" s="152">
        <v>4.67</v>
      </c>
      <c r="AA54" s="152">
        <v>1</v>
      </c>
      <c r="AB54" s="152">
        <v>97.9</v>
      </c>
      <c r="AD54" s="152">
        <v>5.0000000000000001E-3</v>
      </c>
      <c r="AG54" s="2" t="s">
        <v>37</v>
      </c>
      <c r="AH54" s="165">
        <v>0</v>
      </c>
      <c r="AI54" s="165">
        <v>6.2828204673108004E-7</v>
      </c>
      <c r="AJ54" s="165">
        <v>2.0126164279926999E-7</v>
      </c>
    </row>
    <row r="55" spans="1:36" x14ac:dyDescent="0.2">
      <c r="A55" s="2" t="s">
        <v>52</v>
      </c>
      <c r="B55" s="2">
        <v>1434</v>
      </c>
      <c r="C55" s="2" t="s">
        <v>2280</v>
      </c>
      <c r="D55" s="2" t="s">
        <v>2281</v>
      </c>
      <c r="E55" s="4" t="s">
        <v>1362</v>
      </c>
      <c r="F55" s="2" t="s">
        <v>2282</v>
      </c>
      <c r="G55" s="2" t="s">
        <v>2283</v>
      </c>
      <c r="H55" s="2" t="s">
        <v>226</v>
      </c>
      <c r="I55" s="2" t="s">
        <v>809</v>
      </c>
      <c r="J55" s="2" t="s">
        <v>31</v>
      </c>
      <c r="K55" s="2" t="s">
        <v>31</v>
      </c>
      <c r="L55" s="2" t="s">
        <v>380</v>
      </c>
      <c r="M55" s="2" t="s">
        <v>32</v>
      </c>
      <c r="N55" s="2" t="s">
        <v>492</v>
      </c>
      <c r="O55" s="2" t="s">
        <v>176</v>
      </c>
      <c r="P55" s="2" t="s">
        <v>2284</v>
      </c>
      <c r="Q55" s="2" t="s">
        <v>468</v>
      </c>
      <c r="R55" s="2" t="s">
        <v>229</v>
      </c>
      <c r="S55" s="2" t="s">
        <v>35</v>
      </c>
      <c r="T55" s="152">
        <v>1.383</v>
      </c>
      <c r="U55" s="2" t="s">
        <v>2285</v>
      </c>
      <c r="V55" s="163">
        <v>4.4999999999999998E-2</v>
      </c>
      <c r="W55" s="165">
        <v>1.524E-2</v>
      </c>
      <c r="X55" s="4" t="s">
        <v>465</v>
      </c>
      <c r="Y55" s="4" t="s">
        <v>176</v>
      </c>
      <c r="Z55" s="152">
        <v>70000</v>
      </c>
      <c r="AA55" s="152">
        <v>1</v>
      </c>
      <c r="AB55" s="152">
        <v>118.26</v>
      </c>
      <c r="AD55" s="152">
        <v>82.781999999999996</v>
      </c>
      <c r="AG55" s="2" t="s">
        <v>37</v>
      </c>
      <c r="AH55" s="165">
        <v>2.4000000000000001E-5</v>
      </c>
      <c r="AI55" s="165">
        <v>1.1376036901810001E-2</v>
      </c>
      <c r="AJ55" s="165">
        <v>3.6441593187579802E-3</v>
      </c>
    </row>
    <row r="56" spans="1:36" x14ac:dyDescent="0.2">
      <c r="A56" s="2" t="s">
        <v>52</v>
      </c>
      <c r="B56" s="2">
        <v>1434</v>
      </c>
      <c r="C56" s="2" t="s">
        <v>2286</v>
      </c>
      <c r="D56" s="2" t="s">
        <v>2287</v>
      </c>
      <c r="E56" s="4" t="s">
        <v>34</v>
      </c>
      <c r="F56" s="2" t="s">
        <v>2288</v>
      </c>
      <c r="G56" s="2" t="s">
        <v>2289</v>
      </c>
      <c r="H56" s="2" t="s">
        <v>226</v>
      </c>
      <c r="I56" s="2" t="s">
        <v>810</v>
      </c>
      <c r="J56" s="2" t="s">
        <v>31</v>
      </c>
      <c r="K56" s="2" t="s">
        <v>93</v>
      </c>
      <c r="L56" s="2" t="s">
        <v>380</v>
      </c>
      <c r="M56" s="2" t="s">
        <v>32</v>
      </c>
      <c r="N56" s="2" t="s">
        <v>517</v>
      </c>
      <c r="O56" s="2" t="s">
        <v>176</v>
      </c>
      <c r="P56" s="2" t="s">
        <v>2097</v>
      </c>
      <c r="Q56" s="2" t="s">
        <v>466</v>
      </c>
      <c r="R56" s="2" t="s">
        <v>229</v>
      </c>
      <c r="S56" s="2" t="s">
        <v>97</v>
      </c>
      <c r="T56" s="152">
        <v>3.04</v>
      </c>
      <c r="U56" s="2" t="s">
        <v>2290</v>
      </c>
      <c r="V56" s="163">
        <v>4.7199999999999999E-2</v>
      </c>
      <c r="W56" s="165">
        <v>7.2169999999999998E-2</v>
      </c>
      <c r="X56" s="4" t="s">
        <v>465</v>
      </c>
      <c r="Y56" s="4" t="s">
        <v>176</v>
      </c>
      <c r="Z56" s="152">
        <v>38000</v>
      </c>
      <c r="AA56" s="152">
        <v>3.681</v>
      </c>
      <c r="AB56" s="152">
        <v>108.5</v>
      </c>
      <c r="AD56" s="152">
        <v>41.23</v>
      </c>
      <c r="AG56" s="2" t="s">
        <v>37</v>
      </c>
      <c r="AH56" s="165">
        <v>1.16E-4</v>
      </c>
      <c r="AI56" s="165">
        <v>5.6658935693946304E-3</v>
      </c>
      <c r="AJ56" s="165">
        <v>1.8149922532965099E-3</v>
      </c>
    </row>
    <row r="57" spans="1:36" x14ac:dyDescent="0.2">
      <c r="A57" s="2" t="s">
        <v>52</v>
      </c>
      <c r="B57" s="2">
        <v>1434</v>
      </c>
      <c r="C57" s="2" t="s">
        <v>2291</v>
      </c>
      <c r="D57" s="2" t="s">
        <v>2292</v>
      </c>
      <c r="E57" s="4" t="s">
        <v>1362</v>
      </c>
      <c r="F57" s="2" t="s">
        <v>2293</v>
      </c>
      <c r="G57" s="2" t="s">
        <v>2294</v>
      </c>
      <c r="H57" s="2" t="s">
        <v>226</v>
      </c>
      <c r="I57" s="2" t="s">
        <v>1018</v>
      </c>
      <c r="J57" s="2" t="s">
        <v>31</v>
      </c>
      <c r="K57" s="2" t="s">
        <v>31</v>
      </c>
      <c r="L57" s="2" t="s">
        <v>380</v>
      </c>
      <c r="M57" s="2" t="s">
        <v>32</v>
      </c>
      <c r="N57" s="2" t="s">
        <v>499</v>
      </c>
      <c r="O57" s="2" t="s">
        <v>176</v>
      </c>
      <c r="P57" s="2" t="s">
        <v>228</v>
      </c>
      <c r="Q57" s="2" t="s">
        <v>94</v>
      </c>
      <c r="R57" s="2" t="s">
        <v>461</v>
      </c>
      <c r="S57" s="2" t="s">
        <v>35</v>
      </c>
      <c r="T57" s="152">
        <v>1.944</v>
      </c>
      <c r="U57" s="2" t="s">
        <v>2295</v>
      </c>
      <c r="V57" s="163">
        <v>5.6000000000000001E-2</v>
      </c>
      <c r="W57" s="165">
        <v>6.8479999999999999E-2</v>
      </c>
      <c r="X57" s="4" t="s">
        <v>465</v>
      </c>
      <c r="Y57" s="4" t="s">
        <v>176</v>
      </c>
      <c r="Z57" s="152">
        <v>33000</v>
      </c>
      <c r="AA57" s="152">
        <v>1</v>
      </c>
      <c r="AB57" s="152">
        <v>99.2</v>
      </c>
      <c r="AD57" s="152">
        <v>32.735999999999997</v>
      </c>
      <c r="AG57" s="2" t="s">
        <v>37</v>
      </c>
      <c r="AH57" s="165">
        <v>1.94E-4</v>
      </c>
      <c r="AI57" s="165">
        <v>4.4986342926922798E-3</v>
      </c>
      <c r="AJ57" s="165">
        <v>1.4410765560008401E-3</v>
      </c>
    </row>
    <row r="58" spans="1:36" x14ac:dyDescent="0.2">
      <c r="A58" s="2" t="s">
        <v>52</v>
      </c>
      <c r="B58" s="2">
        <v>1434</v>
      </c>
      <c r="C58" s="2" t="s">
        <v>2291</v>
      </c>
      <c r="D58" s="2" t="s">
        <v>2292</v>
      </c>
      <c r="E58" s="4" t="s">
        <v>1362</v>
      </c>
      <c r="F58" s="2" t="s">
        <v>2296</v>
      </c>
      <c r="G58" s="2" t="s">
        <v>2297</v>
      </c>
      <c r="H58" s="2" t="s">
        <v>226</v>
      </c>
      <c r="I58" s="2" t="s">
        <v>1018</v>
      </c>
      <c r="J58" s="2" t="s">
        <v>31</v>
      </c>
      <c r="K58" s="2" t="s">
        <v>31</v>
      </c>
      <c r="L58" s="2" t="s">
        <v>380</v>
      </c>
      <c r="M58" s="2" t="s">
        <v>32</v>
      </c>
      <c r="N58" s="2" t="s">
        <v>499</v>
      </c>
      <c r="O58" s="2" t="s">
        <v>176</v>
      </c>
      <c r="P58" s="2" t="s">
        <v>228</v>
      </c>
      <c r="Q58" s="2" t="s">
        <v>94</v>
      </c>
      <c r="R58" s="2" t="s">
        <v>461</v>
      </c>
      <c r="S58" s="2" t="s">
        <v>35</v>
      </c>
      <c r="T58" s="152">
        <v>1.9790000000000001</v>
      </c>
      <c r="U58" s="2" t="s">
        <v>2295</v>
      </c>
      <c r="V58" s="163">
        <v>8.8900000000000007E-2</v>
      </c>
      <c r="W58" s="165">
        <v>6.7559999999999995E-2</v>
      </c>
      <c r="X58" s="4" t="s">
        <v>465</v>
      </c>
      <c r="Y58" s="4" t="s">
        <v>176</v>
      </c>
      <c r="Z58" s="152">
        <v>18504</v>
      </c>
      <c r="AA58" s="152">
        <v>1</v>
      </c>
      <c r="AB58" s="152">
        <v>106.57</v>
      </c>
      <c r="AD58" s="152">
        <v>19.72</v>
      </c>
      <c r="AG58" s="2" t="s">
        <v>37</v>
      </c>
      <c r="AH58" s="165">
        <v>0</v>
      </c>
      <c r="AI58" s="165">
        <v>2.7099149634690501E-3</v>
      </c>
      <c r="AJ58" s="165">
        <v>8.6808454933863803E-4</v>
      </c>
    </row>
    <row r="59" spans="1:36" x14ac:dyDescent="0.2">
      <c r="A59" s="2" t="s">
        <v>52</v>
      </c>
      <c r="B59" s="2">
        <v>1434</v>
      </c>
      <c r="C59" s="2" t="s">
        <v>2298</v>
      </c>
      <c r="D59" s="2" t="s">
        <v>2299</v>
      </c>
      <c r="E59" s="4" t="s">
        <v>1362</v>
      </c>
      <c r="F59" s="2" t="s">
        <v>2300</v>
      </c>
      <c r="G59" s="2" t="s">
        <v>2301</v>
      </c>
      <c r="H59" s="2" t="s">
        <v>226</v>
      </c>
      <c r="I59" s="2" t="s">
        <v>809</v>
      </c>
      <c r="J59" s="2" t="s">
        <v>31</v>
      </c>
      <c r="K59" s="2" t="s">
        <v>31</v>
      </c>
      <c r="L59" s="2" t="s">
        <v>380</v>
      </c>
      <c r="M59" s="2" t="s">
        <v>32</v>
      </c>
      <c r="N59" s="2" t="s">
        <v>514</v>
      </c>
      <c r="O59" s="2" t="s">
        <v>176</v>
      </c>
      <c r="P59" s="2" t="s">
        <v>2097</v>
      </c>
      <c r="Q59" s="2" t="s">
        <v>466</v>
      </c>
      <c r="R59" s="2" t="s">
        <v>229</v>
      </c>
      <c r="S59" s="2" t="s">
        <v>35</v>
      </c>
      <c r="T59" s="152">
        <v>3.3039999999999998</v>
      </c>
      <c r="U59" s="2" t="s">
        <v>2302</v>
      </c>
      <c r="V59" s="163">
        <v>2.1999999999999999E-2</v>
      </c>
      <c r="W59" s="165">
        <v>2.6200000000000001E-2</v>
      </c>
      <c r="X59" s="4" t="s">
        <v>465</v>
      </c>
      <c r="Y59" s="4" t="s">
        <v>176</v>
      </c>
      <c r="Z59" s="152">
        <v>42482.76</v>
      </c>
      <c r="AA59" s="152">
        <v>1</v>
      </c>
      <c r="AB59" s="152">
        <v>102.62</v>
      </c>
      <c r="AD59" s="152">
        <v>43.595999999999997</v>
      </c>
      <c r="AG59" s="2" t="s">
        <v>37</v>
      </c>
      <c r="AH59" s="165">
        <v>2.12E-4</v>
      </c>
      <c r="AI59" s="165">
        <v>5.9910067903837499E-3</v>
      </c>
      <c r="AJ59" s="165">
        <v>1.9191378695726301E-3</v>
      </c>
    </row>
    <row r="60" spans="1:36" x14ac:dyDescent="0.2">
      <c r="A60" s="2" t="s">
        <v>52</v>
      </c>
      <c r="B60" s="2">
        <v>1434</v>
      </c>
      <c r="C60" s="2" t="s">
        <v>2303</v>
      </c>
      <c r="D60" s="2" t="s">
        <v>2304</v>
      </c>
      <c r="E60" s="4" t="s">
        <v>1362</v>
      </c>
      <c r="F60" s="2" t="s">
        <v>2305</v>
      </c>
      <c r="G60" s="2" t="s">
        <v>2306</v>
      </c>
      <c r="H60" s="2" t="s">
        <v>226</v>
      </c>
      <c r="I60" s="2" t="s">
        <v>809</v>
      </c>
      <c r="J60" s="2" t="s">
        <v>31</v>
      </c>
      <c r="K60" s="2" t="s">
        <v>31</v>
      </c>
      <c r="L60" s="2" t="s">
        <v>380</v>
      </c>
      <c r="M60" s="2" t="s">
        <v>32</v>
      </c>
      <c r="N60" s="2" t="s">
        <v>500</v>
      </c>
      <c r="O60" s="2" t="s">
        <v>176</v>
      </c>
      <c r="P60" s="2" t="s">
        <v>2097</v>
      </c>
      <c r="Q60" s="2" t="s">
        <v>468</v>
      </c>
      <c r="R60" s="2" t="s">
        <v>229</v>
      </c>
      <c r="S60" s="2" t="s">
        <v>35</v>
      </c>
      <c r="T60" s="152">
        <v>0.16400000000000001</v>
      </c>
      <c r="U60" s="2" t="s">
        <v>2307</v>
      </c>
      <c r="V60" s="163">
        <v>6.7999999999999996E-3</v>
      </c>
      <c r="W60" s="165">
        <v>1.25E-3</v>
      </c>
      <c r="X60" s="4" t="s">
        <v>465</v>
      </c>
      <c r="Y60" s="4" t="s">
        <v>176</v>
      </c>
      <c r="Z60" s="152">
        <v>17992</v>
      </c>
      <c r="AA60" s="152">
        <v>1</v>
      </c>
      <c r="AB60" s="152">
        <v>113.14</v>
      </c>
      <c r="AD60" s="152">
        <v>20.356000000000002</v>
      </c>
      <c r="AG60" s="2" t="s">
        <v>37</v>
      </c>
      <c r="AH60" s="165">
        <v>8.0000000000000007E-5</v>
      </c>
      <c r="AI60" s="165">
        <v>2.7973750323444201E-3</v>
      </c>
      <c r="AJ60" s="165">
        <v>8.9610119764615699E-4</v>
      </c>
    </row>
    <row r="61" spans="1:36" x14ac:dyDescent="0.2">
      <c r="A61" s="2" t="s">
        <v>52</v>
      </c>
      <c r="B61" s="2">
        <v>1434</v>
      </c>
      <c r="C61" s="2" t="s">
        <v>2303</v>
      </c>
      <c r="D61" s="2" t="s">
        <v>2304</v>
      </c>
      <c r="E61" s="4" t="s">
        <v>1362</v>
      </c>
      <c r="F61" s="2" t="s">
        <v>2308</v>
      </c>
      <c r="G61" s="2" t="s">
        <v>2309</v>
      </c>
      <c r="H61" s="2" t="s">
        <v>226</v>
      </c>
      <c r="I61" s="2" t="s">
        <v>809</v>
      </c>
      <c r="J61" s="2" t="s">
        <v>31</v>
      </c>
      <c r="K61" s="2" t="s">
        <v>31</v>
      </c>
      <c r="L61" s="2" t="s">
        <v>380</v>
      </c>
      <c r="M61" s="2" t="s">
        <v>32</v>
      </c>
      <c r="N61" s="2" t="s">
        <v>500</v>
      </c>
      <c r="O61" s="2" t="s">
        <v>176</v>
      </c>
      <c r="P61" s="2" t="s">
        <v>2097</v>
      </c>
      <c r="Q61" s="2" t="s">
        <v>466</v>
      </c>
      <c r="R61" s="2" t="s">
        <v>229</v>
      </c>
      <c r="S61" s="2" t="s">
        <v>35</v>
      </c>
      <c r="T61" s="152">
        <v>5.0140000000000002</v>
      </c>
      <c r="U61" s="2" t="s">
        <v>2310</v>
      </c>
      <c r="V61" s="163">
        <v>2.5899999999999999E-2</v>
      </c>
      <c r="W61" s="165">
        <v>2.1850000000000001E-2</v>
      </c>
      <c r="X61" s="4" t="s">
        <v>465</v>
      </c>
      <c r="Y61" s="4" t="s">
        <v>176</v>
      </c>
      <c r="Z61" s="152">
        <v>21000</v>
      </c>
      <c r="AA61" s="152">
        <v>1</v>
      </c>
      <c r="AB61" s="152">
        <v>102.82</v>
      </c>
      <c r="AD61" s="152">
        <v>21.591999999999999</v>
      </c>
      <c r="AG61" s="2" t="s">
        <v>37</v>
      </c>
      <c r="AH61" s="165">
        <v>0</v>
      </c>
      <c r="AI61" s="165">
        <v>2.96723519595156E-3</v>
      </c>
      <c r="AJ61" s="165">
        <v>9.5051360008801601E-4</v>
      </c>
    </row>
    <row r="62" spans="1:36" x14ac:dyDescent="0.2">
      <c r="A62" s="2" t="s">
        <v>52</v>
      </c>
      <c r="B62" s="2">
        <v>1434</v>
      </c>
      <c r="C62" s="2" t="s">
        <v>2311</v>
      </c>
      <c r="D62" s="2" t="s">
        <v>2312</v>
      </c>
      <c r="E62" s="4" t="s">
        <v>1362</v>
      </c>
      <c r="F62" s="2" t="s">
        <v>2313</v>
      </c>
      <c r="G62" s="2" t="s">
        <v>2314</v>
      </c>
      <c r="H62" s="2" t="s">
        <v>226</v>
      </c>
      <c r="I62" s="2" t="s">
        <v>809</v>
      </c>
      <c r="J62" s="2" t="s">
        <v>31</v>
      </c>
      <c r="K62" s="2" t="s">
        <v>31</v>
      </c>
      <c r="L62" s="2" t="s">
        <v>380</v>
      </c>
      <c r="M62" s="2" t="s">
        <v>32</v>
      </c>
      <c r="N62" s="2" t="s">
        <v>516</v>
      </c>
      <c r="O62" s="2" t="s">
        <v>176</v>
      </c>
      <c r="P62" s="2" t="s">
        <v>228</v>
      </c>
      <c r="Q62" s="2" t="s">
        <v>94</v>
      </c>
      <c r="R62" s="2" t="s">
        <v>461</v>
      </c>
      <c r="S62" s="2" t="s">
        <v>35</v>
      </c>
      <c r="T62" s="152">
        <v>3.4340000000000002</v>
      </c>
      <c r="U62" s="2" t="s">
        <v>2196</v>
      </c>
      <c r="V62" s="163">
        <v>4.4999999999999998E-2</v>
      </c>
      <c r="W62" s="165">
        <v>3.8449999999999998E-2</v>
      </c>
      <c r="X62" s="4" t="s">
        <v>465</v>
      </c>
      <c r="Y62" s="4" t="s">
        <v>176</v>
      </c>
      <c r="Z62" s="152">
        <v>34000</v>
      </c>
      <c r="AA62" s="152">
        <v>1</v>
      </c>
      <c r="AB62" s="152">
        <v>104.19</v>
      </c>
      <c r="AD62" s="152">
        <v>35.424999999999997</v>
      </c>
      <c r="AG62" s="2" t="s">
        <v>37</v>
      </c>
      <c r="AH62" s="165">
        <v>0</v>
      </c>
      <c r="AI62" s="165">
        <v>4.8681060717530198E-3</v>
      </c>
      <c r="AJ62" s="165">
        <v>1.5594318354627101E-3</v>
      </c>
    </row>
    <row r="63" spans="1:36" x14ac:dyDescent="0.2">
      <c r="A63" s="2" t="s">
        <v>52</v>
      </c>
      <c r="B63" s="2">
        <v>1434</v>
      </c>
      <c r="C63" s="2" t="s">
        <v>1947</v>
      </c>
      <c r="D63" s="2" t="s">
        <v>1948</v>
      </c>
      <c r="E63" s="4" t="s">
        <v>1362</v>
      </c>
      <c r="F63" s="2" t="s">
        <v>2315</v>
      </c>
      <c r="G63" s="2" t="s">
        <v>2316</v>
      </c>
      <c r="H63" s="2" t="s">
        <v>226</v>
      </c>
      <c r="I63" s="2" t="s">
        <v>1018</v>
      </c>
      <c r="J63" s="2" t="s">
        <v>31</v>
      </c>
      <c r="K63" s="2" t="s">
        <v>31</v>
      </c>
      <c r="L63" s="2" t="s">
        <v>380</v>
      </c>
      <c r="M63" s="2" t="s">
        <v>32</v>
      </c>
      <c r="N63" s="2" t="s">
        <v>499</v>
      </c>
      <c r="O63" s="2" t="s">
        <v>176</v>
      </c>
      <c r="P63" s="2" t="s">
        <v>228</v>
      </c>
      <c r="Q63" s="2" t="s">
        <v>94</v>
      </c>
      <c r="R63" s="2" t="s">
        <v>229</v>
      </c>
      <c r="S63" s="2" t="s">
        <v>35</v>
      </c>
      <c r="T63" s="152">
        <v>2.1629999999999998</v>
      </c>
      <c r="U63" s="2" t="s">
        <v>2168</v>
      </c>
      <c r="V63" s="163">
        <v>3.95E-2</v>
      </c>
      <c r="W63" s="165">
        <v>7.1110000000000007E-2</v>
      </c>
      <c r="X63" s="4" t="s">
        <v>465</v>
      </c>
      <c r="Y63" s="4" t="s">
        <v>176</v>
      </c>
      <c r="Z63" s="152">
        <v>52000</v>
      </c>
      <c r="AA63" s="152">
        <v>1</v>
      </c>
      <c r="AB63" s="152">
        <v>94.72</v>
      </c>
      <c r="AD63" s="152">
        <v>49.253999999999998</v>
      </c>
      <c r="AG63" s="2" t="s">
        <v>37</v>
      </c>
      <c r="AH63" s="165">
        <v>6.2000000000000003E-5</v>
      </c>
      <c r="AI63" s="165">
        <v>6.7686196513313396E-3</v>
      </c>
      <c r="AJ63" s="165">
        <v>2.1682356158323501E-3</v>
      </c>
    </row>
    <row r="64" spans="1:36" x14ac:dyDescent="0.2">
      <c r="A64" s="2" t="s">
        <v>52</v>
      </c>
      <c r="B64" s="2">
        <v>1434</v>
      </c>
      <c r="C64" s="2" t="s">
        <v>2317</v>
      </c>
      <c r="D64" s="2" t="s">
        <v>2318</v>
      </c>
      <c r="E64" s="4" t="s">
        <v>1362</v>
      </c>
      <c r="F64" s="2" t="s">
        <v>2319</v>
      </c>
      <c r="G64" s="2" t="s">
        <v>2320</v>
      </c>
      <c r="H64" s="2" t="s">
        <v>226</v>
      </c>
      <c r="I64" s="2" t="s">
        <v>809</v>
      </c>
      <c r="J64" s="2" t="s">
        <v>31</v>
      </c>
      <c r="K64" s="2" t="s">
        <v>31</v>
      </c>
      <c r="L64" s="2" t="s">
        <v>380</v>
      </c>
      <c r="M64" s="2" t="s">
        <v>32</v>
      </c>
      <c r="N64" s="2" t="s">
        <v>516</v>
      </c>
      <c r="O64" s="2" t="s">
        <v>176</v>
      </c>
      <c r="P64" s="2" t="s">
        <v>2321</v>
      </c>
      <c r="Q64" s="2" t="s">
        <v>468</v>
      </c>
      <c r="R64" s="2" t="s">
        <v>229</v>
      </c>
      <c r="S64" s="2" t="s">
        <v>35</v>
      </c>
      <c r="T64" s="152">
        <v>2.5910000000000002</v>
      </c>
      <c r="U64" s="2" t="s">
        <v>2322</v>
      </c>
      <c r="V64" s="163">
        <v>1.5800000000000002E-2</v>
      </c>
      <c r="W64" s="165">
        <v>2.0109999999999999E-2</v>
      </c>
      <c r="X64" s="4" t="s">
        <v>465</v>
      </c>
      <c r="Y64" s="4" t="s">
        <v>176</v>
      </c>
      <c r="Z64" s="152">
        <v>20088.71</v>
      </c>
      <c r="AA64" s="152">
        <v>1</v>
      </c>
      <c r="AB64" s="152">
        <v>112.1</v>
      </c>
      <c r="AD64" s="152">
        <v>22.518999999999998</v>
      </c>
      <c r="AG64" s="2" t="s">
        <v>37</v>
      </c>
      <c r="AH64" s="165">
        <v>4.3000000000000002E-5</v>
      </c>
      <c r="AI64" s="165">
        <v>3.09465856017492E-3</v>
      </c>
      <c r="AJ64" s="165">
        <v>9.9133194870713696E-4</v>
      </c>
    </row>
    <row r="65" spans="1:36" x14ac:dyDescent="0.2">
      <c r="A65" s="2" t="s">
        <v>52</v>
      </c>
      <c r="B65" s="2">
        <v>1434</v>
      </c>
      <c r="C65" s="2" t="s">
        <v>2317</v>
      </c>
      <c r="D65" s="2" t="s">
        <v>2318</v>
      </c>
      <c r="E65" s="4" t="s">
        <v>1362</v>
      </c>
      <c r="F65" s="2" t="s">
        <v>2323</v>
      </c>
      <c r="G65" s="2" t="s">
        <v>2324</v>
      </c>
      <c r="H65" s="2" t="s">
        <v>226</v>
      </c>
      <c r="I65" s="2" t="s">
        <v>809</v>
      </c>
      <c r="J65" s="2" t="s">
        <v>31</v>
      </c>
      <c r="K65" s="2" t="s">
        <v>31</v>
      </c>
      <c r="L65" s="2" t="s">
        <v>380</v>
      </c>
      <c r="M65" s="2" t="s">
        <v>32</v>
      </c>
      <c r="N65" s="2" t="s">
        <v>516</v>
      </c>
      <c r="O65" s="2" t="s">
        <v>176</v>
      </c>
      <c r="P65" s="2" t="s">
        <v>2321</v>
      </c>
      <c r="Q65" s="2" t="s">
        <v>468</v>
      </c>
      <c r="R65" s="2" t="s">
        <v>229</v>
      </c>
      <c r="S65" s="2" t="s">
        <v>35</v>
      </c>
      <c r="T65" s="152">
        <v>5.2309999999999999</v>
      </c>
      <c r="U65" s="2" t="s">
        <v>2325</v>
      </c>
      <c r="V65" s="163">
        <v>8.3999999999999995E-3</v>
      </c>
      <c r="W65" s="165">
        <v>2.6040000000000001E-2</v>
      </c>
      <c r="X65" s="4" t="s">
        <v>465</v>
      </c>
      <c r="Y65" s="4" t="s">
        <v>176</v>
      </c>
      <c r="Z65" s="152">
        <v>42549.45</v>
      </c>
      <c r="AA65" s="152">
        <v>1</v>
      </c>
      <c r="AB65" s="152">
        <v>101.26</v>
      </c>
      <c r="AD65" s="152">
        <v>43.085999999999999</v>
      </c>
      <c r="AG65" s="2" t="s">
        <v>37</v>
      </c>
      <c r="AH65" s="165">
        <v>9.5000000000000005E-5</v>
      </c>
      <c r="AI65" s="165">
        <v>5.9208894346591198E-3</v>
      </c>
      <c r="AJ65" s="165">
        <v>1.8966767244940801E-3</v>
      </c>
    </row>
    <row r="66" spans="1:36" x14ac:dyDescent="0.2">
      <c r="A66" s="2" t="s">
        <v>52</v>
      </c>
      <c r="B66" s="2">
        <v>1434</v>
      </c>
      <c r="C66" s="2" t="s">
        <v>2326</v>
      </c>
      <c r="D66" s="2" t="s">
        <v>2327</v>
      </c>
      <c r="E66" s="4" t="s">
        <v>1362</v>
      </c>
      <c r="F66" s="2" t="s">
        <v>2328</v>
      </c>
      <c r="G66" s="2" t="s">
        <v>2329</v>
      </c>
      <c r="H66" s="2" t="s">
        <v>226</v>
      </c>
      <c r="I66" s="2" t="s">
        <v>1018</v>
      </c>
      <c r="J66" s="2" t="s">
        <v>31</v>
      </c>
      <c r="K66" s="2" t="s">
        <v>31</v>
      </c>
      <c r="L66" s="2" t="s">
        <v>380</v>
      </c>
      <c r="M66" s="2" t="s">
        <v>32</v>
      </c>
      <c r="N66" s="2" t="s">
        <v>497</v>
      </c>
      <c r="O66" s="2" t="s">
        <v>176</v>
      </c>
      <c r="P66" s="2" t="s">
        <v>1377</v>
      </c>
      <c r="Q66" s="2" t="s">
        <v>468</v>
      </c>
      <c r="R66" s="2" t="s">
        <v>229</v>
      </c>
      <c r="S66" s="2" t="s">
        <v>35</v>
      </c>
      <c r="T66" s="152">
        <v>7.2050000000000001</v>
      </c>
      <c r="U66" s="2" t="s">
        <v>2330</v>
      </c>
      <c r="V66" s="163">
        <v>2.5000000000000001E-2</v>
      </c>
      <c r="W66" s="165">
        <v>5.4949999999999999E-2</v>
      </c>
      <c r="X66" s="4" t="s">
        <v>465</v>
      </c>
      <c r="Y66" s="4" t="s">
        <v>176</v>
      </c>
      <c r="Z66" s="152">
        <v>30000</v>
      </c>
      <c r="AA66" s="152">
        <v>1</v>
      </c>
      <c r="AB66" s="152">
        <v>81.239999999999995</v>
      </c>
      <c r="AD66" s="152">
        <v>24.372</v>
      </c>
      <c r="AG66" s="2" t="s">
        <v>37</v>
      </c>
      <c r="AH66" s="165">
        <v>2.1999999999999999E-5</v>
      </c>
      <c r="AI66" s="165">
        <v>3.3492398271473701E-3</v>
      </c>
      <c r="AJ66" s="165">
        <v>1.0728836089581E-3</v>
      </c>
    </row>
    <row r="67" spans="1:36" x14ac:dyDescent="0.2">
      <c r="A67" s="2" t="s">
        <v>52</v>
      </c>
      <c r="B67" s="2">
        <v>1434</v>
      </c>
      <c r="C67" s="2" t="s">
        <v>1227</v>
      </c>
      <c r="D67" s="2" t="s">
        <v>1724</v>
      </c>
      <c r="E67" s="4" t="s">
        <v>1362</v>
      </c>
      <c r="F67" s="2" t="s">
        <v>2331</v>
      </c>
      <c r="G67" s="2" t="s">
        <v>2332</v>
      </c>
      <c r="H67" s="2" t="s">
        <v>226</v>
      </c>
      <c r="I67" s="2" t="s">
        <v>809</v>
      </c>
      <c r="J67" s="2" t="s">
        <v>31</v>
      </c>
      <c r="K67" s="2" t="s">
        <v>31</v>
      </c>
      <c r="L67" s="2" t="s">
        <v>380</v>
      </c>
      <c r="M67" s="2" t="s">
        <v>32</v>
      </c>
      <c r="N67" s="2" t="s">
        <v>500</v>
      </c>
      <c r="O67" s="2" t="s">
        <v>176</v>
      </c>
      <c r="P67" s="2" t="s">
        <v>1229</v>
      </c>
      <c r="Q67" s="2" t="s">
        <v>466</v>
      </c>
      <c r="R67" s="2" t="s">
        <v>229</v>
      </c>
      <c r="S67" s="2" t="s">
        <v>35</v>
      </c>
      <c r="T67" s="152">
        <v>3.07</v>
      </c>
      <c r="U67" s="2" t="s">
        <v>2333</v>
      </c>
      <c r="V67" s="163">
        <v>1.8599999999999998E-2</v>
      </c>
      <c r="W67" s="165">
        <v>1.8350000000000002E-2</v>
      </c>
      <c r="X67" s="4" t="s">
        <v>465</v>
      </c>
      <c r="Y67" s="4" t="s">
        <v>176</v>
      </c>
      <c r="Z67" s="152">
        <v>34000</v>
      </c>
      <c r="AA67" s="152">
        <v>1</v>
      </c>
      <c r="AB67" s="152">
        <v>100.55</v>
      </c>
      <c r="AD67" s="152">
        <v>34.186999999999998</v>
      </c>
      <c r="AG67" s="2" t="s">
        <v>37</v>
      </c>
      <c r="AH67" s="165">
        <v>2.8E-5</v>
      </c>
      <c r="AI67" s="165">
        <v>4.6980330695341804E-3</v>
      </c>
      <c r="AJ67" s="165">
        <v>1.5049512530547599E-3</v>
      </c>
    </row>
    <row r="68" spans="1:36" x14ac:dyDescent="0.2">
      <c r="A68" s="2" t="s">
        <v>52</v>
      </c>
      <c r="B68" s="2">
        <v>1434</v>
      </c>
      <c r="C68" s="2" t="s">
        <v>1227</v>
      </c>
      <c r="D68" s="2" t="s">
        <v>1724</v>
      </c>
      <c r="E68" s="4" t="s">
        <v>1362</v>
      </c>
      <c r="F68" s="2" t="s">
        <v>2334</v>
      </c>
      <c r="G68" s="2" t="s">
        <v>2335</v>
      </c>
      <c r="H68" s="2" t="s">
        <v>226</v>
      </c>
      <c r="I68" s="2" t="s">
        <v>809</v>
      </c>
      <c r="J68" s="2" t="s">
        <v>31</v>
      </c>
      <c r="K68" s="2" t="s">
        <v>31</v>
      </c>
      <c r="L68" s="2" t="s">
        <v>380</v>
      </c>
      <c r="M68" s="2" t="s">
        <v>32</v>
      </c>
      <c r="N68" s="2" t="s">
        <v>500</v>
      </c>
      <c r="O68" s="2" t="s">
        <v>176</v>
      </c>
      <c r="P68" s="2" t="s">
        <v>1229</v>
      </c>
      <c r="Q68" s="2" t="s">
        <v>466</v>
      </c>
      <c r="R68" s="2" t="s">
        <v>229</v>
      </c>
      <c r="S68" s="2" t="s">
        <v>35</v>
      </c>
      <c r="T68" s="152">
        <v>3.6459999999999999</v>
      </c>
      <c r="U68" s="2" t="s">
        <v>2336</v>
      </c>
      <c r="V68" s="163">
        <v>1E-3</v>
      </c>
      <c r="W68" s="165">
        <v>1.8010000000000002E-2</v>
      </c>
      <c r="X68" s="4" t="s">
        <v>465</v>
      </c>
      <c r="Y68" s="4" t="s">
        <v>176</v>
      </c>
      <c r="Z68" s="152">
        <v>38000</v>
      </c>
      <c r="AA68" s="152">
        <v>1</v>
      </c>
      <c r="AB68" s="152">
        <v>102.55</v>
      </c>
      <c r="AD68" s="152">
        <v>38.969000000000001</v>
      </c>
      <c r="AG68" s="2" t="s">
        <v>37</v>
      </c>
      <c r="AH68" s="165">
        <v>1.2E-5</v>
      </c>
      <c r="AI68" s="165">
        <v>5.3551832768794399E-3</v>
      </c>
      <c r="AJ68" s="165">
        <v>1.71546042005122E-3</v>
      </c>
    </row>
    <row r="69" spans="1:36" x14ac:dyDescent="0.2">
      <c r="A69" s="2" t="s">
        <v>52</v>
      </c>
      <c r="B69" s="2">
        <v>1434</v>
      </c>
      <c r="C69" s="2" t="s">
        <v>1227</v>
      </c>
      <c r="D69" s="2" t="s">
        <v>1724</v>
      </c>
      <c r="E69" s="4" t="s">
        <v>1362</v>
      </c>
      <c r="F69" s="2" t="s">
        <v>2337</v>
      </c>
      <c r="G69" s="2" t="s">
        <v>2338</v>
      </c>
      <c r="H69" s="2" t="s">
        <v>226</v>
      </c>
      <c r="I69" s="2" t="s">
        <v>809</v>
      </c>
      <c r="J69" s="2" t="s">
        <v>31</v>
      </c>
      <c r="K69" s="2" t="s">
        <v>31</v>
      </c>
      <c r="L69" s="2" t="s">
        <v>380</v>
      </c>
      <c r="M69" s="2" t="s">
        <v>32</v>
      </c>
      <c r="N69" s="2" t="s">
        <v>500</v>
      </c>
      <c r="O69" s="2" t="s">
        <v>176</v>
      </c>
      <c r="P69" s="2" t="s">
        <v>1229</v>
      </c>
      <c r="Q69" s="2" t="s">
        <v>466</v>
      </c>
      <c r="R69" s="2" t="s">
        <v>229</v>
      </c>
      <c r="S69" s="2" t="s">
        <v>35</v>
      </c>
      <c r="T69" s="152">
        <v>5.54</v>
      </c>
      <c r="U69" s="2" t="s">
        <v>2339</v>
      </c>
      <c r="V69" s="163">
        <v>2.0199999999999999E-2</v>
      </c>
      <c r="W69" s="165">
        <v>2.0369999999999999E-2</v>
      </c>
      <c r="X69" s="4" t="s">
        <v>465</v>
      </c>
      <c r="Y69" s="4" t="s">
        <v>176</v>
      </c>
      <c r="Z69" s="152">
        <v>34000</v>
      </c>
      <c r="AA69" s="152">
        <v>1</v>
      </c>
      <c r="AB69" s="152">
        <v>100.75</v>
      </c>
      <c r="AD69" s="152">
        <v>34.255000000000003</v>
      </c>
      <c r="AG69" s="2" t="s">
        <v>37</v>
      </c>
      <c r="AH69" s="165">
        <v>1.5999999999999999E-5</v>
      </c>
      <c r="AI69" s="165">
        <v>4.7073777399857701E-3</v>
      </c>
      <c r="AJ69" s="165">
        <v>1.5079446916485999E-3</v>
      </c>
    </row>
    <row r="70" spans="1:36" x14ac:dyDescent="0.2">
      <c r="A70" s="2" t="s">
        <v>52</v>
      </c>
      <c r="B70" s="2">
        <v>1434</v>
      </c>
      <c r="C70" s="2" t="s">
        <v>1227</v>
      </c>
      <c r="D70" s="2" t="s">
        <v>1724</v>
      </c>
      <c r="E70" s="4" t="s">
        <v>1362</v>
      </c>
      <c r="F70" s="2" t="s">
        <v>2340</v>
      </c>
      <c r="G70" s="2" t="s">
        <v>2341</v>
      </c>
      <c r="H70" s="2" t="s">
        <v>226</v>
      </c>
      <c r="I70" s="2" t="s">
        <v>809</v>
      </c>
      <c r="J70" s="2" t="s">
        <v>31</v>
      </c>
      <c r="K70" s="2" t="s">
        <v>31</v>
      </c>
      <c r="L70" s="2" t="s">
        <v>380</v>
      </c>
      <c r="M70" s="2" t="s">
        <v>32</v>
      </c>
      <c r="N70" s="2" t="s">
        <v>500</v>
      </c>
      <c r="O70" s="2" t="s">
        <v>176</v>
      </c>
      <c r="P70" s="2" t="s">
        <v>1229</v>
      </c>
      <c r="Q70" s="2" t="s">
        <v>466</v>
      </c>
      <c r="R70" s="2" t="s">
        <v>229</v>
      </c>
      <c r="S70" s="2" t="s">
        <v>35</v>
      </c>
      <c r="T70" s="152">
        <v>5.6390000000000002</v>
      </c>
      <c r="U70" s="2" t="s">
        <v>2342</v>
      </c>
      <c r="V70" s="163">
        <v>1E-3</v>
      </c>
      <c r="W70" s="165">
        <v>2.069E-2</v>
      </c>
      <c r="X70" s="4" t="s">
        <v>465</v>
      </c>
      <c r="Y70" s="4" t="s">
        <v>176</v>
      </c>
      <c r="Z70" s="152">
        <v>40000</v>
      </c>
      <c r="AA70" s="152">
        <v>1</v>
      </c>
      <c r="AB70" s="152">
        <v>97.7</v>
      </c>
      <c r="AD70" s="152">
        <v>39.08</v>
      </c>
      <c r="AG70" s="2" t="s">
        <v>37</v>
      </c>
      <c r="AH70" s="165">
        <v>4.0000000000000003E-5</v>
      </c>
      <c r="AI70" s="165">
        <v>5.3704370771754098E-3</v>
      </c>
      <c r="AJ70" s="165">
        <v>1.7203467683441099E-3</v>
      </c>
    </row>
    <row r="71" spans="1:36" x14ac:dyDescent="0.2">
      <c r="A71" s="2" t="s">
        <v>52</v>
      </c>
      <c r="B71" s="2">
        <v>1434</v>
      </c>
      <c r="C71" s="2" t="s">
        <v>2343</v>
      </c>
      <c r="D71" s="2" t="s">
        <v>2344</v>
      </c>
      <c r="E71" s="4" t="s">
        <v>1362</v>
      </c>
      <c r="F71" s="2" t="s">
        <v>2345</v>
      </c>
      <c r="G71" s="2" t="s">
        <v>2346</v>
      </c>
      <c r="H71" s="2" t="s">
        <v>226</v>
      </c>
      <c r="I71" s="2" t="s">
        <v>809</v>
      </c>
      <c r="J71" s="2" t="s">
        <v>31</v>
      </c>
      <c r="K71" s="2" t="s">
        <v>31</v>
      </c>
      <c r="L71" s="2" t="s">
        <v>380</v>
      </c>
      <c r="M71" s="2" t="s">
        <v>32</v>
      </c>
      <c r="N71" s="2" t="s">
        <v>503</v>
      </c>
      <c r="O71" s="2" t="s">
        <v>176</v>
      </c>
      <c r="P71" s="2" t="s">
        <v>2089</v>
      </c>
      <c r="Q71" s="2" t="s">
        <v>468</v>
      </c>
      <c r="R71" s="2" t="s">
        <v>229</v>
      </c>
      <c r="S71" s="2" t="s">
        <v>35</v>
      </c>
      <c r="T71" s="152">
        <v>3.4660000000000002</v>
      </c>
      <c r="U71" s="2" t="s">
        <v>2347</v>
      </c>
      <c r="V71" s="163">
        <v>3.73E-2</v>
      </c>
      <c r="W71" s="165">
        <v>3.4209999999999997E-2</v>
      </c>
      <c r="X71" s="4" t="s">
        <v>465</v>
      </c>
      <c r="Y71" s="4" t="s">
        <v>176</v>
      </c>
      <c r="Z71" s="152">
        <v>21000</v>
      </c>
      <c r="AA71" s="152">
        <v>1</v>
      </c>
      <c r="AB71" s="152">
        <v>105.42</v>
      </c>
      <c r="AD71" s="152">
        <v>22.138000000000002</v>
      </c>
      <c r="AG71" s="2" t="s">
        <v>37</v>
      </c>
      <c r="AH71" s="165">
        <v>8.8999999999999995E-5</v>
      </c>
      <c r="AI71" s="165">
        <v>3.04226740281281E-3</v>
      </c>
      <c r="AJ71" s="165">
        <v>9.7454915115034702E-4</v>
      </c>
    </row>
    <row r="72" spans="1:36" x14ac:dyDescent="0.2">
      <c r="A72" s="2" t="s">
        <v>52</v>
      </c>
      <c r="B72" s="2">
        <v>1434</v>
      </c>
      <c r="C72" s="2" t="s">
        <v>2348</v>
      </c>
      <c r="D72" s="2" t="s">
        <v>2349</v>
      </c>
      <c r="E72" s="4" t="s">
        <v>1362</v>
      </c>
      <c r="F72" s="2" t="s">
        <v>2350</v>
      </c>
      <c r="G72" s="2" t="s">
        <v>2351</v>
      </c>
      <c r="H72" s="2" t="s">
        <v>226</v>
      </c>
      <c r="I72" s="2" t="s">
        <v>1018</v>
      </c>
      <c r="J72" s="2" t="s">
        <v>92</v>
      </c>
      <c r="K72" s="2" t="s">
        <v>31</v>
      </c>
      <c r="L72" s="2" t="s">
        <v>380</v>
      </c>
      <c r="M72" s="2" t="s">
        <v>32</v>
      </c>
      <c r="N72" s="2" t="s">
        <v>499</v>
      </c>
      <c r="O72" s="2" t="s">
        <v>176</v>
      </c>
      <c r="P72" s="2" t="s">
        <v>228</v>
      </c>
      <c r="Q72" s="2" t="s">
        <v>94</v>
      </c>
      <c r="R72" s="2" t="s">
        <v>461</v>
      </c>
      <c r="S72" s="2" t="s">
        <v>35</v>
      </c>
      <c r="T72" s="152">
        <v>3.8239999999999998</v>
      </c>
      <c r="U72" s="2" t="s">
        <v>2352</v>
      </c>
      <c r="V72" s="163">
        <v>8.1500000000000003E-2</v>
      </c>
      <c r="W72" s="165">
        <v>6.8169999999999994E-2</v>
      </c>
      <c r="X72" s="4" t="s">
        <v>465</v>
      </c>
      <c r="Y72" s="4" t="s">
        <v>176</v>
      </c>
      <c r="Z72" s="152">
        <v>22000</v>
      </c>
      <c r="AA72" s="152">
        <v>1</v>
      </c>
      <c r="AB72" s="152">
        <v>105.58</v>
      </c>
      <c r="AD72" s="152">
        <v>23.228000000000002</v>
      </c>
      <c r="AG72" s="2" t="s">
        <v>37</v>
      </c>
      <c r="AH72" s="165">
        <v>0</v>
      </c>
      <c r="AI72" s="165">
        <v>3.1919745203121699E-3</v>
      </c>
      <c r="AJ72" s="165">
        <v>1.0225057982699501E-3</v>
      </c>
    </row>
    <row r="73" spans="1:36" x14ac:dyDescent="0.2">
      <c r="A73" s="2" t="s">
        <v>52</v>
      </c>
      <c r="B73" s="2">
        <v>1434</v>
      </c>
      <c r="C73" s="2" t="s">
        <v>2353</v>
      </c>
      <c r="D73" s="2" t="s">
        <v>2354</v>
      </c>
      <c r="E73" s="4" t="s">
        <v>1362</v>
      </c>
      <c r="F73" s="2" t="s">
        <v>2355</v>
      </c>
      <c r="G73" s="2" t="s">
        <v>2356</v>
      </c>
      <c r="H73" s="2" t="s">
        <v>226</v>
      </c>
      <c r="I73" s="2" t="s">
        <v>1018</v>
      </c>
      <c r="J73" s="2" t="s">
        <v>92</v>
      </c>
      <c r="K73" s="2" t="s">
        <v>93</v>
      </c>
      <c r="L73" s="2" t="s">
        <v>380</v>
      </c>
      <c r="M73" s="2" t="s">
        <v>32</v>
      </c>
      <c r="N73" s="2" t="s">
        <v>517</v>
      </c>
      <c r="O73" s="2" t="s">
        <v>176</v>
      </c>
      <c r="P73" s="2" t="s">
        <v>2357</v>
      </c>
      <c r="Q73" s="2" t="s">
        <v>468</v>
      </c>
      <c r="R73" s="2" t="s">
        <v>229</v>
      </c>
      <c r="S73" s="2" t="s">
        <v>35</v>
      </c>
      <c r="T73" s="152">
        <v>1.607</v>
      </c>
      <c r="U73" s="2" t="s">
        <v>2358</v>
      </c>
      <c r="V73" s="163">
        <v>3.95E-2</v>
      </c>
      <c r="W73" s="165">
        <v>5.9790000000000003E-2</v>
      </c>
      <c r="X73" s="4" t="s">
        <v>465</v>
      </c>
      <c r="Y73" s="4" t="s">
        <v>176</v>
      </c>
      <c r="Z73" s="152">
        <v>11000</v>
      </c>
      <c r="AA73" s="152">
        <v>1</v>
      </c>
      <c r="AB73" s="152">
        <v>98.29</v>
      </c>
      <c r="AD73" s="152">
        <v>10.811999999999999</v>
      </c>
      <c r="AG73" s="2" t="s">
        <v>37</v>
      </c>
      <c r="AH73" s="165">
        <v>1.8E-5</v>
      </c>
      <c r="AI73" s="165">
        <v>1.48578885963953E-3</v>
      </c>
      <c r="AJ73" s="165">
        <v>4.75952334305519E-4</v>
      </c>
    </row>
    <row r="74" spans="1:36" x14ac:dyDescent="0.2">
      <c r="A74" s="2" t="s">
        <v>52</v>
      </c>
      <c r="B74" s="2">
        <v>1434</v>
      </c>
      <c r="C74" s="2" t="s">
        <v>1730</v>
      </c>
      <c r="D74" s="2" t="s">
        <v>1731</v>
      </c>
      <c r="E74" s="4" t="s">
        <v>1362</v>
      </c>
      <c r="F74" s="2" t="s">
        <v>2359</v>
      </c>
      <c r="G74" s="2" t="s">
        <v>2360</v>
      </c>
      <c r="H74" s="2" t="s">
        <v>226</v>
      </c>
      <c r="I74" s="2" t="s">
        <v>809</v>
      </c>
      <c r="J74" s="2" t="s">
        <v>31</v>
      </c>
      <c r="K74" s="2" t="s">
        <v>31</v>
      </c>
      <c r="L74" s="2" t="s">
        <v>380</v>
      </c>
      <c r="M74" s="2" t="s">
        <v>32</v>
      </c>
      <c r="N74" s="2" t="s">
        <v>516</v>
      </c>
      <c r="O74" s="2" t="s">
        <v>176</v>
      </c>
      <c r="P74" s="2" t="s">
        <v>2321</v>
      </c>
      <c r="Q74" s="2" t="s">
        <v>468</v>
      </c>
      <c r="R74" s="2" t="s">
        <v>229</v>
      </c>
      <c r="S74" s="2" t="s">
        <v>35</v>
      </c>
      <c r="T74" s="152">
        <v>3.903</v>
      </c>
      <c r="U74" s="2" t="s">
        <v>2257</v>
      </c>
      <c r="V74" s="163">
        <v>2.81E-2</v>
      </c>
      <c r="W74" s="165">
        <v>2.4490000000000001E-2</v>
      </c>
      <c r="X74" s="4" t="s">
        <v>465</v>
      </c>
      <c r="Y74" s="4" t="s">
        <v>176</v>
      </c>
      <c r="Z74" s="152">
        <v>23437.5</v>
      </c>
      <c r="AA74" s="152">
        <v>1</v>
      </c>
      <c r="AB74" s="152">
        <v>115.32</v>
      </c>
      <c r="AD74" s="152">
        <v>27.027999999999999</v>
      </c>
      <c r="AG74" s="2" t="s">
        <v>37</v>
      </c>
      <c r="AH74" s="165">
        <v>1.8E-5</v>
      </c>
      <c r="AI74" s="165">
        <v>3.7142488389593602E-3</v>
      </c>
      <c r="AJ74" s="165">
        <v>1.18980930138564E-3</v>
      </c>
    </row>
    <row r="75" spans="1:36" x14ac:dyDescent="0.2">
      <c r="A75" s="2" t="s">
        <v>52</v>
      </c>
      <c r="B75" s="2">
        <v>1434</v>
      </c>
      <c r="C75" s="2" t="s">
        <v>2361</v>
      </c>
      <c r="D75" s="2" t="s">
        <v>2362</v>
      </c>
      <c r="E75" s="4" t="s">
        <v>1362</v>
      </c>
      <c r="F75" s="2" t="s">
        <v>2363</v>
      </c>
      <c r="G75" s="2" t="s">
        <v>2364</v>
      </c>
      <c r="H75" s="2" t="s">
        <v>226</v>
      </c>
      <c r="I75" s="2" t="s">
        <v>809</v>
      </c>
      <c r="J75" s="2" t="s">
        <v>31</v>
      </c>
      <c r="K75" s="2" t="s">
        <v>31</v>
      </c>
      <c r="L75" s="2" t="s">
        <v>380</v>
      </c>
      <c r="M75" s="2" t="s">
        <v>32</v>
      </c>
      <c r="N75" s="2" t="s">
        <v>516</v>
      </c>
      <c r="O75" s="2" t="s">
        <v>176</v>
      </c>
      <c r="P75" s="2" t="s">
        <v>2112</v>
      </c>
      <c r="Q75" s="2" t="s">
        <v>466</v>
      </c>
      <c r="R75" s="2" t="s">
        <v>229</v>
      </c>
      <c r="S75" s="2" t="s">
        <v>35</v>
      </c>
      <c r="T75" s="152">
        <v>2.077</v>
      </c>
      <c r="U75" s="2" t="s">
        <v>2365</v>
      </c>
      <c r="V75" s="163">
        <v>2.0500000000000001E-2</v>
      </c>
      <c r="W75" s="165">
        <v>2.3279999999999999E-2</v>
      </c>
      <c r="X75" s="4" t="s">
        <v>465</v>
      </c>
      <c r="Y75" s="4" t="s">
        <v>176</v>
      </c>
      <c r="Z75" s="152">
        <v>45706.11</v>
      </c>
      <c r="AA75" s="152">
        <v>1</v>
      </c>
      <c r="AB75" s="152">
        <v>112.41</v>
      </c>
      <c r="AD75" s="152">
        <v>51.378</v>
      </c>
      <c r="AG75" s="2" t="s">
        <v>37</v>
      </c>
      <c r="AH75" s="165">
        <v>6.0000000000000002E-5</v>
      </c>
      <c r="AI75" s="165">
        <v>7.0604809535087599E-3</v>
      </c>
      <c r="AJ75" s="165">
        <v>2.2617294303562299E-3</v>
      </c>
    </row>
    <row r="76" spans="1:36" x14ac:dyDescent="0.2">
      <c r="A76" s="2" t="s">
        <v>52</v>
      </c>
      <c r="B76" s="2">
        <v>1434</v>
      </c>
      <c r="C76" s="2" t="s">
        <v>2366</v>
      </c>
      <c r="D76" s="2" t="s">
        <v>2367</v>
      </c>
      <c r="E76" s="4" t="s">
        <v>1362</v>
      </c>
      <c r="F76" s="2" t="s">
        <v>2368</v>
      </c>
      <c r="G76" s="2" t="s">
        <v>2369</v>
      </c>
      <c r="H76" s="2" t="s">
        <v>226</v>
      </c>
      <c r="I76" s="2" t="s">
        <v>809</v>
      </c>
      <c r="J76" s="2" t="s">
        <v>31</v>
      </c>
      <c r="K76" s="2" t="s">
        <v>31</v>
      </c>
      <c r="L76" s="2" t="s">
        <v>380</v>
      </c>
      <c r="M76" s="2" t="s">
        <v>32</v>
      </c>
      <c r="N76" s="2" t="s">
        <v>516</v>
      </c>
      <c r="O76" s="2" t="s">
        <v>176</v>
      </c>
      <c r="P76" s="2" t="s">
        <v>2082</v>
      </c>
      <c r="Q76" s="2" t="s">
        <v>466</v>
      </c>
      <c r="R76" s="2" t="s">
        <v>229</v>
      </c>
      <c r="S76" s="2" t="s">
        <v>35</v>
      </c>
      <c r="T76" s="152">
        <v>4.4800000000000004</v>
      </c>
      <c r="U76" s="2" t="s">
        <v>2101</v>
      </c>
      <c r="V76" s="163">
        <v>3.0000000000000001E-3</v>
      </c>
      <c r="W76" s="165">
        <v>3.0700000000000002E-2</v>
      </c>
      <c r="X76" s="4" t="s">
        <v>465</v>
      </c>
      <c r="Y76" s="4" t="s">
        <v>176</v>
      </c>
      <c r="Z76" s="152">
        <v>153000</v>
      </c>
      <c r="AA76" s="152">
        <v>1</v>
      </c>
      <c r="AB76" s="152">
        <v>97.4</v>
      </c>
      <c r="AD76" s="152">
        <v>149.02199999999999</v>
      </c>
      <c r="AG76" s="2" t="s">
        <v>37</v>
      </c>
      <c r="AH76" s="165">
        <v>4.2299999999999998E-4</v>
      </c>
      <c r="AI76" s="165">
        <v>2.0478845294647802E-2</v>
      </c>
      <c r="AJ76" s="165">
        <v>6.5601206784077701E-3</v>
      </c>
    </row>
    <row r="77" spans="1:36" x14ac:dyDescent="0.2">
      <c r="A77" s="2" t="s">
        <v>52</v>
      </c>
      <c r="B77" s="2">
        <v>1434</v>
      </c>
      <c r="C77" s="2" t="s">
        <v>2370</v>
      </c>
      <c r="D77" s="2" t="s">
        <v>2371</v>
      </c>
      <c r="E77" s="4" t="s">
        <v>1362</v>
      </c>
      <c r="F77" s="2" t="s">
        <v>2372</v>
      </c>
      <c r="G77" s="2" t="s">
        <v>2373</v>
      </c>
      <c r="H77" s="2" t="s">
        <v>226</v>
      </c>
      <c r="I77" s="2" t="s">
        <v>809</v>
      </c>
      <c r="J77" s="2" t="s">
        <v>31</v>
      </c>
      <c r="K77" s="2" t="s">
        <v>31</v>
      </c>
      <c r="L77" s="2" t="s">
        <v>380</v>
      </c>
      <c r="M77" s="2" t="s">
        <v>32</v>
      </c>
      <c r="N77" s="2" t="s">
        <v>500</v>
      </c>
      <c r="O77" s="2" t="s">
        <v>176</v>
      </c>
      <c r="P77" s="2" t="s">
        <v>95</v>
      </c>
      <c r="Q77" s="2" t="s">
        <v>468</v>
      </c>
      <c r="R77" s="2" t="s">
        <v>229</v>
      </c>
      <c r="S77" s="2" t="s">
        <v>35</v>
      </c>
      <c r="T77" s="152">
        <v>4.5510000000000002</v>
      </c>
      <c r="U77" s="2" t="s">
        <v>2374</v>
      </c>
      <c r="V77" s="163">
        <v>1E-3</v>
      </c>
      <c r="W77" s="165">
        <v>1.9689999999999999E-2</v>
      </c>
      <c r="X77" s="4" t="s">
        <v>465</v>
      </c>
      <c r="Y77" s="4" t="s">
        <v>176</v>
      </c>
      <c r="Z77" s="152">
        <v>11739</v>
      </c>
      <c r="AA77" s="152">
        <v>1</v>
      </c>
      <c r="AB77" s="152">
        <v>100.35</v>
      </c>
      <c r="AD77" s="152">
        <v>11.78</v>
      </c>
      <c r="AG77" s="2" t="s">
        <v>37</v>
      </c>
      <c r="AH77" s="165">
        <v>3.0000000000000001E-6</v>
      </c>
      <c r="AI77" s="165">
        <v>1.61883862108325E-3</v>
      </c>
      <c r="AJ77" s="165">
        <v>5.1857302305755005E-4</v>
      </c>
    </row>
    <row r="78" spans="1:36" x14ac:dyDescent="0.2">
      <c r="A78" s="2" t="s">
        <v>52</v>
      </c>
      <c r="B78" s="2">
        <v>1434</v>
      </c>
      <c r="C78" s="2" t="s">
        <v>2370</v>
      </c>
      <c r="D78" s="2" t="s">
        <v>2371</v>
      </c>
      <c r="E78" s="4" t="s">
        <v>1362</v>
      </c>
      <c r="F78" s="2" t="s">
        <v>2375</v>
      </c>
      <c r="G78" s="2" t="s">
        <v>2376</v>
      </c>
      <c r="H78" s="2" t="s">
        <v>226</v>
      </c>
      <c r="I78" s="2" t="s">
        <v>809</v>
      </c>
      <c r="J78" s="2" t="s">
        <v>31</v>
      </c>
      <c r="K78" s="2" t="s">
        <v>31</v>
      </c>
      <c r="L78" s="2" t="s">
        <v>380</v>
      </c>
      <c r="M78" s="2" t="s">
        <v>32</v>
      </c>
      <c r="N78" s="2" t="s">
        <v>500</v>
      </c>
      <c r="O78" s="2" t="s">
        <v>176</v>
      </c>
      <c r="P78" s="2" t="s">
        <v>95</v>
      </c>
      <c r="Q78" s="2" t="s">
        <v>468</v>
      </c>
      <c r="R78" s="2" t="s">
        <v>229</v>
      </c>
      <c r="S78" s="2" t="s">
        <v>35</v>
      </c>
      <c r="T78" s="152">
        <v>3.0000000000000001E-3</v>
      </c>
      <c r="U78" s="2" t="s">
        <v>2377</v>
      </c>
      <c r="V78" s="163">
        <v>0.01</v>
      </c>
      <c r="W78" s="165">
        <v>0.20902000000000001</v>
      </c>
      <c r="X78" s="4" t="s">
        <v>465</v>
      </c>
      <c r="Y78" s="4" t="s">
        <v>176</v>
      </c>
      <c r="Z78" s="152">
        <v>0</v>
      </c>
      <c r="AA78" s="152">
        <v>1</v>
      </c>
      <c r="AB78" s="152">
        <v>112.73</v>
      </c>
      <c r="AC78" s="152">
        <v>159.149</v>
      </c>
      <c r="AD78" s="152">
        <v>159.149</v>
      </c>
      <c r="AG78" s="2" t="s">
        <v>37</v>
      </c>
      <c r="AI78" s="165">
        <v>2.18704522440815E-2</v>
      </c>
      <c r="AJ78" s="165">
        <v>7.0059031135913698E-3</v>
      </c>
    </row>
    <row r="79" spans="1:36" x14ac:dyDescent="0.2">
      <c r="A79" s="2" t="s">
        <v>52</v>
      </c>
      <c r="B79" s="2">
        <v>1434</v>
      </c>
      <c r="C79" s="2" t="s">
        <v>2370</v>
      </c>
      <c r="D79" s="2" t="s">
        <v>2371</v>
      </c>
      <c r="E79" s="4" t="s">
        <v>1362</v>
      </c>
      <c r="F79" s="2" t="s">
        <v>2378</v>
      </c>
      <c r="G79" s="2" t="s">
        <v>2379</v>
      </c>
      <c r="H79" s="2" t="s">
        <v>226</v>
      </c>
      <c r="I79" s="2" t="s">
        <v>809</v>
      </c>
      <c r="J79" s="2" t="s">
        <v>31</v>
      </c>
      <c r="K79" s="2" t="s">
        <v>31</v>
      </c>
      <c r="L79" s="2" t="s">
        <v>380</v>
      </c>
      <c r="M79" s="2" t="s">
        <v>32</v>
      </c>
      <c r="N79" s="2" t="s">
        <v>500</v>
      </c>
      <c r="O79" s="2" t="s">
        <v>176</v>
      </c>
      <c r="P79" s="2" t="s">
        <v>95</v>
      </c>
      <c r="Q79" s="2" t="s">
        <v>468</v>
      </c>
      <c r="R79" s="2" t="s">
        <v>229</v>
      </c>
      <c r="S79" s="2" t="s">
        <v>35</v>
      </c>
      <c r="T79" s="152">
        <v>2.6619999999999999</v>
      </c>
      <c r="U79" s="2" t="s">
        <v>2380</v>
      </c>
      <c r="V79" s="163">
        <v>5.0000000000000001E-3</v>
      </c>
      <c r="W79" s="165">
        <v>1.7579999999999998E-2</v>
      </c>
      <c r="X79" s="4" t="s">
        <v>465</v>
      </c>
      <c r="Y79" s="4" t="s">
        <v>176</v>
      </c>
      <c r="Z79" s="152">
        <v>39000</v>
      </c>
      <c r="AA79" s="152">
        <v>1</v>
      </c>
      <c r="AB79" s="152">
        <v>107.2</v>
      </c>
      <c r="AD79" s="152">
        <v>41.808</v>
      </c>
      <c r="AG79" s="2" t="s">
        <v>37</v>
      </c>
      <c r="AH79" s="152">
        <v>5.1E-5</v>
      </c>
      <c r="AI79" s="165">
        <v>5.7453232682330999E-3</v>
      </c>
      <c r="AJ79" s="165">
        <v>1.84043648134418E-3</v>
      </c>
    </row>
    <row r="80" spans="1:36" x14ac:dyDescent="0.2">
      <c r="A80" s="2" t="s">
        <v>52</v>
      </c>
      <c r="B80" s="2">
        <v>1434</v>
      </c>
      <c r="C80" s="2" t="s">
        <v>2370</v>
      </c>
      <c r="D80" s="2" t="s">
        <v>2371</v>
      </c>
      <c r="E80" s="4" t="s">
        <v>1362</v>
      </c>
      <c r="F80" s="2" t="s">
        <v>2381</v>
      </c>
      <c r="G80" s="2" t="s">
        <v>2382</v>
      </c>
      <c r="H80" s="2" t="s">
        <v>226</v>
      </c>
      <c r="I80" s="2" t="s">
        <v>809</v>
      </c>
      <c r="J80" s="2" t="s">
        <v>31</v>
      </c>
      <c r="K80" s="2" t="s">
        <v>31</v>
      </c>
      <c r="L80" s="2" t="s">
        <v>380</v>
      </c>
      <c r="M80" s="2" t="s">
        <v>32</v>
      </c>
      <c r="N80" s="2" t="s">
        <v>500</v>
      </c>
      <c r="O80" s="2" t="s">
        <v>176</v>
      </c>
      <c r="P80" s="2" t="s">
        <v>95</v>
      </c>
      <c r="Q80" s="2" t="s">
        <v>468</v>
      </c>
      <c r="R80" s="2" t="s">
        <v>229</v>
      </c>
      <c r="S80" s="2" t="s">
        <v>35</v>
      </c>
      <c r="T80" s="152">
        <v>0.91800000000000004</v>
      </c>
      <c r="U80" s="2" t="s">
        <v>2383</v>
      </c>
      <c r="V80" s="163">
        <v>9.4999999999999998E-3</v>
      </c>
      <c r="W80" s="165">
        <v>1.9959999999999999E-2</v>
      </c>
      <c r="X80" s="4" t="s">
        <v>465</v>
      </c>
      <c r="Y80" s="4" t="s">
        <v>176</v>
      </c>
      <c r="Z80" s="152">
        <v>11775</v>
      </c>
      <c r="AA80" s="152">
        <v>1</v>
      </c>
      <c r="AB80" s="152">
        <v>111.65</v>
      </c>
      <c r="AD80" s="152">
        <v>13.147</v>
      </c>
      <c r="AG80" s="2" t="s">
        <v>37</v>
      </c>
      <c r="AH80" s="152">
        <v>3.6999999999999998E-5</v>
      </c>
      <c r="AI80" s="165">
        <v>1.8066528924193001E-3</v>
      </c>
      <c r="AJ80" s="165">
        <v>5.78736780699379E-4</v>
      </c>
    </row>
    <row r="81" spans="1:36" x14ac:dyDescent="0.2">
      <c r="A81" s="2" t="s">
        <v>52</v>
      </c>
      <c r="B81" s="2">
        <v>1434</v>
      </c>
      <c r="C81" s="2" t="s">
        <v>2370</v>
      </c>
      <c r="D81" s="2" t="s">
        <v>2371</v>
      </c>
      <c r="E81" s="4" t="s">
        <v>1362</v>
      </c>
      <c r="F81" s="2" t="s">
        <v>2384</v>
      </c>
      <c r="G81" s="2" t="s">
        <v>2385</v>
      </c>
      <c r="H81" s="2" t="s">
        <v>226</v>
      </c>
      <c r="I81" s="2" t="s">
        <v>809</v>
      </c>
      <c r="J81" s="2" t="s">
        <v>31</v>
      </c>
      <c r="K81" s="2" t="s">
        <v>31</v>
      </c>
      <c r="L81" s="2" t="s">
        <v>380</v>
      </c>
      <c r="M81" s="2" t="s">
        <v>32</v>
      </c>
      <c r="N81" s="2" t="s">
        <v>500</v>
      </c>
      <c r="O81" s="2" t="s">
        <v>176</v>
      </c>
      <c r="P81" s="2" t="s">
        <v>95</v>
      </c>
      <c r="Q81" s="2" t="s">
        <v>468</v>
      </c>
      <c r="R81" s="2" t="s">
        <v>229</v>
      </c>
      <c r="S81" s="2" t="s">
        <v>35</v>
      </c>
      <c r="T81" s="152">
        <v>2.2160000000000002</v>
      </c>
      <c r="U81" s="2" t="s">
        <v>2386</v>
      </c>
      <c r="V81" s="163">
        <v>3.8E-3</v>
      </c>
      <c r="W81" s="165">
        <v>1.7170000000000001E-2</v>
      </c>
      <c r="X81" s="4" t="s">
        <v>465</v>
      </c>
      <c r="Y81" s="4" t="s">
        <v>176</v>
      </c>
      <c r="Z81" s="152">
        <v>110758</v>
      </c>
      <c r="AA81" s="152">
        <v>1</v>
      </c>
      <c r="AB81" s="152">
        <v>107.22</v>
      </c>
      <c r="AD81" s="152">
        <v>118.755</v>
      </c>
      <c r="AG81" s="2" t="s">
        <v>37</v>
      </c>
      <c r="AH81" s="152">
        <v>3.6999999999999998E-5</v>
      </c>
      <c r="AI81" s="165">
        <v>1.6319467558672099E-2</v>
      </c>
      <c r="AJ81" s="165">
        <v>5.22772036469409E-3</v>
      </c>
    </row>
    <row r="82" spans="1:36" x14ac:dyDescent="0.2">
      <c r="A82" s="2" t="s">
        <v>52</v>
      </c>
      <c r="B82" s="2">
        <v>1434</v>
      </c>
      <c r="C82" s="2" t="s">
        <v>2387</v>
      </c>
      <c r="D82" s="2" t="s">
        <v>2388</v>
      </c>
      <c r="E82" s="4" t="s">
        <v>1362</v>
      </c>
      <c r="F82" s="2" t="s">
        <v>2389</v>
      </c>
      <c r="G82" s="2" t="s">
        <v>2390</v>
      </c>
      <c r="H82" s="2" t="s">
        <v>226</v>
      </c>
      <c r="I82" s="2" t="s">
        <v>809</v>
      </c>
      <c r="J82" s="2" t="s">
        <v>31</v>
      </c>
      <c r="K82" s="2" t="s">
        <v>31</v>
      </c>
      <c r="L82" s="2" t="s">
        <v>380</v>
      </c>
      <c r="M82" s="2" t="s">
        <v>32</v>
      </c>
      <c r="N82" s="2" t="s">
        <v>495</v>
      </c>
      <c r="O82" s="2" t="s">
        <v>176</v>
      </c>
      <c r="P82" s="2" t="s">
        <v>2357</v>
      </c>
      <c r="Q82" s="2" t="s">
        <v>468</v>
      </c>
      <c r="R82" s="2" t="s">
        <v>229</v>
      </c>
      <c r="S82" s="2" t="s">
        <v>35</v>
      </c>
      <c r="T82" s="152">
        <v>1.044</v>
      </c>
      <c r="U82" s="2" t="s">
        <v>2391</v>
      </c>
      <c r="V82" s="163">
        <v>1.8499999999999999E-2</v>
      </c>
      <c r="W82" s="165">
        <v>1.9130000000000001E-2</v>
      </c>
      <c r="X82" s="4" t="s">
        <v>465</v>
      </c>
      <c r="Y82" s="4" t="s">
        <v>176</v>
      </c>
      <c r="Z82" s="152">
        <v>51845.77</v>
      </c>
      <c r="AA82" s="152">
        <v>1</v>
      </c>
      <c r="AB82" s="152">
        <v>111.87</v>
      </c>
      <c r="AD82" s="152">
        <v>58</v>
      </c>
      <c r="AG82" s="2" t="s">
        <v>37</v>
      </c>
      <c r="AH82" s="152">
        <v>8.7999999999999998E-5</v>
      </c>
      <c r="AI82" s="165">
        <v>7.9704353680624396E-3</v>
      </c>
      <c r="AJ82" s="165">
        <v>2.5532210005807599E-3</v>
      </c>
    </row>
    <row r="83" spans="1:36" x14ac:dyDescent="0.2">
      <c r="A83" s="2" t="s">
        <v>52</v>
      </c>
      <c r="B83" s="2">
        <v>1434</v>
      </c>
      <c r="C83" s="2" t="s">
        <v>2387</v>
      </c>
      <c r="D83" s="2" t="s">
        <v>2388</v>
      </c>
      <c r="E83" s="4" t="s">
        <v>1362</v>
      </c>
      <c r="F83" s="2" t="s">
        <v>2392</v>
      </c>
      <c r="G83" s="2" t="s">
        <v>2393</v>
      </c>
      <c r="H83" s="2" t="s">
        <v>226</v>
      </c>
      <c r="I83" s="2" t="s">
        <v>809</v>
      </c>
      <c r="J83" s="2" t="s">
        <v>31</v>
      </c>
      <c r="K83" s="2" t="s">
        <v>31</v>
      </c>
      <c r="L83" s="2" t="s">
        <v>380</v>
      </c>
      <c r="M83" s="2" t="s">
        <v>32</v>
      </c>
      <c r="N83" s="2" t="s">
        <v>495</v>
      </c>
      <c r="O83" s="2" t="s">
        <v>176</v>
      </c>
      <c r="P83" s="2" t="s">
        <v>2357</v>
      </c>
      <c r="Q83" s="2" t="s">
        <v>468</v>
      </c>
      <c r="R83" s="2" t="s">
        <v>229</v>
      </c>
      <c r="S83" s="2" t="s">
        <v>35</v>
      </c>
      <c r="T83" s="152">
        <v>3.4689999999999999</v>
      </c>
      <c r="U83" s="2" t="s">
        <v>2394</v>
      </c>
      <c r="V83" s="163">
        <v>0.01</v>
      </c>
      <c r="W83" s="165">
        <v>3.6119999999999999E-2</v>
      </c>
      <c r="X83" s="4" t="s">
        <v>465</v>
      </c>
      <c r="Y83" s="4" t="s">
        <v>176</v>
      </c>
      <c r="Z83" s="152">
        <v>37500</v>
      </c>
      <c r="AA83" s="152">
        <v>1</v>
      </c>
      <c r="AB83" s="152">
        <v>99.91</v>
      </c>
      <c r="AD83" s="152">
        <v>37.466000000000001</v>
      </c>
      <c r="AG83" s="2" t="s">
        <v>37</v>
      </c>
      <c r="AH83" s="152">
        <v>3.1999999999999999E-5</v>
      </c>
      <c r="AI83" s="165">
        <v>5.1486729309806398E-3</v>
      </c>
      <c r="AJ83" s="165">
        <v>1.64930762818507E-3</v>
      </c>
    </row>
    <row r="84" spans="1:36" x14ac:dyDescent="0.2">
      <c r="A84" s="2" t="s">
        <v>52</v>
      </c>
      <c r="B84" s="2">
        <v>1434</v>
      </c>
      <c r="C84" s="2" t="s">
        <v>2387</v>
      </c>
      <c r="D84" s="2" t="s">
        <v>2388</v>
      </c>
      <c r="E84" s="4" t="s">
        <v>1362</v>
      </c>
      <c r="F84" s="2" t="s">
        <v>2395</v>
      </c>
      <c r="G84" s="2" t="s">
        <v>2396</v>
      </c>
      <c r="H84" s="2" t="s">
        <v>226</v>
      </c>
      <c r="I84" s="2" t="s">
        <v>809</v>
      </c>
      <c r="J84" s="2" t="s">
        <v>31</v>
      </c>
      <c r="K84" s="2" t="s">
        <v>31</v>
      </c>
      <c r="L84" s="2" t="s">
        <v>380</v>
      </c>
      <c r="M84" s="2" t="s">
        <v>32</v>
      </c>
      <c r="N84" s="2" t="s">
        <v>495</v>
      </c>
      <c r="O84" s="2" t="s">
        <v>176</v>
      </c>
      <c r="P84" s="2" t="s">
        <v>2357</v>
      </c>
      <c r="Q84" s="2" t="s">
        <v>468</v>
      </c>
      <c r="R84" s="2" t="s">
        <v>229</v>
      </c>
      <c r="S84" s="2" t="s">
        <v>35</v>
      </c>
      <c r="T84" s="152">
        <v>2.129</v>
      </c>
      <c r="U84" s="2" t="s">
        <v>146</v>
      </c>
      <c r="V84" s="163">
        <v>3.5400000000000001E-2</v>
      </c>
      <c r="W84" s="165">
        <v>3.2099999999999997E-2</v>
      </c>
      <c r="X84" s="4" t="s">
        <v>465</v>
      </c>
      <c r="Y84" s="4" t="s">
        <v>176</v>
      </c>
      <c r="Z84" s="152">
        <v>48000</v>
      </c>
      <c r="AA84" s="152">
        <v>1</v>
      </c>
      <c r="AB84" s="152">
        <v>104.17</v>
      </c>
      <c r="AD84" s="152">
        <v>50.002000000000002</v>
      </c>
      <c r="AG84" s="2" t="s">
        <v>37</v>
      </c>
      <c r="AH84" s="152">
        <v>6.9999999999999994E-5</v>
      </c>
      <c r="AI84" s="165">
        <v>6.8713010889993398E-3</v>
      </c>
      <c r="AJ84" s="165">
        <v>2.2011282234399901E-3</v>
      </c>
    </row>
    <row r="85" spans="1:36" x14ac:dyDescent="0.2">
      <c r="A85" s="2" t="s">
        <v>52</v>
      </c>
      <c r="B85" s="2">
        <v>1434</v>
      </c>
      <c r="C85" s="2" t="s">
        <v>2387</v>
      </c>
      <c r="D85" s="2" t="s">
        <v>2388</v>
      </c>
      <c r="E85" s="4" t="s">
        <v>1362</v>
      </c>
      <c r="F85" s="2" t="s">
        <v>2397</v>
      </c>
      <c r="G85" s="2" t="s">
        <v>2398</v>
      </c>
      <c r="H85" s="2" t="s">
        <v>226</v>
      </c>
      <c r="I85" s="2" t="s">
        <v>809</v>
      </c>
      <c r="J85" s="2" t="s">
        <v>31</v>
      </c>
      <c r="K85" s="2" t="s">
        <v>31</v>
      </c>
      <c r="L85" s="2" t="s">
        <v>380</v>
      </c>
      <c r="M85" s="2" t="s">
        <v>32</v>
      </c>
      <c r="N85" s="2" t="s">
        <v>495</v>
      </c>
      <c r="O85" s="2" t="s">
        <v>176</v>
      </c>
      <c r="P85" s="2" t="s">
        <v>2357</v>
      </c>
      <c r="Q85" s="2" t="s">
        <v>468</v>
      </c>
      <c r="R85" s="2" t="s">
        <v>229</v>
      </c>
      <c r="S85" s="2" t="s">
        <v>35</v>
      </c>
      <c r="T85" s="152">
        <v>0.90300000000000002</v>
      </c>
      <c r="U85" s="2" t="s">
        <v>2399</v>
      </c>
      <c r="V85" s="163">
        <v>0.01</v>
      </c>
      <c r="W85" s="165">
        <v>2.2270000000000002E-2</v>
      </c>
      <c r="X85" s="4" t="s">
        <v>465</v>
      </c>
      <c r="Y85" s="4" t="s">
        <v>176</v>
      </c>
      <c r="Z85" s="152">
        <v>56423.64</v>
      </c>
      <c r="AA85" s="152">
        <v>1</v>
      </c>
      <c r="AB85" s="152">
        <v>109.27</v>
      </c>
      <c r="AD85" s="152">
        <v>61.654000000000003</v>
      </c>
      <c r="AG85" s="2" t="s">
        <v>37</v>
      </c>
      <c r="AH85" s="152">
        <v>5.8999999999999998E-5</v>
      </c>
      <c r="AI85" s="165">
        <v>8.4726081364696892E-3</v>
      </c>
      <c r="AJ85" s="165">
        <v>2.7140852443778801E-3</v>
      </c>
    </row>
    <row r="86" spans="1:36" x14ac:dyDescent="0.2">
      <c r="A86" s="2" t="s">
        <v>52</v>
      </c>
      <c r="B86" s="2">
        <v>1434</v>
      </c>
      <c r="C86" s="2" t="s">
        <v>1742</v>
      </c>
      <c r="D86" s="2" t="s">
        <v>1743</v>
      </c>
      <c r="E86" s="4" t="s">
        <v>1362</v>
      </c>
      <c r="F86" s="2" t="s">
        <v>2400</v>
      </c>
      <c r="G86" s="2" t="s">
        <v>2401</v>
      </c>
      <c r="H86" s="2" t="s">
        <v>226</v>
      </c>
      <c r="I86" s="2" t="s">
        <v>809</v>
      </c>
      <c r="J86" s="2" t="s">
        <v>31</v>
      </c>
      <c r="K86" s="2" t="s">
        <v>31</v>
      </c>
      <c r="L86" s="2" t="s">
        <v>380</v>
      </c>
      <c r="M86" s="2" t="s">
        <v>32</v>
      </c>
      <c r="N86" s="2" t="s">
        <v>516</v>
      </c>
      <c r="O86" s="2" t="s">
        <v>176</v>
      </c>
      <c r="P86" s="2" t="s">
        <v>2106</v>
      </c>
      <c r="Q86" s="2" t="s">
        <v>466</v>
      </c>
      <c r="R86" s="2" t="s">
        <v>229</v>
      </c>
      <c r="S86" s="2" t="s">
        <v>35</v>
      </c>
      <c r="T86" s="152">
        <v>4.7629999999999999</v>
      </c>
      <c r="U86" s="2" t="s">
        <v>2121</v>
      </c>
      <c r="V86" s="163">
        <v>1.43E-2</v>
      </c>
      <c r="W86" s="165">
        <v>2.5770000000000001E-2</v>
      </c>
      <c r="X86" s="4" t="s">
        <v>465</v>
      </c>
      <c r="Y86" s="4" t="s">
        <v>176</v>
      </c>
      <c r="Z86" s="152">
        <v>43000</v>
      </c>
      <c r="AA86" s="152">
        <v>1</v>
      </c>
      <c r="AB86" s="152">
        <v>105.95</v>
      </c>
      <c r="AD86" s="152">
        <v>45.558999999999997</v>
      </c>
      <c r="AG86" s="2" t="s">
        <v>37</v>
      </c>
      <c r="AH86" s="152">
        <v>3.8000000000000002E-5</v>
      </c>
      <c r="AI86" s="165">
        <v>6.2607230701252799E-3</v>
      </c>
      <c r="AJ86" s="165">
        <v>2.0055378261413801E-3</v>
      </c>
    </row>
    <row r="87" spans="1:36" x14ac:dyDescent="0.2">
      <c r="A87" s="2" t="s">
        <v>52</v>
      </c>
      <c r="B87" s="2">
        <v>1434</v>
      </c>
      <c r="C87" s="2" t="s">
        <v>1742</v>
      </c>
      <c r="D87" s="2" t="s">
        <v>1743</v>
      </c>
      <c r="E87" s="4" t="s">
        <v>1362</v>
      </c>
      <c r="F87" s="2" t="s">
        <v>2402</v>
      </c>
      <c r="G87" s="2" t="s">
        <v>2403</v>
      </c>
      <c r="H87" s="2" t="s">
        <v>226</v>
      </c>
      <c r="I87" s="2" t="s">
        <v>809</v>
      </c>
      <c r="J87" s="2" t="s">
        <v>31</v>
      </c>
      <c r="K87" s="2" t="s">
        <v>31</v>
      </c>
      <c r="L87" s="2" t="s">
        <v>380</v>
      </c>
      <c r="M87" s="2" t="s">
        <v>32</v>
      </c>
      <c r="N87" s="2" t="s">
        <v>516</v>
      </c>
      <c r="O87" s="2" t="s">
        <v>176</v>
      </c>
      <c r="P87" s="2" t="s">
        <v>2106</v>
      </c>
      <c r="Q87" s="2" t="s">
        <v>466</v>
      </c>
      <c r="R87" s="2" t="s">
        <v>229</v>
      </c>
      <c r="S87" s="2" t="s">
        <v>35</v>
      </c>
      <c r="T87" s="152">
        <v>1.2430000000000001</v>
      </c>
      <c r="U87" s="2" t="s">
        <v>2404</v>
      </c>
      <c r="V87" s="163">
        <v>1.7600000000000001E-2</v>
      </c>
      <c r="W87" s="165">
        <v>1.3939999999999999E-2</v>
      </c>
      <c r="X87" s="4" t="s">
        <v>465</v>
      </c>
      <c r="Y87" s="4" t="s">
        <v>176</v>
      </c>
      <c r="Z87" s="152">
        <v>54392.23</v>
      </c>
      <c r="AA87" s="152">
        <v>1</v>
      </c>
      <c r="AB87" s="152">
        <v>114.03</v>
      </c>
      <c r="AC87" s="152">
        <v>43.438000000000002</v>
      </c>
      <c r="AD87" s="152">
        <v>105.462</v>
      </c>
      <c r="AG87" s="2" t="s">
        <v>37</v>
      </c>
      <c r="AH87" s="152">
        <v>4.1E-5</v>
      </c>
      <c r="AI87" s="165">
        <v>1.44927235930375E-2</v>
      </c>
      <c r="AJ87" s="165">
        <v>4.6425476808490598E-3</v>
      </c>
    </row>
    <row r="88" spans="1:36" x14ac:dyDescent="0.2">
      <c r="A88" s="2" t="s">
        <v>52</v>
      </c>
      <c r="B88" s="2">
        <v>1434</v>
      </c>
      <c r="C88" s="2" t="s">
        <v>1742</v>
      </c>
      <c r="D88" s="2" t="s">
        <v>1743</v>
      </c>
      <c r="E88" s="4" t="s">
        <v>1362</v>
      </c>
      <c r="F88" s="2" t="s">
        <v>2405</v>
      </c>
      <c r="G88" s="2" t="s">
        <v>2406</v>
      </c>
      <c r="H88" s="2" t="s">
        <v>226</v>
      </c>
      <c r="I88" s="2" t="s">
        <v>809</v>
      </c>
      <c r="J88" s="2" t="s">
        <v>31</v>
      </c>
      <c r="K88" s="2" t="s">
        <v>31</v>
      </c>
      <c r="L88" s="2" t="s">
        <v>380</v>
      </c>
      <c r="M88" s="2" t="s">
        <v>32</v>
      </c>
      <c r="N88" s="2" t="s">
        <v>516</v>
      </c>
      <c r="O88" s="2" t="s">
        <v>176</v>
      </c>
      <c r="P88" s="2" t="s">
        <v>2106</v>
      </c>
      <c r="Q88" s="2" t="s">
        <v>466</v>
      </c>
      <c r="R88" s="2" t="s">
        <v>229</v>
      </c>
      <c r="S88" s="2" t="s">
        <v>35</v>
      </c>
      <c r="T88" s="152">
        <v>5.657</v>
      </c>
      <c r="U88" s="2" t="s">
        <v>2407</v>
      </c>
      <c r="V88" s="163">
        <v>2.5000000000000001E-3</v>
      </c>
      <c r="W88" s="165">
        <v>2.648E-2</v>
      </c>
      <c r="X88" s="4" t="s">
        <v>465</v>
      </c>
      <c r="Y88" s="4" t="s">
        <v>176</v>
      </c>
      <c r="Z88" s="152">
        <v>47700</v>
      </c>
      <c r="AA88" s="152">
        <v>1</v>
      </c>
      <c r="AB88" s="152">
        <v>95.66</v>
      </c>
      <c r="AD88" s="152">
        <v>45.63</v>
      </c>
      <c r="AG88" s="2" t="s">
        <v>37</v>
      </c>
      <c r="AH88" s="152">
        <v>3.6999999999999998E-5</v>
      </c>
      <c r="AI88" s="165">
        <v>6.2705239803695001E-3</v>
      </c>
      <c r="AJ88" s="165">
        <v>2.00867741497245E-3</v>
      </c>
    </row>
    <row r="89" spans="1:36" x14ac:dyDescent="0.2">
      <c r="A89" s="2" t="s">
        <v>52</v>
      </c>
      <c r="B89" s="2">
        <v>1434</v>
      </c>
      <c r="C89" s="2" t="s">
        <v>2408</v>
      </c>
      <c r="D89" s="2" t="s">
        <v>2409</v>
      </c>
      <c r="E89" s="4" t="s">
        <v>1362</v>
      </c>
      <c r="F89" s="2" t="s">
        <v>2410</v>
      </c>
      <c r="G89" s="2" t="s">
        <v>2411</v>
      </c>
      <c r="H89" s="2" t="s">
        <v>226</v>
      </c>
      <c r="I89" s="2" t="s">
        <v>1018</v>
      </c>
      <c r="J89" s="2" t="s">
        <v>31</v>
      </c>
      <c r="K89" s="2" t="s">
        <v>31</v>
      </c>
      <c r="L89" s="2" t="s">
        <v>380</v>
      </c>
      <c r="M89" s="2" t="s">
        <v>32</v>
      </c>
      <c r="N89" s="2" t="s">
        <v>495</v>
      </c>
      <c r="O89" s="2" t="s">
        <v>176</v>
      </c>
      <c r="P89" s="2" t="s">
        <v>2227</v>
      </c>
      <c r="Q89" s="2" t="s">
        <v>466</v>
      </c>
      <c r="R89" s="2" t="s">
        <v>229</v>
      </c>
      <c r="S89" s="2" t="s">
        <v>35</v>
      </c>
      <c r="T89" s="152">
        <v>1.169</v>
      </c>
      <c r="U89" s="2" t="s">
        <v>2412</v>
      </c>
      <c r="V89" s="163">
        <v>3.4000000000000002E-2</v>
      </c>
      <c r="W89" s="165">
        <v>0.17133999999999999</v>
      </c>
      <c r="X89" s="4" t="s">
        <v>465</v>
      </c>
      <c r="Y89" s="4" t="s">
        <v>176</v>
      </c>
      <c r="Z89" s="152">
        <v>46800</v>
      </c>
      <c r="AA89" s="152">
        <v>1</v>
      </c>
      <c r="AB89" s="152">
        <v>86.38</v>
      </c>
      <c r="AD89" s="152">
        <v>40.426000000000002</v>
      </c>
      <c r="AG89" s="2" t="s">
        <v>37</v>
      </c>
      <c r="AH89" s="152">
        <v>1.9000000000000001E-4</v>
      </c>
      <c r="AI89" s="165">
        <v>5.5553845960071898E-3</v>
      </c>
      <c r="AJ89" s="165">
        <v>1.7795922006549601E-3</v>
      </c>
    </row>
    <row r="90" spans="1:36" x14ac:dyDescent="0.2">
      <c r="A90" s="2" t="s">
        <v>52</v>
      </c>
      <c r="B90" s="2">
        <v>1434</v>
      </c>
      <c r="C90" s="2" t="s">
        <v>2413</v>
      </c>
      <c r="D90" s="2" t="s">
        <v>2414</v>
      </c>
      <c r="E90" s="4" t="s">
        <v>1362</v>
      </c>
      <c r="F90" s="2" t="s">
        <v>2415</v>
      </c>
      <c r="G90" s="2" t="s">
        <v>2416</v>
      </c>
      <c r="H90" s="2" t="s">
        <v>226</v>
      </c>
      <c r="I90" s="2" t="s">
        <v>1018</v>
      </c>
      <c r="J90" s="2" t="s">
        <v>31</v>
      </c>
      <c r="K90" s="2" t="s">
        <v>31</v>
      </c>
      <c r="L90" s="2" t="s">
        <v>380</v>
      </c>
      <c r="M90" s="2" t="s">
        <v>32</v>
      </c>
      <c r="N90" s="2" t="s">
        <v>495</v>
      </c>
      <c r="O90" s="2" t="s">
        <v>176</v>
      </c>
      <c r="P90" s="2" t="s">
        <v>2078</v>
      </c>
      <c r="Q90" s="2" t="s">
        <v>468</v>
      </c>
      <c r="R90" s="2" t="s">
        <v>229</v>
      </c>
      <c r="S90" s="2" t="s">
        <v>35</v>
      </c>
      <c r="T90" s="152">
        <v>1.4410000000000001</v>
      </c>
      <c r="U90" s="2" t="s">
        <v>2417</v>
      </c>
      <c r="V90" s="163">
        <v>0.114</v>
      </c>
      <c r="W90" s="165">
        <v>6.4250000000000002E-2</v>
      </c>
      <c r="X90" s="4" t="s">
        <v>465</v>
      </c>
      <c r="Y90" s="4" t="s">
        <v>176</v>
      </c>
      <c r="Z90" s="152">
        <v>46000</v>
      </c>
      <c r="AA90" s="152">
        <v>1</v>
      </c>
      <c r="AB90" s="152">
        <v>100.84</v>
      </c>
      <c r="AD90" s="152">
        <v>46.386000000000003</v>
      </c>
      <c r="AG90" s="2" t="s">
        <v>37</v>
      </c>
      <c r="AH90" s="152">
        <v>1.44E-4</v>
      </c>
      <c r="AI90" s="165">
        <v>6.3744944328733297E-3</v>
      </c>
      <c r="AJ90" s="165">
        <v>2.04198294102142E-3</v>
      </c>
    </row>
    <row r="91" spans="1:36" x14ac:dyDescent="0.2">
      <c r="A91" s="2" t="s">
        <v>52</v>
      </c>
      <c r="B91" s="2">
        <v>1434</v>
      </c>
      <c r="C91" s="2" t="s">
        <v>2418</v>
      </c>
      <c r="D91" s="2" t="s">
        <v>2419</v>
      </c>
      <c r="E91" s="4" t="s">
        <v>1362</v>
      </c>
      <c r="F91" s="2" t="s">
        <v>2420</v>
      </c>
      <c r="G91" s="2" t="s">
        <v>2421</v>
      </c>
      <c r="H91" s="2" t="s">
        <v>226</v>
      </c>
      <c r="I91" s="2" t="s">
        <v>809</v>
      </c>
      <c r="J91" s="2" t="s">
        <v>31</v>
      </c>
      <c r="K91" s="2" t="s">
        <v>31</v>
      </c>
      <c r="L91" s="2" t="s">
        <v>380</v>
      </c>
      <c r="M91" s="2" t="s">
        <v>32</v>
      </c>
      <c r="N91" s="2" t="s">
        <v>499</v>
      </c>
      <c r="O91" s="2" t="s">
        <v>176</v>
      </c>
      <c r="P91" s="2" t="s">
        <v>2422</v>
      </c>
      <c r="Q91" s="2" t="s">
        <v>468</v>
      </c>
      <c r="R91" s="2" t="s">
        <v>229</v>
      </c>
      <c r="S91" s="2" t="s">
        <v>35</v>
      </c>
      <c r="T91" s="152">
        <v>3.6669999999999998</v>
      </c>
      <c r="U91" s="2" t="s">
        <v>2423</v>
      </c>
      <c r="V91" s="163">
        <v>2.07E-2</v>
      </c>
      <c r="W91" s="165">
        <v>4.2130000000000001E-2</v>
      </c>
      <c r="X91" s="4" t="s">
        <v>465</v>
      </c>
      <c r="Y91" s="4" t="s">
        <v>176</v>
      </c>
      <c r="Z91" s="152">
        <v>25000</v>
      </c>
      <c r="AA91" s="152">
        <v>1</v>
      </c>
      <c r="AB91" s="152">
        <v>101.49</v>
      </c>
      <c r="AD91" s="152">
        <v>25.372</v>
      </c>
      <c r="AG91" s="2" t="s">
        <v>37</v>
      </c>
      <c r="AH91" s="152">
        <v>5.3999999999999998E-5</v>
      </c>
      <c r="AI91" s="165">
        <v>3.4867301622475201E-3</v>
      </c>
      <c r="AJ91" s="165">
        <v>1.1169267753278101E-3</v>
      </c>
    </row>
    <row r="92" spans="1:36" x14ac:dyDescent="0.2">
      <c r="A92" s="2" t="s">
        <v>52</v>
      </c>
      <c r="B92" s="2">
        <v>1434</v>
      </c>
      <c r="C92" s="2" t="s">
        <v>2418</v>
      </c>
      <c r="D92" s="2" t="s">
        <v>2419</v>
      </c>
      <c r="E92" s="4" t="s">
        <v>1362</v>
      </c>
      <c r="F92" s="2" t="s">
        <v>2424</v>
      </c>
      <c r="G92" s="2" t="s">
        <v>2421</v>
      </c>
      <c r="H92" s="2" t="s">
        <v>226</v>
      </c>
      <c r="I92" s="2" t="s">
        <v>809</v>
      </c>
      <c r="J92" s="2" t="s">
        <v>31</v>
      </c>
      <c r="L92" s="2" t="s">
        <v>382</v>
      </c>
      <c r="M92" s="2" t="s">
        <v>94</v>
      </c>
      <c r="N92" s="2" t="s">
        <v>499</v>
      </c>
      <c r="O92" s="2" t="s">
        <v>176</v>
      </c>
      <c r="P92" s="2" t="s">
        <v>2422</v>
      </c>
      <c r="Q92" s="2" t="s">
        <v>468</v>
      </c>
      <c r="R92" s="2" t="s">
        <v>229</v>
      </c>
      <c r="S92" s="2" t="s">
        <v>35</v>
      </c>
      <c r="T92" s="152">
        <v>0</v>
      </c>
      <c r="U92" s="2" t="s">
        <v>2423</v>
      </c>
      <c r="V92" s="163">
        <v>1.8200000000000001E-2</v>
      </c>
      <c r="W92" s="165">
        <v>0</v>
      </c>
      <c r="X92" s="4" t="s">
        <v>465</v>
      </c>
      <c r="Y92" s="4" t="s">
        <v>176</v>
      </c>
      <c r="Z92" s="152">
        <v>43000</v>
      </c>
      <c r="AA92" s="152">
        <v>1</v>
      </c>
      <c r="AB92" s="152">
        <v>100.203</v>
      </c>
      <c r="AD92" s="152">
        <v>43.087000000000003</v>
      </c>
      <c r="AG92" s="2" t="s">
        <v>37</v>
      </c>
      <c r="AH92" s="152">
        <v>0</v>
      </c>
      <c r="AI92" s="165">
        <v>5.92112537796851E-3</v>
      </c>
      <c r="AJ92" s="165">
        <v>1.89675230573709E-3</v>
      </c>
    </row>
    <row r="93" spans="1:36" x14ac:dyDescent="0.2">
      <c r="A93" s="2" t="s">
        <v>52</v>
      </c>
      <c r="B93" s="2">
        <v>1434</v>
      </c>
      <c r="C93" s="2" t="s">
        <v>1750</v>
      </c>
      <c r="D93" s="2" t="s">
        <v>1751</v>
      </c>
      <c r="E93" s="4" t="s">
        <v>1362</v>
      </c>
      <c r="F93" s="2" t="s">
        <v>2425</v>
      </c>
      <c r="G93" s="2" t="s">
        <v>2426</v>
      </c>
      <c r="H93" s="2" t="s">
        <v>226</v>
      </c>
      <c r="I93" s="2" t="s">
        <v>1018</v>
      </c>
      <c r="J93" s="2" t="s">
        <v>31</v>
      </c>
      <c r="K93" s="2" t="s">
        <v>31</v>
      </c>
      <c r="L93" s="2" t="s">
        <v>380</v>
      </c>
      <c r="M93" s="2" t="s">
        <v>57</v>
      </c>
      <c r="N93" s="2" t="s">
        <v>506</v>
      </c>
      <c r="O93" s="2" t="s">
        <v>176</v>
      </c>
      <c r="P93" s="2" t="s">
        <v>2082</v>
      </c>
      <c r="Q93" s="2" t="s">
        <v>466</v>
      </c>
      <c r="R93" s="2" t="s">
        <v>229</v>
      </c>
      <c r="S93" s="2" t="s">
        <v>35</v>
      </c>
      <c r="T93" s="152">
        <v>4.1399999999999997</v>
      </c>
      <c r="U93" s="2" t="s">
        <v>2124</v>
      </c>
      <c r="V93" s="163">
        <v>6.7000000000000004E-2</v>
      </c>
      <c r="W93" s="165">
        <v>6.089E-2</v>
      </c>
      <c r="X93" s="4" t="s">
        <v>465</v>
      </c>
      <c r="Y93" s="4" t="s">
        <v>176</v>
      </c>
      <c r="Z93" s="152">
        <v>38000</v>
      </c>
      <c r="AA93" s="152">
        <v>1</v>
      </c>
      <c r="AB93" s="152">
        <v>103.21</v>
      </c>
      <c r="AD93" s="152">
        <v>39.22</v>
      </c>
      <c r="AG93" s="2" t="s">
        <v>37</v>
      </c>
      <c r="AH93" s="152">
        <v>0</v>
      </c>
      <c r="AI93" s="165">
        <v>5.3896486202508797E-3</v>
      </c>
      <c r="AJ93" s="165">
        <v>1.7265009259238E-3</v>
      </c>
    </row>
    <row r="94" spans="1:36" x14ac:dyDescent="0.2">
      <c r="A94" s="2" t="s">
        <v>52</v>
      </c>
      <c r="B94" s="2">
        <v>1434</v>
      </c>
      <c r="C94" s="2" t="s">
        <v>1388</v>
      </c>
      <c r="D94" s="2" t="s">
        <v>1389</v>
      </c>
      <c r="E94" s="4" t="s">
        <v>1362</v>
      </c>
      <c r="F94" s="2" t="s">
        <v>2427</v>
      </c>
      <c r="G94" s="2" t="s">
        <v>2428</v>
      </c>
      <c r="H94" s="2" t="s">
        <v>226</v>
      </c>
      <c r="I94" s="2" t="s">
        <v>809</v>
      </c>
      <c r="J94" s="2" t="s">
        <v>31</v>
      </c>
      <c r="K94" s="2" t="s">
        <v>31</v>
      </c>
      <c r="L94" s="2" t="s">
        <v>380</v>
      </c>
      <c r="M94" s="2" t="s">
        <v>32</v>
      </c>
      <c r="N94" s="2" t="s">
        <v>493</v>
      </c>
      <c r="O94" s="2" t="s">
        <v>176</v>
      </c>
      <c r="P94" s="2" t="s">
        <v>228</v>
      </c>
      <c r="Q94" s="2" t="s">
        <v>94</v>
      </c>
      <c r="R94" s="2" t="s">
        <v>461</v>
      </c>
      <c r="S94" s="2" t="s">
        <v>35</v>
      </c>
      <c r="T94" s="152">
        <v>2.7650000000000001</v>
      </c>
      <c r="U94" s="2" t="s">
        <v>2196</v>
      </c>
      <c r="V94" s="163">
        <v>1.4800000000000001E-2</v>
      </c>
      <c r="W94" s="165">
        <v>3.6080000000000001E-2</v>
      </c>
      <c r="X94" s="4" t="s">
        <v>465</v>
      </c>
      <c r="Y94" s="4" t="s">
        <v>176</v>
      </c>
      <c r="Z94" s="152">
        <v>63000</v>
      </c>
      <c r="AA94" s="152">
        <v>1</v>
      </c>
      <c r="AB94" s="152">
        <v>103.65</v>
      </c>
      <c r="AD94" s="152">
        <v>65.299000000000007</v>
      </c>
      <c r="AG94" s="2" t="s">
        <v>37</v>
      </c>
      <c r="AH94" s="152">
        <v>7.2000000000000002E-5</v>
      </c>
      <c r="AI94" s="165">
        <v>8.9735633551948808E-3</v>
      </c>
      <c r="AJ94" s="165">
        <v>2.8745594626275899E-3</v>
      </c>
    </row>
    <row r="95" spans="1:36" x14ac:dyDescent="0.2">
      <c r="A95" s="2" t="s">
        <v>52</v>
      </c>
      <c r="B95" s="2">
        <v>1434</v>
      </c>
      <c r="C95" s="2" t="s">
        <v>1764</v>
      </c>
      <c r="D95" s="2" t="s">
        <v>1765</v>
      </c>
      <c r="E95" s="4" t="s">
        <v>1362</v>
      </c>
      <c r="F95" s="2" t="s">
        <v>2429</v>
      </c>
      <c r="G95" s="2" t="s">
        <v>2430</v>
      </c>
      <c r="H95" s="2" t="s">
        <v>226</v>
      </c>
      <c r="I95" s="2" t="s">
        <v>809</v>
      </c>
      <c r="J95" s="2" t="s">
        <v>31</v>
      </c>
      <c r="K95" s="2" t="s">
        <v>31</v>
      </c>
      <c r="L95" s="2" t="s">
        <v>380</v>
      </c>
      <c r="M95" s="2" t="s">
        <v>32</v>
      </c>
      <c r="N95" s="2" t="s">
        <v>516</v>
      </c>
      <c r="O95" s="2" t="s">
        <v>176</v>
      </c>
      <c r="P95" s="2" t="s">
        <v>2129</v>
      </c>
      <c r="Q95" s="2" t="s">
        <v>466</v>
      </c>
      <c r="R95" s="2" t="s">
        <v>229</v>
      </c>
      <c r="S95" s="2" t="s">
        <v>35</v>
      </c>
      <c r="T95" s="152">
        <v>4.4139999999999997</v>
      </c>
      <c r="U95" s="2" t="s">
        <v>2121</v>
      </c>
      <c r="V95" s="163">
        <v>3.6200000000000003E-2</v>
      </c>
      <c r="W95" s="165">
        <v>3.5619999999999999E-2</v>
      </c>
      <c r="X95" s="4" t="s">
        <v>465</v>
      </c>
      <c r="Y95" s="4" t="s">
        <v>176</v>
      </c>
      <c r="Z95" s="152">
        <v>22310</v>
      </c>
      <c r="AA95" s="152">
        <v>1</v>
      </c>
      <c r="AB95" s="152">
        <v>103.98</v>
      </c>
      <c r="AD95" s="152">
        <v>23.198</v>
      </c>
      <c r="AG95" s="2" t="s">
        <v>37</v>
      </c>
      <c r="AH95" s="152">
        <v>1.2999999999999999E-5</v>
      </c>
      <c r="AI95" s="165">
        <v>3.1878983200925399E-3</v>
      </c>
      <c r="AJ95" s="165">
        <v>1.02120004274685E-3</v>
      </c>
    </row>
    <row r="96" spans="1:36" x14ac:dyDescent="0.2">
      <c r="A96" s="2" t="s">
        <v>52</v>
      </c>
      <c r="B96" s="2">
        <v>1434</v>
      </c>
      <c r="C96" s="2" t="s">
        <v>2431</v>
      </c>
      <c r="D96" s="2" t="s">
        <v>2432</v>
      </c>
      <c r="E96" s="4" t="s">
        <v>368</v>
      </c>
      <c r="F96" s="2" t="s">
        <v>2433</v>
      </c>
      <c r="G96" s="2" t="s">
        <v>2434</v>
      </c>
      <c r="H96" s="2" t="s">
        <v>226</v>
      </c>
      <c r="I96" s="2" t="s">
        <v>1018</v>
      </c>
      <c r="J96" s="2" t="s">
        <v>31</v>
      </c>
      <c r="K96" s="2" t="s">
        <v>31</v>
      </c>
      <c r="L96" s="2" t="s">
        <v>380</v>
      </c>
      <c r="M96" s="2" t="s">
        <v>32</v>
      </c>
      <c r="N96" s="2" t="s">
        <v>517</v>
      </c>
      <c r="O96" s="2" t="s">
        <v>176</v>
      </c>
      <c r="P96" s="2" t="s">
        <v>2106</v>
      </c>
      <c r="Q96" s="2" t="s">
        <v>466</v>
      </c>
      <c r="R96" s="2" t="s">
        <v>229</v>
      </c>
      <c r="S96" s="2" t="s">
        <v>35</v>
      </c>
      <c r="T96" s="152">
        <v>2.8650000000000002</v>
      </c>
      <c r="U96" s="2" t="s">
        <v>2168</v>
      </c>
      <c r="V96" s="163">
        <v>6.3500000000000001E-2</v>
      </c>
      <c r="W96" s="165">
        <v>5.8930000000000003E-2</v>
      </c>
      <c r="X96" s="4" t="s">
        <v>465</v>
      </c>
      <c r="Y96" s="4" t="s">
        <v>176</v>
      </c>
      <c r="Z96" s="152">
        <v>21000</v>
      </c>
      <c r="AA96" s="152">
        <v>1</v>
      </c>
      <c r="AB96" s="152">
        <v>103.15</v>
      </c>
      <c r="AD96" s="152">
        <v>21.661999999999999</v>
      </c>
      <c r="AG96" s="2" t="s">
        <v>37</v>
      </c>
      <c r="AH96" s="152">
        <v>5.1E-5</v>
      </c>
      <c r="AI96" s="165">
        <v>2.9767585145147198E-3</v>
      </c>
      <c r="AJ96" s="165">
        <v>9.5356426618438904E-4</v>
      </c>
    </row>
    <row r="97" spans="1:36" x14ac:dyDescent="0.2">
      <c r="A97" s="2" t="s">
        <v>52</v>
      </c>
      <c r="B97" s="2">
        <v>1434</v>
      </c>
      <c r="C97" s="2" t="s">
        <v>1771</v>
      </c>
      <c r="D97" s="2" t="s">
        <v>1772</v>
      </c>
      <c r="E97" s="4" t="s">
        <v>1362</v>
      </c>
      <c r="F97" s="2" t="s">
        <v>2435</v>
      </c>
      <c r="G97" s="2" t="s">
        <v>2436</v>
      </c>
      <c r="H97" s="2" t="s">
        <v>226</v>
      </c>
      <c r="I97" s="2" t="s">
        <v>809</v>
      </c>
      <c r="J97" s="2" t="s">
        <v>31</v>
      </c>
      <c r="K97" s="2" t="s">
        <v>31</v>
      </c>
      <c r="L97" s="2" t="s">
        <v>380</v>
      </c>
      <c r="M97" s="2" t="s">
        <v>32</v>
      </c>
      <c r="N97" s="2" t="s">
        <v>493</v>
      </c>
      <c r="O97" s="2" t="s">
        <v>176</v>
      </c>
      <c r="P97" s="2" t="s">
        <v>228</v>
      </c>
      <c r="Q97" s="2" t="s">
        <v>94</v>
      </c>
      <c r="R97" s="2" t="s">
        <v>461</v>
      </c>
      <c r="S97" s="2" t="s">
        <v>35</v>
      </c>
      <c r="T97" s="152">
        <v>2.57</v>
      </c>
      <c r="U97" s="2" t="s">
        <v>2196</v>
      </c>
      <c r="V97" s="163">
        <v>2.3E-2</v>
      </c>
      <c r="W97" s="165">
        <v>4.7849999999999997E-2</v>
      </c>
      <c r="X97" s="4" t="s">
        <v>465</v>
      </c>
      <c r="Y97" s="4" t="s">
        <v>176</v>
      </c>
      <c r="Z97" s="152">
        <v>45549</v>
      </c>
      <c r="AA97" s="152">
        <v>1</v>
      </c>
      <c r="AB97" s="152">
        <v>102.88</v>
      </c>
      <c r="AD97" s="152">
        <v>46.860999999999997</v>
      </c>
      <c r="AG97" s="2" t="s">
        <v>37</v>
      </c>
      <c r="AH97" s="152">
        <v>1.8799999999999999E-4</v>
      </c>
      <c r="AI97" s="165">
        <v>6.4396887905577502E-3</v>
      </c>
      <c r="AJ97" s="165">
        <v>2.0628670703659998E-3</v>
      </c>
    </row>
    <row r="98" spans="1:36" x14ac:dyDescent="0.2">
      <c r="A98" s="2" t="s">
        <v>52</v>
      </c>
      <c r="B98" s="2">
        <v>1434</v>
      </c>
      <c r="C98" s="2" t="s">
        <v>2437</v>
      </c>
      <c r="D98" s="2" t="s">
        <v>2438</v>
      </c>
      <c r="E98" s="4" t="s">
        <v>1362</v>
      </c>
      <c r="F98" s="2" t="s">
        <v>2439</v>
      </c>
      <c r="G98" s="2" t="s">
        <v>2440</v>
      </c>
      <c r="H98" s="2" t="s">
        <v>226</v>
      </c>
      <c r="I98" s="2" t="s">
        <v>809</v>
      </c>
      <c r="J98" s="2" t="s">
        <v>31</v>
      </c>
      <c r="K98" s="2" t="s">
        <v>31</v>
      </c>
      <c r="L98" s="2" t="s">
        <v>380</v>
      </c>
      <c r="M98" s="2" t="s">
        <v>32</v>
      </c>
      <c r="N98" s="2" t="s">
        <v>493</v>
      </c>
      <c r="O98" s="2" t="s">
        <v>176</v>
      </c>
      <c r="P98" s="2" t="s">
        <v>228</v>
      </c>
      <c r="Q98" s="2" t="s">
        <v>94</v>
      </c>
      <c r="R98" s="2" t="s">
        <v>461</v>
      </c>
      <c r="S98" s="2" t="s">
        <v>35</v>
      </c>
      <c r="T98" s="152">
        <v>2.57</v>
      </c>
      <c r="U98" s="2" t="s">
        <v>2196</v>
      </c>
      <c r="V98" s="163">
        <v>2.9499999999999998E-2</v>
      </c>
      <c r="W98" s="165">
        <v>3.9440000000000003E-2</v>
      </c>
      <c r="X98" s="4" t="s">
        <v>465</v>
      </c>
      <c r="Y98" s="4" t="s">
        <v>176</v>
      </c>
      <c r="Z98" s="152">
        <v>22800</v>
      </c>
      <c r="AA98" s="152">
        <v>1</v>
      </c>
      <c r="AB98" s="152">
        <v>105.44</v>
      </c>
      <c r="AD98" s="152">
        <v>24.04</v>
      </c>
      <c r="AG98" s="2" t="s">
        <v>37</v>
      </c>
      <c r="AH98" s="152">
        <v>1.25E-4</v>
      </c>
      <c r="AI98" s="165">
        <v>3.3036598228035198E-3</v>
      </c>
      <c r="AJ98" s="165">
        <v>1.0582826720050701E-3</v>
      </c>
    </row>
    <row r="99" spans="1:36" x14ac:dyDescent="0.2">
      <c r="A99" s="2" t="s">
        <v>52</v>
      </c>
      <c r="B99" s="2">
        <v>1434</v>
      </c>
      <c r="C99" s="2" t="s">
        <v>2441</v>
      </c>
      <c r="D99" s="2" t="s">
        <v>2442</v>
      </c>
      <c r="E99" s="4" t="s">
        <v>34</v>
      </c>
      <c r="F99" s="2" t="s">
        <v>2443</v>
      </c>
      <c r="G99" s="2" t="s">
        <v>2444</v>
      </c>
      <c r="H99" s="2" t="s">
        <v>226</v>
      </c>
      <c r="I99" s="2" t="s">
        <v>1018</v>
      </c>
      <c r="J99" s="2" t="s">
        <v>31</v>
      </c>
      <c r="K99" s="2" t="s">
        <v>353</v>
      </c>
      <c r="L99" s="2" t="s">
        <v>380</v>
      </c>
      <c r="M99" s="2" t="s">
        <v>32</v>
      </c>
      <c r="N99" s="2" t="s">
        <v>517</v>
      </c>
      <c r="O99" s="2" t="s">
        <v>176</v>
      </c>
      <c r="P99" s="2" t="s">
        <v>2112</v>
      </c>
      <c r="Q99" s="2" t="s">
        <v>466</v>
      </c>
      <c r="R99" s="2" t="s">
        <v>229</v>
      </c>
      <c r="S99" s="2" t="s">
        <v>35</v>
      </c>
      <c r="T99" s="152">
        <v>2.0059999999999998</v>
      </c>
      <c r="U99" s="2" t="s">
        <v>45</v>
      </c>
      <c r="V99" s="163">
        <v>5.7000000000000002E-2</v>
      </c>
      <c r="W99" s="165">
        <v>6.157E-2</v>
      </c>
      <c r="X99" s="4" t="s">
        <v>465</v>
      </c>
      <c r="Y99" s="4" t="s">
        <v>176</v>
      </c>
      <c r="Z99" s="152">
        <v>43414.89</v>
      </c>
      <c r="AA99" s="152">
        <v>1</v>
      </c>
      <c r="AB99" s="152">
        <v>100.25</v>
      </c>
      <c r="AD99" s="152">
        <v>43.523000000000003</v>
      </c>
      <c r="AG99" s="2" t="s">
        <v>37</v>
      </c>
      <c r="AH99" s="152">
        <v>1.84E-4</v>
      </c>
      <c r="AI99" s="165">
        <v>5.9810600638404796E-3</v>
      </c>
      <c r="AJ99" s="165">
        <v>1.9159515704654201E-3</v>
      </c>
    </row>
    <row r="100" spans="1:36" x14ac:dyDescent="0.2">
      <c r="A100" s="2" t="s">
        <v>52</v>
      </c>
      <c r="B100" s="2">
        <v>1434</v>
      </c>
      <c r="C100" s="2" t="s">
        <v>2441</v>
      </c>
      <c r="D100" s="2" t="s">
        <v>2442</v>
      </c>
      <c r="E100" s="4" t="s">
        <v>34</v>
      </c>
      <c r="F100" s="2" t="s">
        <v>2445</v>
      </c>
      <c r="G100" s="2" t="s">
        <v>2446</v>
      </c>
      <c r="H100" s="2" t="s">
        <v>226</v>
      </c>
      <c r="I100" s="2" t="s">
        <v>1018</v>
      </c>
      <c r="J100" s="2" t="s">
        <v>31</v>
      </c>
      <c r="K100" s="2" t="s">
        <v>93</v>
      </c>
      <c r="L100" s="2" t="s">
        <v>380</v>
      </c>
      <c r="M100" s="2" t="s">
        <v>32</v>
      </c>
      <c r="N100" s="2" t="s">
        <v>517</v>
      </c>
      <c r="O100" s="2" t="s">
        <v>176</v>
      </c>
      <c r="P100" s="2" t="s">
        <v>2129</v>
      </c>
      <c r="Q100" s="2" t="s">
        <v>466</v>
      </c>
      <c r="R100" s="2" t="s">
        <v>229</v>
      </c>
      <c r="S100" s="2" t="s">
        <v>35</v>
      </c>
      <c r="T100" s="152">
        <v>2.15</v>
      </c>
      <c r="U100" s="2" t="s">
        <v>2417</v>
      </c>
      <c r="V100" s="163">
        <v>9.0999999999999998E-2</v>
      </c>
      <c r="W100" s="165">
        <v>6.9690000000000002E-2</v>
      </c>
      <c r="X100" s="4" t="s">
        <v>465</v>
      </c>
      <c r="Y100" s="4" t="s">
        <v>176</v>
      </c>
      <c r="Z100" s="152">
        <v>39000</v>
      </c>
      <c r="AA100" s="152">
        <v>1</v>
      </c>
      <c r="AB100" s="152">
        <v>104.76</v>
      </c>
      <c r="AD100" s="152">
        <v>40.856000000000002</v>
      </c>
      <c r="AG100" s="2" t="s">
        <v>37</v>
      </c>
      <c r="AH100" s="152">
        <v>2.5500000000000002E-4</v>
      </c>
      <c r="AI100" s="165">
        <v>5.6145528505606298E-3</v>
      </c>
      <c r="AJ100" s="165">
        <v>1.7985459494926899E-3</v>
      </c>
    </row>
    <row r="101" spans="1:36" x14ac:dyDescent="0.2">
      <c r="A101" s="2" t="s">
        <v>52</v>
      </c>
      <c r="B101" s="2">
        <v>1434</v>
      </c>
      <c r="C101" s="2" t="s">
        <v>2447</v>
      </c>
      <c r="D101" s="2" t="s">
        <v>2448</v>
      </c>
      <c r="E101" s="4" t="s">
        <v>34</v>
      </c>
      <c r="F101" s="2" t="s">
        <v>2449</v>
      </c>
      <c r="G101" s="2" t="s">
        <v>2450</v>
      </c>
      <c r="H101" s="2" t="s">
        <v>226</v>
      </c>
      <c r="I101" s="2" t="s">
        <v>810</v>
      </c>
      <c r="J101" s="2" t="s">
        <v>31</v>
      </c>
      <c r="K101" s="2" t="s">
        <v>93</v>
      </c>
      <c r="L101" s="2" t="s">
        <v>380</v>
      </c>
      <c r="M101" s="2" t="s">
        <v>32</v>
      </c>
      <c r="N101" s="2" t="s">
        <v>495</v>
      </c>
      <c r="O101" s="2" t="s">
        <v>176</v>
      </c>
      <c r="P101" s="2" t="s">
        <v>2357</v>
      </c>
      <c r="Q101" s="2" t="s">
        <v>468</v>
      </c>
      <c r="R101" s="2" t="s">
        <v>229</v>
      </c>
      <c r="S101" s="2" t="s">
        <v>35</v>
      </c>
      <c r="T101" s="152">
        <v>2.4</v>
      </c>
      <c r="U101" s="2" t="s">
        <v>2451</v>
      </c>
      <c r="V101" s="163">
        <v>8.9126999999999998E-2</v>
      </c>
      <c r="W101" s="165">
        <v>6.5500000000000003E-2</v>
      </c>
      <c r="X101" s="4" t="s">
        <v>465</v>
      </c>
      <c r="Y101" s="4" t="s">
        <v>176</v>
      </c>
      <c r="Z101" s="152">
        <v>35000</v>
      </c>
      <c r="AA101" s="152">
        <v>1</v>
      </c>
      <c r="AB101" s="152">
        <v>104.923</v>
      </c>
      <c r="AD101" s="152">
        <v>36.722999999999999</v>
      </c>
      <c r="AG101" s="2" t="s">
        <v>37</v>
      </c>
      <c r="AH101" s="152">
        <v>0</v>
      </c>
      <c r="AI101" s="165">
        <v>5.0465411798097902E-3</v>
      </c>
      <c r="AJ101" s="165">
        <v>1.6165911052005899E-3</v>
      </c>
    </row>
    <row r="102" spans="1:36" x14ac:dyDescent="0.2">
      <c r="A102" s="2" t="s">
        <v>52</v>
      </c>
      <c r="B102" s="2">
        <v>1434</v>
      </c>
      <c r="C102" s="2" t="s">
        <v>2452</v>
      </c>
      <c r="D102" s="2" t="s">
        <v>2453</v>
      </c>
      <c r="E102" s="4" t="s">
        <v>1362</v>
      </c>
      <c r="F102" s="2" t="s">
        <v>2454</v>
      </c>
      <c r="G102" s="2" t="s">
        <v>2455</v>
      </c>
      <c r="H102" s="2" t="s">
        <v>226</v>
      </c>
      <c r="I102" s="2" t="s">
        <v>1018</v>
      </c>
      <c r="J102" s="2" t="s">
        <v>31</v>
      </c>
      <c r="K102" s="2" t="s">
        <v>31</v>
      </c>
      <c r="L102" s="2" t="s">
        <v>380</v>
      </c>
      <c r="M102" s="2" t="s">
        <v>32</v>
      </c>
      <c r="N102" s="2" t="s">
        <v>517</v>
      </c>
      <c r="O102" s="2" t="s">
        <v>176</v>
      </c>
      <c r="P102" s="2" t="s">
        <v>228</v>
      </c>
      <c r="Q102" s="2" t="s">
        <v>94</v>
      </c>
      <c r="R102" s="2" t="s">
        <v>461</v>
      </c>
      <c r="S102" s="2" t="s">
        <v>35</v>
      </c>
      <c r="T102" s="152">
        <v>2.0870000000000002</v>
      </c>
      <c r="U102" s="2" t="s">
        <v>2134</v>
      </c>
      <c r="V102" s="163">
        <v>6.7500000000000004E-2</v>
      </c>
      <c r="W102" s="165">
        <v>7.4859999999999996E-2</v>
      </c>
      <c r="X102" s="4" t="s">
        <v>465</v>
      </c>
      <c r="Y102" s="4" t="s">
        <v>176</v>
      </c>
      <c r="Z102" s="152">
        <v>106000</v>
      </c>
      <c r="AA102" s="152">
        <v>1</v>
      </c>
      <c r="AB102" s="152">
        <v>100.49</v>
      </c>
      <c r="AD102" s="152">
        <v>106.51900000000001</v>
      </c>
      <c r="AG102" s="2" t="s">
        <v>37</v>
      </c>
      <c r="AH102" s="152">
        <v>3.6499999999999998E-4</v>
      </c>
      <c r="AI102" s="165">
        <v>1.4638068966184199E-2</v>
      </c>
      <c r="AJ102" s="165">
        <v>4.6891071022506E-3</v>
      </c>
    </row>
    <row r="103" spans="1:36" x14ac:dyDescent="0.2">
      <c r="A103" s="2" t="s">
        <v>52</v>
      </c>
      <c r="B103" s="2">
        <v>1434</v>
      </c>
      <c r="C103" s="2" t="s">
        <v>2452</v>
      </c>
      <c r="D103" s="2" t="s">
        <v>2453</v>
      </c>
      <c r="E103" s="4" t="s">
        <v>1362</v>
      </c>
      <c r="F103" s="2" t="s">
        <v>2456</v>
      </c>
      <c r="G103" s="2" t="s">
        <v>2457</v>
      </c>
      <c r="H103" s="2" t="s">
        <v>226</v>
      </c>
      <c r="I103" s="2" t="s">
        <v>1018</v>
      </c>
      <c r="J103" s="2" t="s">
        <v>31</v>
      </c>
      <c r="K103" s="2" t="s">
        <v>31</v>
      </c>
      <c r="L103" s="2" t="s">
        <v>380</v>
      </c>
      <c r="M103" s="2" t="s">
        <v>32</v>
      </c>
      <c r="N103" s="2" t="s">
        <v>517</v>
      </c>
      <c r="O103" s="2" t="s">
        <v>176</v>
      </c>
      <c r="P103" s="2" t="s">
        <v>228</v>
      </c>
      <c r="Q103" s="2" t="s">
        <v>94</v>
      </c>
      <c r="R103" s="2" t="s">
        <v>461</v>
      </c>
      <c r="S103" s="2" t="s">
        <v>35</v>
      </c>
      <c r="T103" s="152">
        <v>0.748</v>
      </c>
      <c r="U103" s="2" t="s">
        <v>2458</v>
      </c>
      <c r="V103" s="163">
        <v>0.06</v>
      </c>
      <c r="W103" s="165">
        <v>0.14593</v>
      </c>
      <c r="X103" s="4" t="s">
        <v>465</v>
      </c>
      <c r="Y103" s="4" t="s">
        <v>176</v>
      </c>
      <c r="Z103" s="152">
        <v>37082.89</v>
      </c>
      <c r="AA103" s="152">
        <v>1</v>
      </c>
      <c r="AB103" s="152">
        <v>95.56</v>
      </c>
      <c r="AD103" s="152">
        <v>35.436</v>
      </c>
      <c r="AG103" s="2" t="s">
        <v>37</v>
      </c>
      <c r="AH103" s="152">
        <v>2.0799999999999999E-4</v>
      </c>
      <c r="AI103" s="165">
        <v>4.8697289777106297E-3</v>
      </c>
      <c r="AJ103" s="165">
        <v>1.5599517114019299E-3</v>
      </c>
    </row>
    <row r="104" spans="1:36" x14ac:dyDescent="0.2">
      <c r="A104" s="2" t="s">
        <v>52</v>
      </c>
      <c r="B104" s="2">
        <v>1434</v>
      </c>
      <c r="C104" s="2" t="s">
        <v>2459</v>
      </c>
      <c r="D104" s="2" t="s">
        <v>2460</v>
      </c>
      <c r="E104" s="4" t="s">
        <v>368</v>
      </c>
      <c r="F104" s="2" t="s">
        <v>2461</v>
      </c>
      <c r="G104" s="2" t="s">
        <v>2462</v>
      </c>
      <c r="H104" s="2" t="s">
        <v>226</v>
      </c>
      <c r="I104" s="2" t="s">
        <v>1018</v>
      </c>
      <c r="J104" s="2" t="s">
        <v>31</v>
      </c>
      <c r="K104" s="2" t="s">
        <v>31</v>
      </c>
      <c r="L104" s="2" t="s">
        <v>380</v>
      </c>
      <c r="M104" s="2" t="s">
        <v>32</v>
      </c>
      <c r="N104" s="2" t="s">
        <v>517</v>
      </c>
      <c r="O104" s="2" t="s">
        <v>176</v>
      </c>
      <c r="P104" s="2" t="s">
        <v>2129</v>
      </c>
      <c r="Q104" s="2" t="s">
        <v>466</v>
      </c>
      <c r="R104" s="2" t="s">
        <v>461</v>
      </c>
      <c r="S104" s="2" t="s">
        <v>35</v>
      </c>
      <c r="T104" s="152">
        <v>2.6139999999999999</v>
      </c>
      <c r="U104" s="2" t="s">
        <v>2333</v>
      </c>
      <c r="V104" s="163">
        <v>7.2400000000000006E-2</v>
      </c>
      <c r="W104" s="165">
        <v>6.9650000000000004E-2</v>
      </c>
      <c r="X104" s="4" t="s">
        <v>465</v>
      </c>
      <c r="Y104" s="4" t="s">
        <v>176</v>
      </c>
      <c r="Z104" s="152">
        <v>45590</v>
      </c>
      <c r="AA104" s="152">
        <v>1</v>
      </c>
      <c r="AB104" s="152">
        <v>101.61</v>
      </c>
      <c r="AD104" s="152">
        <v>46.323999999999998</v>
      </c>
      <c r="AG104" s="2" t="s">
        <v>37</v>
      </c>
      <c r="AH104" s="152">
        <v>1.75E-4</v>
      </c>
      <c r="AI104" s="165">
        <v>6.3659191860961301E-3</v>
      </c>
      <c r="AJ104" s="165">
        <v>2.0392359768788598E-3</v>
      </c>
    </row>
    <row r="105" spans="1:36" x14ac:dyDescent="0.2">
      <c r="A105" s="2" t="s">
        <v>52</v>
      </c>
      <c r="B105" s="2">
        <v>1434</v>
      </c>
      <c r="C105" s="2" t="s">
        <v>1783</v>
      </c>
      <c r="D105" s="2" t="s">
        <v>1784</v>
      </c>
      <c r="E105" s="4" t="s">
        <v>1362</v>
      </c>
      <c r="F105" s="2" t="s">
        <v>2463</v>
      </c>
      <c r="G105" s="2" t="s">
        <v>2464</v>
      </c>
      <c r="H105" s="2" t="s">
        <v>226</v>
      </c>
      <c r="I105" s="2" t="s">
        <v>809</v>
      </c>
      <c r="J105" s="2" t="s">
        <v>31</v>
      </c>
      <c r="K105" s="2" t="s">
        <v>31</v>
      </c>
      <c r="L105" s="2" t="s">
        <v>380</v>
      </c>
      <c r="M105" s="2" t="s">
        <v>32</v>
      </c>
      <c r="N105" s="2" t="s">
        <v>516</v>
      </c>
      <c r="O105" s="2" t="s">
        <v>176</v>
      </c>
      <c r="P105" s="2" t="s">
        <v>2284</v>
      </c>
      <c r="Q105" s="2" t="s">
        <v>468</v>
      </c>
      <c r="R105" s="2" t="s">
        <v>229</v>
      </c>
      <c r="S105" s="2" t="s">
        <v>35</v>
      </c>
      <c r="T105" s="152">
        <v>3.1419999999999999</v>
      </c>
      <c r="U105" s="2" t="s">
        <v>2465</v>
      </c>
      <c r="V105" s="163">
        <v>1.34E-2</v>
      </c>
      <c r="W105" s="165">
        <v>2.206E-2</v>
      </c>
      <c r="X105" s="4" t="s">
        <v>465</v>
      </c>
      <c r="Y105" s="4" t="s">
        <v>176</v>
      </c>
      <c r="Z105" s="152">
        <v>60937.5</v>
      </c>
      <c r="AA105" s="152">
        <v>1</v>
      </c>
      <c r="AB105" s="152">
        <v>110.26</v>
      </c>
      <c r="AD105" s="152">
        <v>67.19</v>
      </c>
      <c r="AG105" s="2" t="s">
        <v>37</v>
      </c>
      <c r="AH105" s="152">
        <v>2.0000000000000002E-5</v>
      </c>
      <c r="AI105" s="165">
        <v>9.2333159916537701E-3</v>
      </c>
      <c r="AJ105" s="165">
        <v>2.95776770104083E-3</v>
      </c>
    </row>
    <row r="106" spans="1:36" x14ac:dyDescent="0.2">
      <c r="A106" s="2" t="s">
        <v>52</v>
      </c>
      <c r="B106" s="2">
        <v>1434</v>
      </c>
      <c r="C106" s="2" t="s">
        <v>1783</v>
      </c>
      <c r="D106" s="2" t="s">
        <v>1784</v>
      </c>
      <c r="E106" s="4" t="s">
        <v>1362</v>
      </c>
      <c r="F106" s="2" t="s">
        <v>2466</v>
      </c>
      <c r="G106" s="2" t="s">
        <v>2467</v>
      </c>
      <c r="H106" s="2" t="s">
        <v>226</v>
      </c>
      <c r="I106" s="2" t="s">
        <v>809</v>
      </c>
      <c r="J106" s="2" t="s">
        <v>31</v>
      </c>
      <c r="K106" s="2" t="s">
        <v>31</v>
      </c>
      <c r="L106" s="2" t="s">
        <v>380</v>
      </c>
      <c r="M106" s="2" t="s">
        <v>32</v>
      </c>
      <c r="N106" s="2" t="s">
        <v>516</v>
      </c>
      <c r="O106" s="2" t="s">
        <v>176</v>
      </c>
      <c r="P106" s="2" t="s">
        <v>2284</v>
      </c>
      <c r="Q106" s="2" t="s">
        <v>468</v>
      </c>
      <c r="R106" s="2" t="s">
        <v>229</v>
      </c>
      <c r="S106" s="2" t="s">
        <v>35</v>
      </c>
      <c r="T106" s="152">
        <v>2.8639999999999999</v>
      </c>
      <c r="U106" s="2" t="s">
        <v>2233</v>
      </c>
      <c r="V106" s="163">
        <v>1.77E-2</v>
      </c>
      <c r="W106" s="165">
        <v>2.0539999999999999E-2</v>
      </c>
      <c r="X106" s="4" t="s">
        <v>465</v>
      </c>
      <c r="Y106" s="4" t="s">
        <v>176</v>
      </c>
      <c r="Z106" s="152">
        <v>219490.4</v>
      </c>
      <c r="AA106" s="152">
        <v>1</v>
      </c>
      <c r="AB106" s="152">
        <v>111.11</v>
      </c>
      <c r="AD106" s="152">
        <v>243.876</v>
      </c>
      <c r="AG106" s="2" t="s">
        <v>37</v>
      </c>
      <c r="AH106" s="152">
        <v>8.0000000000000007E-5</v>
      </c>
      <c r="AI106" s="165">
        <v>3.3513806284835697E-2</v>
      </c>
      <c r="AJ106" s="165">
        <v>1.0735693856663E-2</v>
      </c>
    </row>
    <row r="107" spans="1:36" x14ac:dyDescent="0.2">
      <c r="A107" s="2" t="s">
        <v>52</v>
      </c>
      <c r="B107" s="2">
        <v>1434</v>
      </c>
      <c r="C107" s="2" t="s">
        <v>1783</v>
      </c>
      <c r="D107" s="2" t="s">
        <v>1784</v>
      </c>
      <c r="E107" s="4" t="s">
        <v>1362</v>
      </c>
      <c r="F107" s="2" t="s">
        <v>2468</v>
      </c>
      <c r="G107" s="2" t="s">
        <v>2469</v>
      </c>
      <c r="H107" s="2" t="s">
        <v>226</v>
      </c>
      <c r="I107" s="2" t="s">
        <v>809</v>
      </c>
      <c r="J107" s="2" t="s">
        <v>31</v>
      </c>
      <c r="K107" s="2" t="s">
        <v>31</v>
      </c>
      <c r="L107" s="2" t="s">
        <v>380</v>
      </c>
      <c r="M107" s="2" t="s">
        <v>32</v>
      </c>
      <c r="N107" s="2" t="s">
        <v>516</v>
      </c>
      <c r="O107" s="2" t="s">
        <v>176</v>
      </c>
      <c r="P107" s="2" t="s">
        <v>1368</v>
      </c>
      <c r="Q107" s="2" t="s">
        <v>466</v>
      </c>
      <c r="R107" s="2" t="s">
        <v>229</v>
      </c>
      <c r="S107" s="2" t="s">
        <v>35</v>
      </c>
      <c r="T107" s="152">
        <v>7.2489999999999997</v>
      </c>
      <c r="U107" s="2" t="s">
        <v>2470</v>
      </c>
      <c r="V107" s="163">
        <v>8.9999999999999993E-3</v>
      </c>
      <c r="W107" s="165">
        <v>2.8979999999999999E-2</v>
      </c>
      <c r="X107" s="4" t="s">
        <v>465</v>
      </c>
      <c r="Y107" s="4" t="s">
        <v>176</v>
      </c>
      <c r="Z107" s="152">
        <v>23000</v>
      </c>
      <c r="AA107" s="152">
        <v>1</v>
      </c>
      <c r="AB107" s="152">
        <v>95.37</v>
      </c>
      <c r="AD107" s="152">
        <v>21.934999999999999</v>
      </c>
      <c r="AG107" s="2" t="s">
        <v>37</v>
      </c>
      <c r="AH107" s="152">
        <v>1.2E-5</v>
      </c>
      <c r="AI107" s="165">
        <v>3.0143570709199202E-3</v>
      </c>
      <c r="AJ107" s="165">
        <v>9.6560845440902903E-4</v>
      </c>
    </row>
    <row r="108" spans="1:36" x14ac:dyDescent="0.2">
      <c r="A108" s="2" t="s">
        <v>52</v>
      </c>
      <c r="B108" s="2">
        <v>1434</v>
      </c>
      <c r="C108" s="2" t="s">
        <v>1783</v>
      </c>
      <c r="D108" s="2" t="s">
        <v>1784</v>
      </c>
      <c r="E108" s="4" t="s">
        <v>1362</v>
      </c>
      <c r="F108" s="2" t="s">
        <v>2471</v>
      </c>
      <c r="G108" s="2" t="s">
        <v>2472</v>
      </c>
      <c r="H108" s="2" t="s">
        <v>226</v>
      </c>
      <c r="I108" s="2" t="s">
        <v>809</v>
      </c>
      <c r="J108" s="2" t="s">
        <v>31</v>
      </c>
      <c r="K108" s="2" t="s">
        <v>31</v>
      </c>
      <c r="L108" s="2" t="s">
        <v>380</v>
      </c>
      <c r="M108" s="2" t="s">
        <v>32</v>
      </c>
      <c r="N108" s="2" t="s">
        <v>516</v>
      </c>
      <c r="O108" s="2" t="s">
        <v>176</v>
      </c>
      <c r="P108" s="2" t="s">
        <v>1368</v>
      </c>
      <c r="Q108" s="2" t="s">
        <v>466</v>
      </c>
      <c r="R108" s="2" t="s">
        <v>229</v>
      </c>
      <c r="S108" s="2" t="s">
        <v>35</v>
      </c>
      <c r="T108" s="152">
        <v>0.998</v>
      </c>
      <c r="U108" s="2" t="s">
        <v>2277</v>
      </c>
      <c r="V108" s="163">
        <v>6.4999999999999997E-3</v>
      </c>
      <c r="W108" s="165">
        <v>1.6490000000000001E-2</v>
      </c>
      <c r="X108" s="4" t="s">
        <v>465</v>
      </c>
      <c r="Y108" s="4" t="s">
        <v>176</v>
      </c>
      <c r="Z108" s="152">
        <v>20500</v>
      </c>
      <c r="AA108" s="152">
        <v>1</v>
      </c>
      <c r="AB108" s="152">
        <v>110.63</v>
      </c>
      <c r="AC108" s="152">
        <v>23.050999999999998</v>
      </c>
      <c r="AD108" s="152">
        <v>45.731000000000002</v>
      </c>
      <c r="AG108" s="2" t="s">
        <v>37</v>
      </c>
      <c r="AH108" s="152">
        <v>6.7999999999999999E-5</v>
      </c>
      <c r="AI108" s="165">
        <v>6.2843664605840401E-3</v>
      </c>
      <c r="AJ108" s="165">
        <v>2.0131116659953601E-3</v>
      </c>
    </row>
    <row r="109" spans="1:36" x14ac:dyDescent="0.2">
      <c r="A109" s="2" t="s">
        <v>52</v>
      </c>
      <c r="B109" s="2">
        <v>1434</v>
      </c>
      <c r="C109" s="2" t="s">
        <v>2473</v>
      </c>
      <c r="D109" s="2" t="s">
        <v>2474</v>
      </c>
      <c r="E109" s="4" t="s">
        <v>1362</v>
      </c>
      <c r="F109" s="2" t="s">
        <v>2475</v>
      </c>
      <c r="G109" s="2" t="s">
        <v>2476</v>
      </c>
      <c r="H109" s="2" t="s">
        <v>226</v>
      </c>
      <c r="I109" s="2" t="s">
        <v>1018</v>
      </c>
      <c r="J109" s="2" t="s">
        <v>31</v>
      </c>
      <c r="K109" s="2" t="s">
        <v>31</v>
      </c>
      <c r="L109" s="2" t="s">
        <v>380</v>
      </c>
      <c r="M109" s="2" t="s">
        <v>32</v>
      </c>
      <c r="N109" s="2" t="s">
        <v>499</v>
      </c>
      <c r="O109" s="2" t="s">
        <v>176</v>
      </c>
      <c r="P109" s="2" t="s">
        <v>228</v>
      </c>
      <c r="Q109" s="2" t="s">
        <v>94</v>
      </c>
      <c r="R109" s="2" t="s">
        <v>461</v>
      </c>
      <c r="S109" s="2" t="s">
        <v>35</v>
      </c>
      <c r="T109" s="152">
        <v>1.5680000000000001</v>
      </c>
      <c r="U109" s="2" t="s">
        <v>104</v>
      </c>
      <c r="V109" s="163">
        <v>0.06</v>
      </c>
      <c r="W109" s="165">
        <v>6.1800000000000001E-2</v>
      </c>
      <c r="X109" s="4" t="s">
        <v>465</v>
      </c>
      <c r="Y109" s="4" t="s">
        <v>176</v>
      </c>
      <c r="Z109" s="152">
        <v>36000</v>
      </c>
      <c r="AA109" s="152">
        <v>1</v>
      </c>
      <c r="AB109" s="152">
        <v>101.88</v>
      </c>
      <c r="AD109" s="152">
        <v>36.677</v>
      </c>
      <c r="AG109" s="2" t="s">
        <v>37</v>
      </c>
      <c r="AH109" s="152">
        <v>1.44E-4</v>
      </c>
      <c r="AI109" s="165">
        <v>5.0401854296864704E-3</v>
      </c>
      <c r="AJ109" s="165">
        <v>1.6145551267452199E-3</v>
      </c>
    </row>
    <row r="110" spans="1:36" x14ac:dyDescent="0.2">
      <c r="A110" s="2" t="s">
        <v>52</v>
      </c>
      <c r="B110" s="2">
        <v>1434</v>
      </c>
      <c r="C110" s="2" t="s">
        <v>1791</v>
      </c>
      <c r="D110" s="2" t="s">
        <v>1792</v>
      </c>
      <c r="E110" s="4" t="s">
        <v>1362</v>
      </c>
      <c r="F110" s="2" t="s">
        <v>2477</v>
      </c>
      <c r="G110" s="2" t="s">
        <v>2478</v>
      </c>
      <c r="H110" s="2" t="s">
        <v>226</v>
      </c>
      <c r="I110" s="2" t="s">
        <v>809</v>
      </c>
      <c r="J110" s="2" t="s">
        <v>31</v>
      </c>
      <c r="K110" s="2" t="s">
        <v>31</v>
      </c>
      <c r="L110" s="2" t="s">
        <v>380</v>
      </c>
      <c r="M110" s="2" t="s">
        <v>32</v>
      </c>
      <c r="N110" s="2" t="s">
        <v>500</v>
      </c>
      <c r="O110" s="2" t="s">
        <v>176</v>
      </c>
      <c r="P110" s="2" t="s">
        <v>95</v>
      </c>
      <c r="Q110" s="2" t="s">
        <v>468</v>
      </c>
      <c r="R110" s="2" t="s">
        <v>229</v>
      </c>
      <c r="S110" s="2" t="s">
        <v>35</v>
      </c>
      <c r="T110" s="152">
        <v>4.0890000000000004</v>
      </c>
      <c r="U110" s="2" t="s">
        <v>2479</v>
      </c>
      <c r="V110" s="163">
        <v>1E-3</v>
      </c>
      <c r="W110" s="165">
        <v>1.9650000000000001E-2</v>
      </c>
      <c r="X110" s="4" t="s">
        <v>465</v>
      </c>
      <c r="Y110" s="4" t="s">
        <v>176</v>
      </c>
      <c r="Z110" s="152">
        <v>27836</v>
      </c>
      <c r="AA110" s="152">
        <v>1</v>
      </c>
      <c r="AB110" s="152">
        <v>101.03</v>
      </c>
      <c r="AD110" s="152">
        <v>28.123000000000001</v>
      </c>
      <c r="AG110" s="2" t="s">
        <v>37</v>
      </c>
      <c r="AH110" s="152">
        <v>1.1E-5</v>
      </c>
      <c r="AI110" s="165">
        <v>3.86466859751795E-3</v>
      </c>
      <c r="AJ110" s="165">
        <v>1.23799423341494E-3</v>
      </c>
    </row>
    <row r="111" spans="1:36" x14ac:dyDescent="0.2">
      <c r="A111" s="2" t="s">
        <v>52</v>
      </c>
      <c r="B111" s="2">
        <v>1434</v>
      </c>
      <c r="C111" s="2" t="s">
        <v>1791</v>
      </c>
      <c r="D111" s="2" t="s">
        <v>1792</v>
      </c>
      <c r="E111" s="4" t="s">
        <v>1362</v>
      </c>
      <c r="F111" s="2" t="s">
        <v>2480</v>
      </c>
      <c r="G111" s="2" t="s">
        <v>2481</v>
      </c>
      <c r="H111" s="2" t="s">
        <v>226</v>
      </c>
      <c r="I111" s="2" t="s">
        <v>809</v>
      </c>
      <c r="J111" s="2" t="s">
        <v>31</v>
      </c>
      <c r="K111" s="2" t="s">
        <v>31</v>
      </c>
      <c r="L111" s="2" t="s">
        <v>380</v>
      </c>
      <c r="M111" s="2" t="s">
        <v>32</v>
      </c>
      <c r="N111" s="2" t="s">
        <v>500</v>
      </c>
      <c r="O111" s="2" t="s">
        <v>176</v>
      </c>
      <c r="P111" s="2" t="s">
        <v>95</v>
      </c>
      <c r="Q111" s="2" t="s">
        <v>468</v>
      </c>
      <c r="R111" s="2" t="s">
        <v>229</v>
      </c>
      <c r="S111" s="2" t="s">
        <v>35</v>
      </c>
      <c r="T111" s="152">
        <v>4.4530000000000003</v>
      </c>
      <c r="U111" s="2" t="s">
        <v>2482</v>
      </c>
      <c r="V111" s="163">
        <v>1.3899999999999999E-2</v>
      </c>
      <c r="W111" s="165">
        <v>1.992E-2</v>
      </c>
      <c r="X111" s="4" t="s">
        <v>465</v>
      </c>
      <c r="Y111" s="4" t="s">
        <v>176</v>
      </c>
      <c r="Z111" s="152">
        <v>43200</v>
      </c>
      <c r="AA111" s="152">
        <v>1</v>
      </c>
      <c r="AB111" s="152">
        <v>101.5</v>
      </c>
      <c r="AD111" s="152">
        <v>43.847999999999999</v>
      </c>
      <c r="AG111" s="2" t="s">
        <v>37</v>
      </c>
      <c r="AH111" s="152">
        <v>2.4000000000000001E-5</v>
      </c>
      <c r="AI111" s="165">
        <v>6.0256633817806398E-3</v>
      </c>
      <c r="AJ111" s="165">
        <v>1.9302396391594799E-3</v>
      </c>
    </row>
    <row r="112" spans="1:36" x14ac:dyDescent="0.2">
      <c r="A112" s="2" t="s">
        <v>52</v>
      </c>
      <c r="B112" s="2">
        <v>1434</v>
      </c>
      <c r="C112" s="2" t="s">
        <v>1791</v>
      </c>
      <c r="D112" s="2" t="s">
        <v>1792</v>
      </c>
      <c r="E112" s="4" t="s">
        <v>1362</v>
      </c>
      <c r="F112" s="2" t="s">
        <v>2483</v>
      </c>
      <c r="G112" s="2" t="s">
        <v>2484</v>
      </c>
      <c r="H112" s="2" t="s">
        <v>226</v>
      </c>
      <c r="I112" s="2" t="s">
        <v>809</v>
      </c>
      <c r="J112" s="2" t="s">
        <v>31</v>
      </c>
      <c r="K112" s="2" t="s">
        <v>31</v>
      </c>
      <c r="L112" s="2" t="s">
        <v>380</v>
      </c>
      <c r="M112" s="2" t="s">
        <v>32</v>
      </c>
      <c r="N112" s="2" t="s">
        <v>500</v>
      </c>
      <c r="O112" s="2" t="s">
        <v>176</v>
      </c>
      <c r="P112" s="2" t="s">
        <v>95</v>
      </c>
      <c r="Q112" s="2" t="s">
        <v>468</v>
      </c>
      <c r="R112" s="2" t="s">
        <v>229</v>
      </c>
      <c r="S112" s="2" t="s">
        <v>35</v>
      </c>
      <c r="T112" s="152">
        <v>2.04</v>
      </c>
      <c r="U112" s="2" t="s">
        <v>2485</v>
      </c>
      <c r="V112" s="163">
        <v>6.0000000000000001E-3</v>
      </c>
      <c r="W112" s="165">
        <v>1.7319999999999999E-2</v>
      </c>
      <c r="X112" s="4" t="s">
        <v>465</v>
      </c>
      <c r="Y112" s="4" t="s">
        <v>176</v>
      </c>
      <c r="Z112" s="152">
        <v>90274.37</v>
      </c>
      <c r="AA112" s="152">
        <v>1</v>
      </c>
      <c r="AB112" s="152">
        <v>110.8</v>
      </c>
      <c r="AD112" s="152">
        <v>100.024</v>
      </c>
      <c r="AG112" s="2" t="s">
        <v>37</v>
      </c>
      <c r="AH112" s="152">
        <v>8.1000000000000004E-5</v>
      </c>
      <c r="AI112" s="165">
        <v>1.37454608171303E-2</v>
      </c>
      <c r="AJ112" s="165">
        <v>4.4031721732019097E-3</v>
      </c>
    </row>
    <row r="113" spans="1:36" x14ac:dyDescent="0.2">
      <c r="A113" s="2" t="s">
        <v>52</v>
      </c>
      <c r="B113" s="2">
        <v>1434</v>
      </c>
      <c r="C113" s="2" t="s">
        <v>1791</v>
      </c>
      <c r="D113" s="2" t="s">
        <v>1792</v>
      </c>
      <c r="E113" s="4" t="s">
        <v>1362</v>
      </c>
      <c r="F113" s="2" t="s">
        <v>2486</v>
      </c>
      <c r="G113" s="2" t="s">
        <v>2487</v>
      </c>
      <c r="H113" s="2" t="s">
        <v>226</v>
      </c>
      <c r="I113" s="2" t="s">
        <v>809</v>
      </c>
      <c r="J113" s="2" t="s">
        <v>31</v>
      </c>
      <c r="K113" s="2" t="s">
        <v>31</v>
      </c>
      <c r="L113" s="2" t="s">
        <v>380</v>
      </c>
      <c r="M113" s="2" t="s">
        <v>32</v>
      </c>
      <c r="N113" s="2" t="s">
        <v>500</v>
      </c>
      <c r="O113" s="2" t="s">
        <v>176</v>
      </c>
      <c r="P113" s="2" t="s">
        <v>95</v>
      </c>
      <c r="Q113" s="2" t="s">
        <v>468</v>
      </c>
      <c r="R113" s="2" t="s">
        <v>229</v>
      </c>
      <c r="S113" s="2" t="s">
        <v>35</v>
      </c>
      <c r="T113" s="152">
        <v>3.54</v>
      </c>
      <c r="U113" s="2" t="s">
        <v>2488</v>
      </c>
      <c r="V113" s="163">
        <v>1.7500000000000002E-2</v>
      </c>
      <c r="W113" s="165">
        <v>1.8929999999999999E-2</v>
      </c>
      <c r="X113" s="4" t="s">
        <v>465</v>
      </c>
      <c r="Y113" s="4" t="s">
        <v>176</v>
      </c>
      <c r="Z113" s="152">
        <v>106247.73</v>
      </c>
      <c r="AA113" s="152">
        <v>1</v>
      </c>
      <c r="AB113" s="152">
        <v>111.16</v>
      </c>
      <c r="AD113" s="152">
        <v>118.105</v>
      </c>
      <c r="AG113" s="2" t="s">
        <v>37</v>
      </c>
      <c r="AH113" s="152">
        <v>3.6999999999999998E-5</v>
      </c>
      <c r="AI113" s="165">
        <v>1.6230177730213999E-2</v>
      </c>
      <c r="AJ113" s="165">
        <v>5.1991175776906397E-3</v>
      </c>
    </row>
    <row r="114" spans="1:36" x14ac:dyDescent="0.2">
      <c r="A114" s="2" t="s">
        <v>52</v>
      </c>
      <c r="B114" s="2">
        <v>1434</v>
      </c>
      <c r="C114" s="2" t="s">
        <v>1799</v>
      </c>
      <c r="D114" s="2" t="s">
        <v>1800</v>
      </c>
      <c r="E114" s="4" t="s">
        <v>1362</v>
      </c>
      <c r="F114" s="2" t="s">
        <v>2489</v>
      </c>
      <c r="G114" s="2" t="s">
        <v>2490</v>
      </c>
      <c r="H114" s="2" t="s">
        <v>226</v>
      </c>
      <c r="I114" s="2" t="s">
        <v>1018</v>
      </c>
      <c r="J114" s="2" t="s">
        <v>31</v>
      </c>
      <c r="K114" s="2" t="s">
        <v>31</v>
      </c>
      <c r="L114" s="2" t="s">
        <v>380</v>
      </c>
      <c r="M114" s="2" t="s">
        <v>32</v>
      </c>
      <c r="N114" s="2" t="s">
        <v>529</v>
      </c>
      <c r="O114" s="2" t="s">
        <v>176</v>
      </c>
      <c r="P114" s="2" t="s">
        <v>1377</v>
      </c>
      <c r="Q114" s="2" t="s">
        <v>468</v>
      </c>
      <c r="R114" s="2" t="s">
        <v>229</v>
      </c>
      <c r="S114" s="2" t="s">
        <v>35</v>
      </c>
      <c r="T114" s="152">
        <v>1.8129999999999999</v>
      </c>
      <c r="U114" s="2" t="s">
        <v>2228</v>
      </c>
      <c r="V114" s="163">
        <v>2.29E-2</v>
      </c>
      <c r="W114" s="165">
        <v>4.5350000000000001E-2</v>
      </c>
      <c r="X114" s="4" t="s">
        <v>465</v>
      </c>
      <c r="Y114" s="4" t="s">
        <v>176</v>
      </c>
      <c r="Z114" s="152">
        <v>27282.06</v>
      </c>
      <c r="AA114" s="152">
        <v>1</v>
      </c>
      <c r="AB114" s="152">
        <v>96.89</v>
      </c>
      <c r="AD114" s="152">
        <v>26.434000000000001</v>
      </c>
      <c r="AG114" s="2" t="s">
        <v>37</v>
      </c>
      <c r="AH114" s="152">
        <v>5.5000000000000002E-5</v>
      </c>
      <c r="AI114" s="165">
        <v>3.6325465896502101E-3</v>
      </c>
      <c r="AJ114" s="165">
        <v>1.16363709257924E-3</v>
      </c>
    </row>
    <row r="115" spans="1:36" x14ac:dyDescent="0.2">
      <c r="A115" s="2" t="s">
        <v>52</v>
      </c>
      <c r="B115" s="2">
        <v>1434</v>
      </c>
      <c r="C115" s="2" t="s">
        <v>1799</v>
      </c>
      <c r="D115" s="2" t="s">
        <v>1800</v>
      </c>
      <c r="E115" s="4" t="s">
        <v>1362</v>
      </c>
      <c r="F115" s="2" t="s">
        <v>2491</v>
      </c>
      <c r="G115" s="2" t="s">
        <v>2492</v>
      </c>
      <c r="H115" s="2" t="s">
        <v>226</v>
      </c>
      <c r="I115" s="2" t="s">
        <v>1018</v>
      </c>
      <c r="J115" s="2" t="s">
        <v>31</v>
      </c>
      <c r="K115" s="2" t="s">
        <v>31</v>
      </c>
      <c r="L115" s="2" t="s">
        <v>380</v>
      </c>
      <c r="M115" s="2" t="s">
        <v>32</v>
      </c>
      <c r="N115" s="2" t="s">
        <v>529</v>
      </c>
      <c r="O115" s="2" t="s">
        <v>176</v>
      </c>
      <c r="P115" s="2" t="s">
        <v>1377</v>
      </c>
      <c r="Q115" s="2" t="s">
        <v>468</v>
      </c>
      <c r="R115" s="2" t="s">
        <v>229</v>
      </c>
      <c r="S115" s="2" t="s">
        <v>35</v>
      </c>
      <c r="T115" s="152">
        <v>0.252</v>
      </c>
      <c r="U115" s="2" t="s">
        <v>2493</v>
      </c>
      <c r="V115" s="163">
        <v>2.8000000000000001E-2</v>
      </c>
      <c r="W115" s="165">
        <v>4.8910000000000002E-2</v>
      </c>
      <c r="X115" s="4" t="s">
        <v>465</v>
      </c>
      <c r="Y115" s="4" t="s">
        <v>176</v>
      </c>
      <c r="Z115" s="152">
        <v>38.25</v>
      </c>
      <c r="AA115" s="152">
        <v>1</v>
      </c>
      <c r="AB115" s="152">
        <v>100.2</v>
      </c>
      <c r="AD115" s="152">
        <v>3.7999999999999999E-2</v>
      </c>
      <c r="AG115" s="2" t="s">
        <v>37</v>
      </c>
      <c r="AH115" s="152">
        <v>9.9999999999999995E-7</v>
      </c>
      <c r="AI115" s="165">
        <v>5.2668898832743999E-6</v>
      </c>
      <c r="AJ115" s="165">
        <v>1.68717682745498E-6</v>
      </c>
    </row>
    <row r="116" spans="1:36" x14ac:dyDescent="0.2">
      <c r="A116" s="2" t="s">
        <v>52</v>
      </c>
      <c r="B116" s="2">
        <v>1434</v>
      </c>
      <c r="C116" s="2" t="s">
        <v>2494</v>
      </c>
      <c r="D116" s="2" t="s">
        <v>2495</v>
      </c>
      <c r="E116" s="4" t="s">
        <v>1362</v>
      </c>
      <c r="F116" s="2" t="s">
        <v>2496</v>
      </c>
      <c r="G116" s="2" t="s">
        <v>2497</v>
      </c>
      <c r="H116" s="2" t="s">
        <v>226</v>
      </c>
      <c r="I116" s="2" t="s">
        <v>809</v>
      </c>
      <c r="J116" s="2" t="s">
        <v>31</v>
      </c>
      <c r="K116" s="2" t="s">
        <v>31</v>
      </c>
      <c r="L116" s="2" t="s">
        <v>380</v>
      </c>
      <c r="M116" s="2" t="s">
        <v>32</v>
      </c>
      <c r="N116" s="2" t="s">
        <v>497</v>
      </c>
      <c r="O116" s="2" t="s">
        <v>176</v>
      </c>
      <c r="P116" s="2" t="s">
        <v>2097</v>
      </c>
      <c r="Q116" s="2" t="s">
        <v>466</v>
      </c>
      <c r="R116" s="2" t="s">
        <v>229</v>
      </c>
      <c r="S116" s="2" t="s">
        <v>35</v>
      </c>
      <c r="T116" s="152">
        <v>7.2389999999999999</v>
      </c>
      <c r="U116" s="2" t="s">
        <v>2498</v>
      </c>
      <c r="V116" s="163">
        <v>2.0899999999999998E-2</v>
      </c>
      <c r="W116" s="165">
        <v>2.946E-2</v>
      </c>
      <c r="X116" s="4" t="s">
        <v>465</v>
      </c>
      <c r="Y116" s="4" t="s">
        <v>176</v>
      </c>
      <c r="Z116" s="152">
        <v>100000</v>
      </c>
      <c r="AA116" s="152">
        <v>1</v>
      </c>
      <c r="AB116" s="152">
        <v>104.02</v>
      </c>
      <c r="AD116" s="152">
        <v>104.02</v>
      </c>
      <c r="AG116" s="2" t="s">
        <v>37</v>
      </c>
      <c r="AH116" s="152">
        <v>8.2000000000000001E-5</v>
      </c>
      <c r="AI116" s="165">
        <v>1.42945973584388E-2</v>
      </c>
      <c r="AJ116" s="165">
        <v>4.5790806254645397E-3</v>
      </c>
    </row>
    <row r="117" spans="1:36" x14ac:dyDescent="0.2">
      <c r="A117" s="2" t="s">
        <v>52</v>
      </c>
      <c r="B117" s="2">
        <v>1434</v>
      </c>
      <c r="C117" s="2" t="s">
        <v>1807</v>
      </c>
      <c r="D117" s="2" t="s">
        <v>1808</v>
      </c>
      <c r="E117" s="4" t="s">
        <v>1362</v>
      </c>
      <c r="F117" s="2" t="s">
        <v>2499</v>
      </c>
      <c r="G117" s="2" t="s">
        <v>2500</v>
      </c>
      <c r="H117" s="2" t="s">
        <v>226</v>
      </c>
      <c r="I117" s="2" t="s">
        <v>809</v>
      </c>
      <c r="J117" s="2" t="s">
        <v>31</v>
      </c>
      <c r="K117" s="2" t="s">
        <v>31</v>
      </c>
      <c r="L117" s="2" t="s">
        <v>380</v>
      </c>
      <c r="M117" s="2" t="s">
        <v>32</v>
      </c>
      <c r="N117" s="2" t="s">
        <v>513</v>
      </c>
      <c r="O117" s="2" t="s">
        <v>176</v>
      </c>
      <c r="P117" s="2" t="s">
        <v>2089</v>
      </c>
      <c r="Q117" s="2" t="s">
        <v>468</v>
      </c>
      <c r="R117" s="2" t="s">
        <v>229</v>
      </c>
      <c r="S117" s="2" t="s">
        <v>35</v>
      </c>
      <c r="T117" s="152">
        <v>3.6970000000000001</v>
      </c>
      <c r="U117" s="2" t="s">
        <v>2501</v>
      </c>
      <c r="V117" s="163">
        <v>3.2500000000000001E-2</v>
      </c>
      <c r="W117" s="165">
        <v>3.0530000000000002E-2</v>
      </c>
      <c r="X117" s="4" t="s">
        <v>465</v>
      </c>
      <c r="Y117" s="4" t="s">
        <v>176</v>
      </c>
      <c r="Z117" s="152">
        <v>39000</v>
      </c>
      <c r="AA117" s="152">
        <v>1</v>
      </c>
      <c r="AB117" s="152">
        <v>106.83</v>
      </c>
      <c r="AD117" s="152">
        <v>41.664000000000001</v>
      </c>
      <c r="AG117" s="2" t="s">
        <v>37</v>
      </c>
      <c r="AH117" s="152">
        <v>1.4999999999999999E-4</v>
      </c>
      <c r="AI117" s="165">
        <v>5.7254933278483404E-3</v>
      </c>
      <c r="AJ117" s="165">
        <v>1.8340842285634201E-3</v>
      </c>
    </row>
    <row r="118" spans="1:36" x14ac:dyDescent="0.2">
      <c r="A118" s="2" t="s">
        <v>52</v>
      </c>
      <c r="B118" s="2">
        <v>1434</v>
      </c>
      <c r="C118" s="2" t="s">
        <v>2502</v>
      </c>
      <c r="D118" s="2" t="s">
        <v>2503</v>
      </c>
      <c r="E118" s="4" t="s">
        <v>1362</v>
      </c>
      <c r="F118" s="2" t="s">
        <v>2504</v>
      </c>
      <c r="G118" s="2" t="s">
        <v>2505</v>
      </c>
      <c r="H118" s="2" t="s">
        <v>226</v>
      </c>
      <c r="I118" s="2" t="s">
        <v>1018</v>
      </c>
      <c r="J118" s="2" t="s">
        <v>31</v>
      </c>
      <c r="K118" s="2" t="s">
        <v>31</v>
      </c>
      <c r="L118" s="2" t="s">
        <v>380</v>
      </c>
      <c r="M118" s="2" t="s">
        <v>32</v>
      </c>
      <c r="N118" s="2" t="s">
        <v>499</v>
      </c>
      <c r="O118" s="2" t="s">
        <v>176</v>
      </c>
      <c r="P118" s="2" t="s">
        <v>2422</v>
      </c>
      <c r="Q118" s="2" t="s">
        <v>468</v>
      </c>
      <c r="R118" s="2" t="s">
        <v>229</v>
      </c>
      <c r="S118" s="2" t="s">
        <v>35</v>
      </c>
      <c r="T118" s="152">
        <v>2.39</v>
      </c>
      <c r="U118" s="2" t="s">
        <v>2196</v>
      </c>
      <c r="V118" s="163">
        <v>5.5500000000000001E-2</v>
      </c>
      <c r="W118" s="165">
        <v>6.0060000000000002E-2</v>
      </c>
      <c r="X118" s="4" t="s">
        <v>465</v>
      </c>
      <c r="Y118" s="4" t="s">
        <v>176</v>
      </c>
      <c r="Z118" s="152">
        <v>44000</v>
      </c>
      <c r="AA118" s="152">
        <v>1</v>
      </c>
      <c r="AB118" s="152">
        <v>100.33</v>
      </c>
      <c r="AD118" s="152">
        <v>44.145000000000003</v>
      </c>
      <c r="AG118" s="2" t="s">
        <v>37</v>
      </c>
      <c r="AH118" s="152">
        <v>2.7500000000000002E-4</v>
      </c>
      <c r="AI118" s="165">
        <v>6.06650508851904E-3</v>
      </c>
      <c r="AJ118" s="165">
        <v>1.94332272666081E-3</v>
      </c>
    </row>
    <row r="119" spans="1:36" x14ac:dyDescent="0.2">
      <c r="A119" s="2" t="s">
        <v>52</v>
      </c>
      <c r="B119" s="2">
        <v>1434</v>
      </c>
      <c r="C119" s="2" t="s">
        <v>2506</v>
      </c>
      <c r="D119" s="2" t="s">
        <v>2507</v>
      </c>
      <c r="E119" s="4" t="s">
        <v>1362</v>
      </c>
      <c r="F119" s="2" t="s">
        <v>2508</v>
      </c>
      <c r="G119" s="2" t="s">
        <v>2509</v>
      </c>
      <c r="H119" s="2" t="s">
        <v>226</v>
      </c>
      <c r="I119" s="2" t="s">
        <v>1018</v>
      </c>
      <c r="J119" s="2" t="s">
        <v>31</v>
      </c>
      <c r="K119" s="2" t="s">
        <v>31</v>
      </c>
      <c r="L119" s="2" t="s">
        <v>380</v>
      </c>
      <c r="M119" s="2" t="s">
        <v>32</v>
      </c>
      <c r="N119" s="2" t="s">
        <v>499</v>
      </c>
      <c r="O119" s="2" t="s">
        <v>176</v>
      </c>
      <c r="P119" s="2" t="s">
        <v>2129</v>
      </c>
      <c r="Q119" s="2" t="s">
        <v>466</v>
      </c>
      <c r="R119" s="2" t="s">
        <v>229</v>
      </c>
      <c r="S119" s="2" t="s">
        <v>35</v>
      </c>
      <c r="T119" s="152">
        <v>3.27</v>
      </c>
      <c r="U119" s="2" t="s">
        <v>2510</v>
      </c>
      <c r="V119" s="163">
        <v>5.3400000000000003E-2</v>
      </c>
      <c r="W119" s="165">
        <v>5.7369999999999997E-2</v>
      </c>
      <c r="X119" s="4" t="s">
        <v>465</v>
      </c>
      <c r="Y119" s="4" t="s">
        <v>176</v>
      </c>
      <c r="Z119" s="152">
        <v>45000</v>
      </c>
      <c r="AA119" s="152">
        <v>1</v>
      </c>
      <c r="AB119" s="152">
        <v>100.93</v>
      </c>
      <c r="AD119" s="152">
        <v>45.418999999999997</v>
      </c>
      <c r="AG119" s="2" t="s">
        <v>37</v>
      </c>
      <c r="AH119" s="152">
        <v>1.12E-4</v>
      </c>
      <c r="AI119" s="165">
        <v>6.2414840427249601E-3</v>
      </c>
      <c r="AJ119" s="165">
        <v>1.9993748643305199E-3</v>
      </c>
    </row>
    <row r="120" spans="1:36" x14ac:dyDescent="0.2">
      <c r="A120" s="2" t="s">
        <v>52</v>
      </c>
      <c r="B120" s="2">
        <v>1434</v>
      </c>
      <c r="C120" s="2" t="s">
        <v>2511</v>
      </c>
      <c r="D120" s="2" t="s">
        <v>2512</v>
      </c>
      <c r="E120" s="4" t="s">
        <v>1362</v>
      </c>
      <c r="F120" s="2" t="s">
        <v>2513</v>
      </c>
      <c r="G120" s="2" t="s">
        <v>2514</v>
      </c>
      <c r="H120" s="2" t="s">
        <v>226</v>
      </c>
      <c r="I120" s="2" t="s">
        <v>1018</v>
      </c>
      <c r="J120" s="2" t="s">
        <v>31</v>
      </c>
      <c r="K120" s="2" t="s">
        <v>31</v>
      </c>
      <c r="L120" s="2" t="s">
        <v>380</v>
      </c>
      <c r="M120" s="2" t="s">
        <v>32</v>
      </c>
      <c r="N120" s="2" t="s">
        <v>499</v>
      </c>
      <c r="O120" s="2" t="s">
        <v>176</v>
      </c>
      <c r="P120" s="2" t="s">
        <v>228</v>
      </c>
      <c r="Q120" s="2" t="s">
        <v>94</v>
      </c>
      <c r="R120" s="2" t="s">
        <v>461</v>
      </c>
      <c r="S120" s="2" t="s">
        <v>35</v>
      </c>
      <c r="T120" s="152">
        <v>0.76500000000000001</v>
      </c>
      <c r="U120" s="2" t="s">
        <v>2515</v>
      </c>
      <c r="V120" s="163">
        <v>4.3499999999999997E-2</v>
      </c>
      <c r="W120" s="165">
        <v>6.3810000000000006E-2</v>
      </c>
      <c r="X120" s="4" t="s">
        <v>465</v>
      </c>
      <c r="Y120" s="4" t="s">
        <v>176</v>
      </c>
      <c r="Z120" s="152">
        <v>20000</v>
      </c>
      <c r="AA120" s="152">
        <v>1</v>
      </c>
      <c r="AB120" s="152">
        <v>99.5</v>
      </c>
      <c r="AD120" s="152">
        <v>19.899999999999999</v>
      </c>
      <c r="AG120" s="2" t="s">
        <v>37</v>
      </c>
      <c r="AH120" s="152">
        <v>2.7799999999999998E-4</v>
      </c>
      <c r="AI120" s="165">
        <v>2.73469032333139E-3</v>
      </c>
      <c r="AJ120" s="165">
        <v>8.7602100025710797E-4</v>
      </c>
    </row>
    <row r="121" spans="1:36" x14ac:dyDescent="0.2">
      <c r="A121" s="2" t="s">
        <v>52</v>
      </c>
      <c r="B121" s="2">
        <v>1434</v>
      </c>
      <c r="C121" s="2" t="s">
        <v>2511</v>
      </c>
      <c r="D121" s="2" t="s">
        <v>2512</v>
      </c>
      <c r="E121" s="4" t="s">
        <v>1362</v>
      </c>
      <c r="F121" s="2" t="s">
        <v>2516</v>
      </c>
      <c r="G121" s="2" t="s">
        <v>2517</v>
      </c>
      <c r="H121" s="2" t="s">
        <v>226</v>
      </c>
      <c r="I121" s="2" t="s">
        <v>1018</v>
      </c>
      <c r="J121" s="2" t="s">
        <v>31</v>
      </c>
      <c r="K121" s="2" t="s">
        <v>31</v>
      </c>
      <c r="L121" s="2" t="s">
        <v>380</v>
      </c>
      <c r="M121" s="2" t="s">
        <v>32</v>
      </c>
      <c r="N121" s="2" t="s">
        <v>499</v>
      </c>
      <c r="O121" s="2" t="s">
        <v>176</v>
      </c>
      <c r="P121" s="2" t="s">
        <v>228</v>
      </c>
      <c r="Q121" s="2" t="s">
        <v>94</v>
      </c>
      <c r="R121" s="2" t="s">
        <v>461</v>
      </c>
      <c r="S121" s="2" t="s">
        <v>35</v>
      </c>
      <c r="T121" s="152">
        <v>0.76600000000000001</v>
      </c>
      <c r="U121" s="2" t="s">
        <v>2515</v>
      </c>
      <c r="V121" s="163">
        <v>0.06</v>
      </c>
      <c r="W121" s="165">
        <v>6.7349999999999993E-2</v>
      </c>
      <c r="X121" s="4" t="s">
        <v>465</v>
      </c>
      <c r="Y121" s="4" t="s">
        <v>176</v>
      </c>
      <c r="Z121" s="152">
        <v>7000</v>
      </c>
      <c r="AA121" s="152">
        <v>1</v>
      </c>
      <c r="AB121" s="152">
        <v>100.82</v>
      </c>
      <c r="AD121" s="152">
        <v>7.0570000000000004</v>
      </c>
      <c r="AG121" s="2" t="s">
        <v>37</v>
      </c>
      <c r="AH121" s="152">
        <v>0</v>
      </c>
      <c r="AI121" s="165">
        <v>9.6983937125019899E-4</v>
      </c>
      <c r="AJ121" s="165">
        <v>3.1067490488515101E-4</v>
      </c>
    </row>
    <row r="122" spans="1:36" x14ac:dyDescent="0.2">
      <c r="A122" s="2" t="s">
        <v>52</v>
      </c>
      <c r="B122" s="2">
        <v>1434</v>
      </c>
      <c r="C122" s="2" t="s">
        <v>2518</v>
      </c>
      <c r="D122" s="2" t="s">
        <v>2519</v>
      </c>
      <c r="E122" s="4" t="s">
        <v>1362</v>
      </c>
      <c r="F122" s="2" t="s">
        <v>2520</v>
      </c>
      <c r="G122" s="2" t="s">
        <v>2521</v>
      </c>
      <c r="H122" s="2" t="s">
        <v>226</v>
      </c>
      <c r="I122" s="2" t="s">
        <v>1018</v>
      </c>
      <c r="J122" s="2" t="s">
        <v>31</v>
      </c>
      <c r="K122" s="2" t="s">
        <v>31</v>
      </c>
      <c r="L122" s="2" t="s">
        <v>380</v>
      </c>
      <c r="M122" s="2" t="s">
        <v>32</v>
      </c>
      <c r="N122" s="2" t="s">
        <v>499</v>
      </c>
      <c r="O122" s="2" t="s">
        <v>176</v>
      </c>
      <c r="P122" s="2" t="s">
        <v>228</v>
      </c>
      <c r="Q122" s="2" t="s">
        <v>94</v>
      </c>
      <c r="R122" s="2" t="s">
        <v>461</v>
      </c>
      <c r="S122" s="2" t="s">
        <v>35</v>
      </c>
      <c r="T122" s="152">
        <v>0.77700000000000002</v>
      </c>
      <c r="U122" s="2" t="s">
        <v>2522</v>
      </c>
      <c r="V122" s="163">
        <v>4.4900000000000002E-2</v>
      </c>
      <c r="W122" s="165">
        <v>5.5350000000000003E-2</v>
      </c>
      <c r="X122" s="4" t="s">
        <v>465</v>
      </c>
      <c r="Y122" s="4" t="s">
        <v>176</v>
      </c>
      <c r="Z122" s="152">
        <v>57240</v>
      </c>
      <c r="AA122" s="152">
        <v>1</v>
      </c>
      <c r="AB122" s="152">
        <v>100.4</v>
      </c>
      <c r="AD122" s="152">
        <v>57.469000000000001</v>
      </c>
      <c r="AG122" s="2" t="s">
        <v>37</v>
      </c>
      <c r="AH122" s="152">
        <v>5.2899999999999996E-4</v>
      </c>
      <c r="AI122" s="165">
        <v>7.8974778293426501E-3</v>
      </c>
      <c r="AJ122" s="165">
        <v>2.5298500413535501E-3</v>
      </c>
    </row>
    <row r="123" spans="1:36" x14ac:dyDescent="0.2">
      <c r="A123" s="2" t="s">
        <v>52</v>
      </c>
      <c r="B123" s="2">
        <v>1434</v>
      </c>
      <c r="C123" s="2" t="s">
        <v>2523</v>
      </c>
      <c r="D123" s="2" t="s">
        <v>2524</v>
      </c>
      <c r="E123" s="4" t="s">
        <v>1362</v>
      </c>
      <c r="F123" s="2" t="s">
        <v>2525</v>
      </c>
      <c r="G123" s="2" t="s">
        <v>2526</v>
      </c>
      <c r="H123" s="2" t="s">
        <v>226</v>
      </c>
      <c r="I123" s="2" t="s">
        <v>1018</v>
      </c>
      <c r="J123" s="2" t="s">
        <v>31</v>
      </c>
      <c r="K123" s="2" t="s">
        <v>31</v>
      </c>
      <c r="L123" s="2" t="s">
        <v>382</v>
      </c>
      <c r="M123" s="2" t="s">
        <v>32</v>
      </c>
      <c r="N123" s="2" t="s">
        <v>499</v>
      </c>
      <c r="O123" s="2" t="s">
        <v>176</v>
      </c>
      <c r="P123" s="2" t="s">
        <v>228</v>
      </c>
      <c r="Q123" s="2" t="s">
        <v>94</v>
      </c>
      <c r="R123" s="2" t="s">
        <v>461</v>
      </c>
      <c r="S123" s="2" t="s">
        <v>35</v>
      </c>
      <c r="T123" s="152">
        <v>0</v>
      </c>
      <c r="U123" s="2" t="s">
        <v>2134</v>
      </c>
      <c r="V123" s="163">
        <v>3.3500000000000002E-2</v>
      </c>
      <c r="W123" s="165">
        <v>0</v>
      </c>
      <c r="X123" s="4" t="s">
        <v>465</v>
      </c>
      <c r="Y123" s="4" t="s">
        <v>176</v>
      </c>
      <c r="Z123" s="152">
        <v>74000</v>
      </c>
      <c r="AA123" s="152">
        <v>1</v>
      </c>
      <c r="AB123" s="152">
        <v>93.084999999999994</v>
      </c>
      <c r="AD123" s="152">
        <v>68.882999999999996</v>
      </c>
      <c r="AG123" s="2" t="s">
        <v>37</v>
      </c>
      <c r="AH123" s="152">
        <v>0</v>
      </c>
      <c r="AI123" s="165">
        <v>9.4660305112691297E-3</v>
      </c>
      <c r="AJ123" s="165">
        <v>3.0323146449885599E-3</v>
      </c>
    </row>
    <row r="124" spans="1:36" x14ac:dyDescent="0.2">
      <c r="A124" s="2" t="s">
        <v>52</v>
      </c>
      <c r="B124" s="2">
        <v>1434</v>
      </c>
      <c r="C124" s="2" t="s">
        <v>1831</v>
      </c>
      <c r="D124" s="2" t="s">
        <v>1832</v>
      </c>
      <c r="E124" s="4" t="s">
        <v>1362</v>
      </c>
      <c r="F124" s="2" t="s">
        <v>2527</v>
      </c>
      <c r="G124" s="2" t="s">
        <v>2528</v>
      </c>
      <c r="H124" s="2" t="s">
        <v>226</v>
      </c>
      <c r="I124" s="2" t="s">
        <v>809</v>
      </c>
      <c r="J124" s="2" t="s">
        <v>31</v>
      </c>
      <c r="K124" s="2" t="s">
        <v>31</v>
      </c>
      <c r="L124" s="2" t="s">
        <v>380</v>
      </c>
      <c r="M124" s="2" t="s">
        <v>32</v>
      </c>
      <c r="N124" s="2" t="s">
        <v>516</v>
      </c>
      <c r="O124" s="2" t="s">
        <v>176</v>
      </c>
      <c r="P124" s="2" t="s">
        <v>2082</v>
      </c>
      <c r="Q124" s="2" t="s">
        <v>466</v>
      </c>
      <c r="R124" s="2" t="s">
        <v>229</v>
      </c>
      <c r="S124" s="2" t="s">
        <v>35</v>
      </c>
      <c r="T124" s="152">
        <v>3.4420000000000002</v>
      </c>
      <c r="U124" s="2" t="s">
        <v>2529</v>
      </c>
      <c r="V124" s="163">
        <v>1.0800000000000001E-2</v>
      </c>
      <c r="W124" s="165">
        <v>3.1019999999999999E-2</v>
      </c>
      <c r="X124" s="4" t="s">
        <v>465</v>
      </c>
      <c r="Y124" s="4" t="s">
        <v>176</v>
      </c>
      <c r="Z124" s="152">
        <v>69660</v>
      </c>
      <c r="AA124" s="152">
        <v>1</v>
      </c>
      <c r="AB124" s="152">
        <v>104.57</v>
      </c>
      <c r="AD124" s="152">
        <v>72.843000000000004</v>
      </c>
      <c r="AG124" s="2" t="s">
        <v>37</v>
      </c>
      <c r="AH124" s="152">
        <v>2.5999999999999998E-4</v>
      </c>
      <c r="AI124" s="165">
        <v>1.00102668668019E-2</v>
      </c>
      <c r="AJ124" s="165">
        <v>3.2066533891171199E-3</v>
      </c>
    </row>
    <row r="125" spans="1:36" x14ac:dyDescent="0.2">
      <c r="A125" s="2" t="s">
        <v>52</v>
      </c>
      <c r="B125" s="2">
        <v>1434</v>
      </c>
      <c r="C125" s="2" t="s">
        <v>1831</v>
      </c>
      <c r="D125" s="2" t="s">
        <v>1832</v>
      </c>
      <c r="E125" s="4" t="s">
        <v>1362</v>
      </c>
      <c r="F125" s="2" t="s">
        <v>2530</v>
      </c>
      <c r="G125" s="2" t="s">
        <v>2531</v>
      </c>
      <c r="H125" s="2" t="s">
        <v>226</v>
      </c>
      <c r="I125" s="2" t="s">
        <v>809</v>
      </c>
      <c r="J125" s="2" t="s">
        <v>31</v>
      </c>
      <c r="K125" s="2" t="s">
        <v>31</v>
      </c>
      <c r="L125" s="2" t="s">
        <v>380</v>
      </c>
      <c r="M125" s="2" t="s">
        <v>32</v>
      </c>
      <c r="N125" s="2" t="s">
        <v>516</v>
      </c>
      <c r="O125" s="2" t="s">
        <v>176</v>
      </c>
      <c r="P125" s="2" t="s">
        <v>2227</v>
      </c>
      <c r="Q125" s="2" t="s">
        <v>466</v>
      </c>
      <c r="R125" s="2" t="s">
        <v>229</v>
      </c>
      <c r="S125" s="2" t="s">
        <v>35</v>
      </c>
      <c r="T125" s="152">
        <v>3.899</v>
      </c>
      <c r="U125" s="2" t="s">
        <v>2121</v>
      </c>
      <c r="V125" s="163">
        <v>9.4000000000000004E-3</v>
      </c>
      <c r="W125" s="165">
        <v>4.641E-2</v>
      </c>
      <c r="X125" s="4" t="s">
        <v>465</v>
      </c>
      <c r="Y125" s="4" t="s">
        <v>176</v>
      </c>
      <c r="Z125" s="152">
        <v>82720</v>
      </c>
      <c r="AA125" s="152">
        <v>1</v>
      </c>
      <c r="AB125" s="152">
        <v>94.91</v>
      </c>
      <c r="AD125" s="152">
        <v>78.510000000000005</v>
      </c>
      <c r="AG125" s="2" t="s">
        <v>37</v>
      </c>
      <c r="AH125" s="152">
        <v>2.0900000000000001E-4</v>
      </c>
      <c r="AI125" s="165">
        <v>1.0788910157964E-2</v>
      </c>
      <c r="AJ125" s="165">
        <v>3.4560812197375599E-3</v>
      </c>
    </row>
    <row r="126" spans="1:36" x14ac:dyDescent="0.2">
      <c r="A126" s="2" t="s">
        <v>52</v>
      </c>
      <c r="B126" s="2">
        <v>1434</v>
      </c>
      <c r="C126" s="2" t="s">
        <v>2532</v>
      </c>
      <c r="D126" s="2" t="s">
        <v>2533</v>
      </c>
      <c r="E126" s="4" t="s">
        <v>1362</v>
      </c>
      <c r="F126" s="2" t="s">
        <v>2534</v>
      </c>
      <c r="G126" s="2" t="s">
        <v>2535</v>
      </c>
      <c r="H126" s="2" t="s">
        <v>226</v>
      </c>
      <c r="I126" s="2" t="s">
        <v>1018</v>
      </c>
      <c r="J126" s="2" t="s">
        <v>31</v>
      </c>
      <c r="K126" s="2" t="s">
        <v>31</v>
      </c>
      <c r="L126" s="2" t="s">
        <v>380</v>
      </c>
      <c r="M126" s="2" t="s">
        <v>32</v>
      </c>
      <c r="N126" s="2" t="s">
        <v>495</v>
      </c>
      <c r="O126" s="2" t="s">
        <v>176</v>
      </c>
      <c r="P126" s="2" t="s">
        <v>2536</v>
      </c>
      <c r="Q126" s="2" t="s">
        <v>468</v>
      </c>
      <c r="R126" s="2" t="s">
        <v>229</v>
      </c>
      <c r="S126" s="2" t="s">
        <v>35</v>
      </c>
      <c r="T126" s="152">
        <v>0.95599999999999996</v>
      </c>
      <c r="U126" s="2" t="s">
        <v>2391</v>
      </c>
      <c r="V126" s="163">
        <v>3.15E-2</v>
      </c>
      <c r="W126" s="165">
        <v>0.10729</v>
      </c>
      <c r="X126" s="4" t="s">
        <v>465</v>
      </c>
      <c r="Y126" s="4" t="s">
        <v>176</v>
      </c>
      <c r="Z126" s="152">
        <v>17291.98</v>
      </c>
      <c r="AA126" s="152">
        <v>1</v>
      </c>
      <c r="AB126" s="152">
        <v>94.15</v>
      </c>
      <c r="AD126" s="152">
        <v>16.28</v>
      </c>
      <c r="AG126" s="2" t="s">
        <v>37</v>
      </c>
      <c r="AH126" s="152">
        <v>8.6000000000000003E-5</v>
      </c>
      <c r="AI126" s="165">
        <v>2.2372788979985602E-3</v>
      </c>
      <c r="AJ126" s="165">
        <v>7.16681988215497E-4</v>
      </c>
    </row>
    <row r="127" spans="1:36" x14ac:dyDescent="0.2">
      <c r="A127" s="2" t="s">
        <v>52</v>
      </c>
      <c r="B127" s="2">
        <v>1434</v>
      </c>
      <c r="C127" s="2" t="s">
        <v>2532</v>
      </c>
      <c r="D127" s="2" t="s">
        <v>2533</v>
      </c>
      <c r="E127" s="4" t="s">
        <v>1362</v>
      </c>
      <c r="F127" s="2" t="s">
        <v>2537</v>
      </c>
      <c r="G127" s="2" t="s">
        <v>2535</v>
      </c>
      <c r="H127" s="2" t="s">
        <v>226</v>
      </c>
      <c r="I127" s="2" t="s">
        <v>1018</v>
      </c>
      <c r="J127" s="2" t="s">
        <v>31</v>
      </c>
      <c r="K127" s="2" t="s">
        <v>31</v>
      </c>
      <c r="L127" s="2" t="s">
        <v>382</v>
      </c>
      <c r="M127" s="2" t="s">
        <v>32</v>
      </c>
      <c r="N127" s="2" t="s">
        <v>495</v>
      </c>
      <c r="O127" s="2" t="s">
        <v>176</v>
      </c>
      <c r="P127" s="2" t="s">
        <v>2422</v>
      </c>
      <c r="Q127" s="2" t="s">
        <v>468</v>
      </c>
      <c r="R127" s="2" t="s">
        <v>229</v>
      </c>
      <c r="S127" s="2" t="s">
        <v>35</v>
      </c>
      <c r="T127" s="152">
        <v>0</v>
      </c>
      <c r="U127" s="2" t="s">
        <v>2391</v>
      </c>
      <c r="V127" s="163">
        <v>2.9000000000000001E-2</v>
      </c>
      <c r="W127" s="165">
        <v>0</v>
      </c>
      <c r="X127" s="4" t="s">
        <v>465</v>
      </c>
      <c r="Y127" s="4" t="s">
        <v>176</v>
      </c>
      <c r="Z127" s="152">
        <v>30000</v>
      </c>
      <c r="AA127" s="152">
        <v>1</v>
      </c>
      <c r="AB127" s="152">
        <v>93.238</v>
      </c>
      <c r="AD127" s="152">
        <v>27.972000000000001</v>
      </c>
      <c r="AG127" s="2" t="s">
        <v>37</v>
      </c>
      <c r="AH127" s="152">
        <v>0</v>
      </c>
      <c r="AI127" s="165">
        <v>3.84389171220455E-3</v>
      </c>
      <c r="AJ127" s="165">
        <v>1.2313386396538501E-3</v>
      </c>
    </row>
    <row r="128" spans="1:36" x14ac:dyDescent="0.2">
      <c r="A128" s="2" t="s">
        <v>52</v>
      </c>
      <c r="B128" s="2">
        <v>1434</v>
      </c>
      <c r="C128" s="2" t="s">
        <v>2538</v>
      </c>
      <c r="D128" s="2" t="s">
        <v>2539</v>
      </c>
      <c r="E128" s="4" t="s">
        <v>1362</v>
      </c>
      <c r="F128" s="2" t="s">
        <v>2540</v>
      </c>
      <c r="G128" s="2" t="s">
        <v>2541</v>
      </c>
      <c r="H128" s="2" t="s">
        <v>226</v>
      </c>
      <c r="I128" s="2" t="s">
        <v>1018</v>
      </c>
      <c r="J128" s="2" t="s">
        <v>31</v>
      </c>
      <c r="K128" s="2" t="s">
        <v>31</v>
      </c>
      <c r="L128" s="2" t="s">
        <v>380</v>
      </c>
      <c r="M128" s="2" t="s">
        <v>32</v>
      </c>
      <c r="N128" s="2" t="s">
        <v>516</v>
      </c>
      <c r="O128" s="2" t="s">
        <v>176</v>
      </c>
      <c r="P128" s="2" t="s">
        <v>2078</v>
      </c>
      <c r="Q128" s="2" t="s">
        <v>468</v>
      </c>
      <c r="R128" s="2" t="s">
        <v>229</v>
      </c>
      <c r="S128" s="2" t="s">
        <v>35</v>
      </c>
      <c r="T128" s="152">
        <v>3.18</v>
      </c>
      <c r="U128" s="2" t="s">
        <v>2542</v>
      </c>
      <c r="V128" s="163">
        <v>4.1000000000000002E-2</v>
      </c>
      <c r="W128" s="165">
        <v>5.849E-2</v>
      </c>
      <c r="X128" s="4" t="s">
        <v>465</v>
      </c>
      <c r="Y128" s="4" t="s">
        <v>176</v>
      </c>
      <c r="Z128" s="152">
        <v>21000</v>
      </c>
      <c r="AA128" s="152">
        <v>1</v>
      </c>
      <c r="AB128" s="152">
        <v>96.54</v>
      </c>
      <c r="AD128" s="152">
        <v>20.273</v>
      </c>
      <c r="AG128" s="2" t="s">
        <v>37</v>
      </c>
      <c r="AH128" s="152">
        <v>4.1999999999999998E-5</v>
      </c>
      <c r="AI128" s="165">
        <v>2.7860035578405298E-3</v>
      </c>
      <c r="AJ128" s="165">
        <v>8.9245849982977105E-4</v>
      </c>
    </row>
    <row r="129" spans="1:36" x14ac:dyDescent="0.2">
      <c r="A129" s="2" t="s">
        <v>52</v>
      </c>
      <c r="B129" s="2">
        <v>1434</v>
      </c>
      <c r="C129" s="2" t="s">
        <v>2538</v>
      </c>
      <c r="D129" s="2" t="s">
        <v>2539</v>
      </c>
      <c r="E129" s="4" t="s">
        <v>1362</v>
      </c>
      <c r="F129" s="2" t="s">
        <v>2543</v>
      </c>
      <c r="G129" s="2" t="s">
        <v>2541</v>
      </c>
      <c r="H129" s="2" t="s">
        <v>226</v>
      </c>
      <c r="I129" s="2" t="s">
        <v>1018</v>
      </c>
      <c r="J129" s="2" t="s">
        <v>31</v>
      </c>
      <c r="K129" s="2" t="s">
        <v>31</v>
      </c>
      <c r="L129" s="2" t="s">
        <v>382</v>
      </c>
      <c r="M129" s="2" t="s">
        <v>32</v>
      </c>
      <c r="N129" s="2" t="s">
        <v>516</v>
      </c>
      <c r="O129" s="2" t="s">
        <v>176</v>
      </c>
      <c r="P129" s="2" t="s">
        <v>2078</v>
      </c>
      <c r="Q129" s="2" t="s">
        <v>468</v>
      </c>
      <c r="R129" s="2" t="s">
        <v>229</v>
      </c>
      <c r="S129" s="2" t="s">
        <v>35</v>
      </c>
      <c r="T129" s="152">
        <v>0</v>
      </c>
      <c r="U129" s="2" t="s">
        <v>2542</v>
      </c>
      <c r="V129" s="163">
        <v>4.1000000000000002E-2</v>
      </c>
      <c r="W129" s="165">
        <v>0</v>
      </c>
      <c r="X129" s="4" t="s">
        <v>465</v>
      </c>
      <c r="Y129" s="4" t="s">
        <v>176</v>
      </c>
      <c r="Z129" s="152">
        <v>142000</v>
      </c>
      <c r="AA129" s="152">
        <v>1</v>
      </c>
      <c r="AB129" s="152">
        <v>95.132999999999996</v>
      </c>
      <c r="AD129" s="152">
        <v>135.089</v>
      </c>
      <c r="AG129" s="2" t="s">
        <v>37</v>
      </c>
      <c r="AH129" s="152">
        <v>0</v>
      </c>
      <c r="AI129" s="165">
        <v>1.8564111050544899E-2</v>
      </c>
      <c r="AJ129" s="165">
        <v>5.9467615007944901E-3</v>
      </c>
    </row>
    <row r="130" spans="1:36" x14ac:dyDescent="0.2">
      <c r="A130" s="2" t="s">
        <v>52</v>
      </c>
      <c r="B130" s="2">
        <v>1434</v>
      </c>
      <c r="C130" s="2" t="s">
        <v>2544</v>
      </c>
      <c r="D130" s="2" t="s">
        <v>2545</v>
      </c>
      <c r="E130" s="4" t="s">
        <v>1362</v>
      </c>
      <c r="F130" s="2" t="s">
        <v>2546</v>
      </c>
      <c r="G130" s="2" t="s">
        <v>2547</v>
      </c>
      <c r="H130" s="2" t="s">
        <v>226</v>
      </c>
      <c r="I130" s="2" t="s">
        <v>809</v>
      </c>
      <c r="J130" s="2" t="s">
        <v>31</v>
      </c>
      <c r="K130" s="2" t="s">
        <v>31</v>
      </c>
      <c r="L130" s="2" t="s">
        <v>380</v>
      </c>
      <c r="M130" s="2" t="s">
        <v>32</v>
      </c>
      <c r="N130" s="2" t="s">
        <v>516</v>
      </c>
      <c r="O130" s="2" t="s">
        <v>176</v>
      </c>
      <c r="P130" s="2" t="s">
        <v>228</v>
      </c>
      <c r="Q130" s="2" t="s">
        <v>94</v>
      </c>
      <c r="R130" s="2" t="s">
        <v>461</v>
      </c>
      <c r="S130" s="2" t="s">
        <v>35</v>
      </c>
      <c r="T130" s="152">
        <v>2.6</v>
      </c>
      <c r="U130" s="2" t="s">
        <v>2236</v>
      </c>
      <c r="V130" s="163">
        <v>3.5180000000000003E-2</v>
      </c>
      <c r="W130" s="165">
        <v>3.7519999999999998E-2</v>
      </c>
      <c r="X130" s="4" t="s">
        <v>465</v>
      </c>
      <c r="Y130" s="4" t="s">
        <v>176</v>
      </c>
      <c r="Z130" s="152">
        <v>22000</v>
      </c>
      <c r="AA130" s="152">
        <v>1</v>
      </c>
      <c r="AB130" s="152">
        <v>104.9</v>
      </c>
      <c r="AD130" s="152">
        <v>23.077999999999999</v>
      </c>
      <c r="AG130" s="2" t="s">
        <v>37</v>
      </c>
      <c r="AH130" s="152">
        <v>3.3000000000000003E-5</v>
      </c>
      <c r="AI130" s="165">
        <v>3.1714162453186801E-3</v>
      </c>
      <c r="AJ130" s="165">
        <v>1.01592023336349E-3</v>
      </c>
    </row>
    <row r="131" spans="1:36" x14ac:dyDescent="0.2">
      <c r="A131" s="2" t="s">
        <v>52</v>
      </c>
      <c r="B131" s="2">
        <v>1434</v>
      </c>
      <c r="C131" s="2" t="s">
        <v>2548</v>
      </c>
      <c r="D131" s="2" t="s">
        <v>2549</v>
      </c>
      <c r="E131" s="4" t="s">
        <v>223</v>
      </c>
      <c r="F131" s="2" t="s">
        <v>2550</v>
      </c>
      <c r="G131" s="2" t="s">
        <v>2551</v>
      </c>
      <c r="H131" s="2" t="s">
        <v>226</v>
      </c>
      <c r="I131" s="2" t="s">
        <v>810</v>
      </c>
      <c r="J131" s="2" t="s">
        <v>92</v>
      </c>
      <c r="K131" s="2" t="s">
        <v>350</v>
      </c>
      <c r="L131" s="2" t="s">
        <v>380</v>
      </c>
      <c r="M131" s="2" t="s">
        <v>94</v>
      </c>
      <c r="N131" s="2" t="s">
        <v>621</v>
      </c>
      <c r="O131" s="2" t="s">
        <v>176</v>
      </c>
      <c r="P131" s="2" t="s">
        <v>2552</v>
      </c>
      <c r="Q131" s="2" t="s">
        <v>96</v>
      </c>
      <c r="R131" s="2" t="s">
        <v>229</v>
      </c>
      <c r="S131" s="2" t="s">
        <v>1230</v>
      </c>
      <c r="T131" s="152">
        <v>1.28</v>
      </c>
      <c r="U131" s="2" t="s">
        <v>2553</v>
      </c>
      <c r="V131" s="163">
        <v>4.2500000000000003E-2</v>
      </c>
      <c r="W131" s="165">
        <v>7.8850000000000003E-2</v>
      </c>
      <c r="X131" s="4" t="s">
        <v>465</v>
      </c>
      <c r="Y131" s="4" t="s">
        <v>176</v>
      </c>
      <c r="Z131" s="152">
        <v>7000</v>
      </c>
      <c r="AA131" s="152">
        <v>3.9790000000000001</v>
      </c>
      <c r="AB131" s="152">
        <v>94.738</v>
      </c>
      <c r="AD131" s="152">
        <v>27.042000000000002</v>
      </c>
      <c r="AG131" s="2" t="s">
        <v>37</v>
      </c>
      <c r="AH131" s="152">
        <v>1.4E-5</v>
      </c>
      <c r="AI131" s="165">
        <v>3.7162057354206998E-3</v>
      </c>
      <c r="AJ131" s="165">
        <v>1.1904361666584E-3</v>
      </c>
    </row>
    <row r="132" spans="1:36" x14ac:dyDescent="0.2">
      <c r="A132" s="2" t="s">
        <v>52</v>
      </c>
      <c r="B132" s="2">
        <v>1434</v>
      </c>
      <c r="C132" s="2" t="s">
        <v>2554</v>
      </c>
      <c r="D132" s="2" t="s">
        <v>2555</v>
      </c>
      <c r="E132" s="4" t="s">
        <v>223</v>
      </c>
      <c r="F132" s="2" t="s">
        <v>2556</v>
      </c>
      <c r="G132" s="2" t="s">
        <v>2557</v>
      </c>
      <c r="H132" s="2" t="s">
        <v>226</v>
      </c>
      <c r="I132" s="2" t="s">
        <v>810</v>
      </c>
      <c r="J132" s="2" t="s">
        <v>92</v>
      </c>
      <c r="K132" s="2" t="s">
        <v>353</v>
      </c>
      <c r="L132" s="2" t="s">
        <v>380</v>
      </c>
      <c r="M132" s="2" t="s">
        <v>94</v>
      </c>
      <c r="N132" s="2" t="s">
        <v>562</v>
      </c>
      <c r="O132" s="2" t="s">
        <v>176</v>
      </c>
      <c r="P132" s="2" t="s">
        <v>2227</v>
      </c>
      <c r="Q132" s="2" t="s">
        <v>96</v>
      </c>
      <c r="R132" s="2" t="s">
        <v>229</v>
      </c>
      <c r="S132" s="2" t="s">
        <v>97</v>
      </c>
      <c r="T132" s="152">
        <v>3.45</v>
      </c>
      <c r="U132" s="2" t="s">
        <v>2558</v>
      </c>
      <c r="V132" s="163">
        <v>5.6000000000000001E-2</v>
      </c>
      <c r="W132" s="165">
        <v>5.4300000000000001E-2</v>
      </c>
      <c r="X132" s="4" t="s">
        <v>465</v>
      </c>
      <c r="Y132" s="4" t="s">
        <v>176</v>
      </c>
      <c r="Z132" s="152">
        <v>12000</v>
      </c>
      <c r="AA132" s="152">
        <v>3.681</v>
      </c>
      <c r="AB132" s="152">
        <v>101.09</v>
      </c>
      <c r="AD132" s="152">
        <v>45.89</v>
      </c>
      <c r="AG132" s="2" t="s">
        <v>37</v>
      </c>
      <c r="AH132" s="152">
        <v>0</v>
      </c>
      <c r="AI132" s="165">
        <v>6.3063243709730902E-3</v>
      </c>
      <c r="AJ132" s="165">
        <v>2.0201455851409601E-3</v>
      </c>
    </row>
    <row r="133" spans="1:36" x14ac:dyDescent="0.2">
      <c r="A133" s="2" t="s">
        <v>52</v>
      </c>
      <c r="B133" s="2">
        <v>1434</v>
      </c>
      <c r="C133" s="2" t="s">
        <v>2559</v>
      </c>
      <c r="D133" s="2" t="s">
        <v>2560</v>
      </c>
      <c r="E133" s="4" t="s">
        <v>223</v>
      </c>
      <c r="F133" s="2" t="s">
        <v>2561</v>
      </c>
      <c r="G133" s="2" t="s">
        <v>2562</v>
      </c>
      <c r="H133" s="2" t="s">
        <v>226</v>
      </c>
      <c r="I133" s="2" t="s">
        <v>810</v>
      </c>
      <c r="J133" s="2" t="s">
        <v>92</v>
      </c>
      <c r="K133" s="2" t="s">
        <v>290</v>
      </c>
      <c r="L133" s="2" t="s">
        <v>380</v>
      </c>
      <c r="M133" s="2" t="s">
        <v>94</v>
      </c>
      <c r="N133" s="2" t="s">
        <v>539</v>
      </c>
      <c r="O133" s="2" t="s">
        <v>176</v>
      </c>
      <c r="P133" s="2" t="s">
        <v>2563</v>
      </c>
      <c r="Q133" s="2" t="s">
        <v>96</v>
      </c>
      <c r="R133" s="2" t="s">
        <v>229</v>
      </c>
      <c r="S133" s="2" t="s">
        <v>97</v>
      </c>
      <c r="T133" s="152">
        <v>1.1599999999999999</v>
      </c>
      <c r="U133" s="2" t="s">
        <v>2564</v>
      </c>
      <c r="V133" s="163">
        <v>0.09</v>
      </c>
      <c r="W133" s="165">
        <v>8.1780000000000005E-2</v>
      </c>
      <c r="X133" s="4" t="s">
        <v>465</v>
      </c>
      <c r="Y133" s="4" t="s">
        <v>176</v>
      </c>
      <c r="Z133" s="152">
        <v>52000</v>
      </c>
      <c r="AA133" s="152">
        <v>3.681</v>
      </c>
      <c r="AB133" s="152">
        <v>100.85</v>
      </c>
      <c r="AD133" s="152">
        <v>196.72399999999999</v>
      </c>
      <c r="AG133" s="2" t="s">
        <v>37</v>
      </c>
      <c r="AH133" s="152">
        <v>8.2999999999999998E-5</v>
      </c>
      <c r="AI133" s="165">
        <v>2.7034088053779499E-2</v>
      </c>
      <c r="AJ133" s="165">
        <v>8.6600038972825203E-3</v>
      </c>
    </row>
    <row r="134" spans="1:36" x14ac:dyDescent="0.2">
      <c r="A134" s="2" t="s">
        <v>52</v>
      </c>
      <c r="B134" s="2">
        <v>1434</v>
      </c>
      <c r="C134" s="2" t="s">
        <v>1872</v>
      </c>
      <c r="D134" s="2" t="s">
        <v>1873</v>
      </c>
      <c r="E134" s="4" t="s">
        <v>223</v>
      </c>
      <c r="F134" s="2" t="s">
        <v>2565</v>
      </c>
      <c r="G134" s="2" t="s">
        <v>2566</v>
      </c>
      <c r="H134" s="2" t="s">
        <v>226</v>
      </c>
      <c r="I134" s="2" t="s">
        <v>810</v>
      </c>
      <c r="J134" s="2" t="s">
        <v>92</v>
      </c>
      <c r="K134" s="2" t="s">
        <v>93</v>
      </c>
      <c r="L134" s="2" t="s">
        <v>380</v>
      </c>
      <c r="M134" s="2" t="s">
        <v>94</v>
      </c>
      <c r="N134" s="2" t="s">
        <v>589</v>
      </c>
      <c r="O134" s="2" t="s">
        <v>176</v>
      </c>
      <c r="P134" s="2" t="s">
        <v>2082</v>
      </c>
      <c r="Q134" s="2" t="s">
        <v>96</v>
      </c>
      <c r="R134" s="2" t="s">
        <v>229</v>
      </c>
      <c r="S134" s="2" t="s">
        <v>97</v>
      </c>
      <c r="T134" s="152">
        <v>6.63</v>
      </c>
      <c r="U134" s="2" t="s">
        <v>2567</v>
      </c>
      <c r="V134" s="163">
        <v>4.9119999999999997E-2</v>
      </c>
      <c r="W134" s="165">
        <v>5.5989999999999998E-2</v>
      </c>
      <c r="X134" s="4" t="s">
        <v>465</v>
      </c>
      <c r="Y134" s="4" t="s">
        <v>176</v>
      </c>
      <c r="Z134" s="152">
        <v>6000</v>
      </c>
      <c r="AA134" s="152">
        <v>3.681</v>
      </c>
      <c r="AB134" s="152">
        <v>97.835999999999999</v>
      </c>
      <c r="AD134" s="152">
        <v>21.800999999999998</v>
      </c>
      <c r="AG134" s="2" t="s">
        <v>37</v>
      </c>
      <c r="AH134" s="152">
        <v>0</v>
      </c>
      <c r="AI134" s="165">
        <v>2.9958912024511601E-3</v>
      </c>
      <c r="AJ134" s="165">
        <v>9.5969316358848896E-4</v>
      </c>
    </row>
    <row r="135" spans="1:36" x14ac:dyDescent="0.2">
      <c r="A135" s="2" t="s">
        <v>52</v>
      </c>
      <c r="B135" s="2">
        <v>1434</v>
      </c>
      <c r="C135" s="2" t="s">
        <v>1227</v>
      </c>
      <c r="D135" s="2" t="s">
        <v>1724</v>
      </c>
      <c r="E135" s="4" t="s">
        <v>1362</v>
      </c>
      <c r="F135" s="2" t="s">
        <v>2568</v>
      </c>
      <c r="G135" s="2" t="s">
        <v>2569</v>
      </c>
      <c r="H135" s="2" t="s">
        <v>226</v>
      </c>
      <c r="I135" s="2" t="s">
        <v>810</v>
      </c>
      <c r="J135" s="2" t="s">
        <v>31</v>
      </c>
      <c r="K135" s="2" t="s">
        <v>31</v>
      </c>
      <c r="L135" s="2" t="s">
        <v>380</v>
      </c>
      <c r="M135" s="2" t="s">
        <v>57</v>
      </c>
      <c r="N135" s="2" t="s">
        <v>589</v>
      </c>
      <c r="O135" s="2" t="s">
        <v>176</v>
      </c>
      <c r="P135" s="2" t="s">
        <v>2570</v>
      </c>
      <c r="Q135" s="2" t="s">
        <v>485</v>
      </c>
      <c r="R135" s="2" t="s">
        <v>229</v>
      </c>
      <c r="S135" s="2" t="s">
        <v>97</v>
      </c>
      <c r="T135" s="152">
        <v>1.69</v>
      </c>
      <c r="U135" s="2" t="s">
        <v>2571</v>
      </c>
      <c r="V135" s="163">
        <v>3.2750000000000001E-2</v>
      </c>
      <c r="W135" s="165">
        <v>6.5809999999999994E-2</v>
      </c>
      <c r="X135" s="4" t="s">
        <v>465</v>
      </c>
      <c r="Y135" s="4" t="s">
        <v>176</v>
      </c>
      <c r="Z135" s="152">
        <v>5000</v>
      </c>
      <c r="AA135" s="152">
        <v>3.681</v>
      </c>
      <c r="AB135" s="152">
        <v>92.834000000000003</v>
      </c>
      <c r="AD135" s="152">
        <v>17.085999999999999</v>
      </c>
      <c r="AG135" s="2" t="s">
        <v>37</v>
      </c>
      <c r="AH135" s="152">
        <v>0</v>
      </c>
      <c r="AI135" s="165">
        <v>2.3479992986776199E-3</v>
      </c>
      <c r="AJ135" s="165">
        <v>7.5214976872586305E-4</v>
      </c>
    </row>
    <row r="136" spans="1:36" x14ac:dyDescent="0.2">
      <c r="A136" s="2" t="s">
        <v>52</v>
      </c>
      <c r="B136" s="2">
        <v>1434</v>
      </c>
      <c r="C136" s="2" t="s">
        <v>2572</v>
      </c>
      <c r="D136" s="2" t="s">
        <v>2573</v>
      </c>
      <c r="E136" s="4" t="s">
        <v>1362</v>
      </c>
      <c r="F136" s="2" t="s">
        <v>2574</v>
      </c>
      <c r="G136" s="2" t="s">
        <v>2575</v>
      </c>
      <c r="H136" s="2" t="s">
        <v>226</v>
      </c>
      <c r="I136" s="2" t="s">
        <v>810</v>
      </c>
      <c r="J136" s="2" t="s">
        <v>92</v>
      </c>
      <c r="K136" s="2" t="s">
        <v>93</v>
      </c>
      <c r="L136" s="2" t="s">
        <v>380</v>
      </c>
      <c r="M136" s="2" t="s">
        <v>94</v>
      </c>
      <c r="N136" s="2" t="s">
        <v>539</v>
      </c>
      <c r="O136" s="2" t="s">
        <v>176</v>
      </c>
      <c r="P136" s="2" t="s">
        <v>2576</v>
      </c>
      <c r="Q136" s="2" t="s">
        <v>96</v>
      </c>
      <c r="R136" s="2" t="s">
        <v>229</v>
      </c>
      <c r="S136" s="2" t="s">
        <v>97</v>
      </c>
      <c r="T136" s="152">
        <v>2.79</v>
      </c>
      <c r="U136" s="2" t="s">
        <v>2168</v>
      </c>
      <c r="V136" s="163">
        <v>6.5000000000000002E-2</v>
      </c>
      <c r="W136" s="165">
        <v>7.7990000000000004E-2</v>
      </c>
      <c r="X136" s="4" t="s">
        <v>465</v>
      </c>
      <c r="Y136" s="4" t="s">
        <v>176</v>
      </c>
      <c r="Z136" s="152">
        <v>4000</v>
      </c>
      <c r="AA136" s="152">
        <v>3.681</v>
      </c>
      <c r="AB136" s="152">
        <v>96.843000000000004</v>
      </c>
      <c r="AD136" s="152">
        <v>14.504</v>
      </c>
      <c r="AG136" s="2" t="s">
        <v>37</v>
      </c>
      <c r="AH136" s="152">
        <v>6.9999999999999999E-6</v>
      </c>
      <c r="AI136" s="165">
        <v>1.99312821765184E-3</v>
      </c>
      <c r="AJ136" s="165">
        <v>6.3847162509465902E-4</v>
      </c>
    </row>
    <row r="137" spans="1:36" x14ac:dyDescent="0.2">
      <c r="A137" s="2" t="s">
        <v>52</v>
      </c>
      <c r="B137" s="2">
        <v>1434</v>
      </c>
      <c r="C137" s="2" t="s">
        <v>2572</v>
      </c>
      <c r="D137" s="2" t="s">
        <v>2573</v>
      </c>
      <c r="E137" s="4" t="s">
        <v>1362</v>
      </c>
      <c r="F137" s="2" t="s">
        <v>2577</v>
      </c>
      <c r="G137" s="2" t="s">
        <v>2578</v>
      </c>
      <c r="H137" s="2" t="s">
        <v>226</v>
      </c>
      <c r="I137" s="2" t="s">
        <v>810</v>
      </c>
      <c r="J137" s="2" t="s">
        <v>92</v>
      </c>
      <c r="K137" s="2" t="s">
        <v>93</v>
      </c>
      <c r="L137" s="2" t="s">
        <v>380</v>
      </c>
      <c r="M137" s="2" t="s">
        <v>32</v>
      </c>
      <c r="N137" s="2" t="s">
        <v>539</v>
      </c>
      <c r="O137" s="2" t="s">
        <v>176</v>
      </c>
      <c r="P137" s="2" t="s">
        <v>2576</v>
      </c>
      <c r="Q137" s="2" t="s">
        <v>96</v>
      </c>
      <c r="R137" s="2" t="s">
        <v>229</v>
      </c>
      <c r="S137" s="2" t="s">
        <v>97</v>
      </c>
      <c r="T137" s="152">
        <v>1.1399999999999999</v>
      </c>
      <c r="U137" s="2" t="s">
        <v>2522</v>
      </c>
      <c r="V137" s="163">
        <v>6.1249999999999999E-2</v>
      </c>
      <c r="W137" s="165">
        <v>7.5679999999999997E-2</v>
      </c>
      <c r="X137" s="4" t="s">
        <v>465</v>
      </c>
      <c r="Y137" s="4" t="s">
        <v>176</v>
      </c>
      <c r="Z137" s="152">
        <v>16000</v>
      </c>
      <c r="AA137" s="152">
        <v>3.681</v>
      </c>
      <c r="AB137" s="152">
        <v>98.581000000000003</v>
      </c>
      <c r="AD137" s="152">
        <v>58.962000000000003</v>
      </c>
      <c r="AG137" s="2" t="s">
        <v>37</v>
      </c>
      <c r="AH137" s="152">
        <v>2.6999999999999999E-5</v>
      </c>
      <c r="AI137" s="165">
        <v>8.1026690320887204E-3</v>
      </c>
      <c r="AJ137" s="165">
        <v>2.5955802635801799E-3</v>
      </c>
    </row>
    <row r="138" spans="1:36" x14ac:dyDescent="0.2">
      <c r="A138" s="2" t="s">
        <v>52</v>
      </c>
      <c r="B138" s="2">
        <v>1434</v>
      </c>
      <c r="C138" s="2" t="s">
        <v>2579</v>
      </c>
      <c r="D138" s="2" t="s">
        <v>2580</v>
      </c>
      <c r="E138" s="4" t="s">
        <v>223</v>
      </c>
      <c r="F138" s="2" t="s">
        <v>2581</v>
      </c>
      <c r="G138" s="2" t="s">
        <v>2582</v>
      </c>
      <c r="H138" s="2" t="s">
        <v>226</v>
      </c>
      <c r="I138" s="2" t="s">
        <v>810</v>
      </c>
      <c r="J138" s="2" t="s">
        <v>92</v>
      </c>
      <c r="K138" s="2" t="s">
        <v>93</v>
      </c>
      <c r="L138" s="2" t="s">
        <v>380</v>
      </c>
      <c r="M138" s="2" t="s">
        <v>94</v>
      </c>
      <c r="N138" s="2" t="s">
        <v>562</v>
      </c>
      <c r="O138" s="2" t="s">
        <v>176</v>
      </c>
      <c r="P138" s="2" t="s">
        <v>2422</v>
      </c>
      <c r="Q138" s="2" t="s">
        <v>96</v>
      </c>
      <c r="R138" s="2" t="s">
        <v>229</v>
      </c>
      <c r="S138" s="2" t="s">
        <v>97</v>
      </c>
      <c r="T138" s="152">
        <v>7.02</v>
      </c>
      <c r="U138" s="2" t="s">
        <v>2583</v>
      </c>
      <c r="V138" s="163">
        <v>5.8749999999999997E-2</v>
      </c>
      <c r="W138" s="165">
        <v>5.5879999999999999E-2</v>
      </c>
      <c r="X138" s="4" t="s">
        <v>465</v>
      </c>
      <c r="Y138" s="4" t="s">
        <v>176</v>
      </c>
      <c r="Z138" s="152">
        <v>12000</v>
      </c>
      <c r="AA138" s="152">
        <v>3.681</v>
      </c>
      <c r="AB138" s="152">
        <v>102.749</v>
      </c>
      <c r="AD138" s="152">
        <v>45.502000000000002</v>
      </c>
      <c r="AG138" s="2" t="s">
        <v>37</v>
      </c>
      <c r="AH138" s="152">
        <v>0</v>
      </c>
      <c r="AI138" s="165">
        <v>6.2529073742819503E-3</v>
      </c>
      <c r="AJ138" s="165">
        <v>2.0030341738514002E-3</v>
      </c>
    </row>
    <row r="139" spans="1:36" x14ac:dyDescent="0.2">
      <c r="A139" s="2" t="s">
        <v>52</v>
      </c>
      <c r="B139" s="2">
        <v>1434</v>
      </c>
      <c r="C139" s="2" t="s">
        <v>2584</v>
      </c>
      <c r="D139" s="2" t="s">
        <v>2585</v>
      </c>
      <c r="E139" s="4" t="s">
        <v>223</v>
      </c>
      <c r="F139" s="2" t="s">
        <v>2586</v>
      </c>
      <c r="G139" s="2" t="s">
        <v>2587</v>
      </c>
      <c r="H139" s="2" t="s">
        <v>226</v>
      </c>
      <c r="I139" s="2" t="s">
        <v>810</v>
      </c>
      <c r="J139" s="2" t="s">
        <v>92</v>
      </c>
      <c r="K139" s="2" t="s">
        <v>353</v>
      </c>
      <c r="L139" s="2" t="s">
        <v>380</v>
      </c>
      <c r="M139" s="2" t="s">
        <v>94</v>
      </c>
      <c r="N139" s="2" t="s">
        <v>2046</v>
      </c>
      <c r="O139" s="2" t="s">
        <v>176</v>
      </c>
      <c r="P139" s="2" t="s">
        <v>2227</v>
      </c>
      <c r="Q139" s="2" t="s">
        <v>96</v>
      </c>
      <c r="R139" s="2" t="s">
        <v>229</v>
      </c>
      <c r="S139" s="2" t="s">
        <v>97</v>
      </c>
      <c r="T139" s="152">
        <v>6.92</v>
      </c>
      <c r="U139" s="2" t="s">
        <v>2588</v>
      </c>
      <c r="V139" s="163">
        <v>5.8869999999999999E-2</v>
      </c>
      <c r="W139" s="165">
        <v>5.8110000000000002E-2</v>
      </c>
      <c r="X139" s="4" t="s">
        <v>465</v>
      </c>
      <c r="Y139" s="4" t="s">
        <v>176</v>
      </c>
      <c r="Z139" s="152">
        <v>12000</v>
      </c>
      <c r="AA139" s="152">
        <v>3.681</v>
      </c>
      <c r="AB139" s="152">
        <v>102.133</v>
      </c>
      <c r="AD139" s="152">
        <v>45.872999999999998</v>
      </c>
      <c r="AG139" s="2" t="s">
        <v>37</v>
      </c>
      <c r="AH139" s="152">
        <v>0</v>
      </c>
      <c r="AI139" s="165">
        <v>6.3038927548348797E-3</v>
      </c>
      <c r="AJ139" s="165">
        <v>2.0193666498503899E-3</v>
      </c>
    </row>
    <row r="140" spans="1:36" x14ac:dyDescent="0.2">
      <c r="A140" s="2" t="s">
        <v>52</v>
      </c>
      <c r="B140" s="2">
        <v>1434</v>
      </c>
      <c r="C140" s="2" t="s">
        <v>1734</v>
      </c>
      <c r="D140" s="2" t="s">
        <v>1735</v>
      </c>
      <c r="E140" s="4" t="s">
        <v>1362</v>
      </c>
      <c r="F140" s="2" t="s">
        <v>2589</v>
      </c>
      <c r="G140" s="2" t="s">
        <v>2590</v>
      </c>
      <c r="H140" s="2" t="s">
        <v>226</v>
      </c>
      <c r="I140" s="2" t="s">
        <v>810</v>
      </c>
      <c r="J140" s="2" t="s">
        <v>31</v>
      </c>
      <c r="K140" s="2" t="s">
        <v>31</v>
      </c>
      <c r="L140" s="2" t="s">
        <v>380</v>
      </c>
      <c r="M140" s="2" t="s">
        <v>94</v>
      </c>
      <c r="N140" s="2" t="s">
        <v>589</v>
      </c>
      <c r="O140" s="2" t="s">
        <v>176</v>
      </c>
      <c r="P140" s="2" t="s">
        <v>2591</v>
      </c>
      <c r="Q140" s="2" t="s">
        <v>485</v>
      </c>
      <c r="R140" s="2" t="s">
        <v>229</v>
      </c>
      <c r="S140" s="2" t="s">
        <v>97</v>
      </c>
      <c r="T140" s="152">
        <v>1.87</v>
      </c>
      <c r="U140" s="2" t="s">
        <v>2592</v>
      </c>
      <c r="V140" s="163">
        <v>3.0769999999999999E-2</v>
      </c>
      <c r="W140" s="165">
        <v>7.1179999999999993E-2</v>
      </c>
      <c r="X140" s="4" t="s">
        <v>465</v>
      </c>
      <c r="Y140" s="4" t="s">
        <v>176</v>
      </c>
      <c r="Z140" s="152">
        <v>5000</v>
      </c>
      <c r="AA140" s="152">
        <v>3.681</v>
      </c>
      <c r="AB140" s="152">
        <v>91.664000000000001</v>
      </c>
      <c r="AD140" s="152">
        <v>17.143000000000001</v>
      </c>
      <c r="AG140" s="2" t="s">
        <v>37</v>
      </c>
      <c r="AH140" s="152">
        <v>7.9999999999999996E-6</v>
      </c>
      <c r="AI140" s="165">
        <v>2.35580631920376E-3</v>
      </c>
      <c r="AJ140" s="165">
        <v>7.5465064199549002E-4</v>
      </c>
    </row>
    <row r="141" spans="1:36" x14ac:dyDescent="0.2">
      <c r="A141" s="2" t="s">
        <v>52</v>
      </c>
      <c r="B141" s="2">
        <v>1434</v>
      </c>
      <c r="C141" s="2" t="s">
        <v>2593</v>
      </c>
      <c r="D141" s="2" t="s">
        <v>2594</v>
      </c>
      <c r="E141" s="4" t="s">
        <v>223</v>
      </c>
      <c r="F141" s="2" t="s">
        <v>2595</v>
      </c>
      <c r="G141" s="2" t="s">
        <v>2596</v>
      </c>
      <c r="H141" s="2" t="s">
        <v>226</v>
      </c>
      <c r="I141" s="2" t="s">
        <v>810</v>
      </c>
      <c r="J141" s="2" t="s">
        <v>92</v>
      </c>
      <c r="K141" s="2" t="s">
        <v>93</v>
      </c>
      <c r="L141" s="2" t="s">
        <v>380</v>
      </c>
      <c r="M141" s="2" t="s">
        <v>94</v>
      </c>
      <c r="N141" s="2" t="s">
        <v>621</v>
      </c>
      <c r="O141" s="2" t="s">
        <v>176</v>
      </c>
      <c r="P141" s="2" t="s">
        <v>2591</v>
      </c>
      <c r="Q141" s="2" t="s">
        <v>485</v>
      </c>
      <c r="R141" s="2" t="s">
        <v>229</v>
      </c>
      <c r="S141" s="2" t="s">
        <v>97</v>
      </c>
      <c r="T141" s="152">
        <v>5.85</v>
      </c>
      <c r="U141" s="2" t="s">
        <v>2597</v>
      </c>
      <c r="V141" s="163">
        <v>3.3750000000000002E-2</v>
      </c>
      <c r="W141" s="165">
        <v>6.157E-2</v>
      </c>
      <c r="X141" s="4" t="s">
        <v>465</v>
      </c>
      <c r="Y141" s="4" t="s">
        <v>176</v>
      </c>
      <c r="Z141" s="152">
        <v>14000</v>
      </c>
      <c r="AA141" s="152">
        <v>3.681</v>
      </c>
      <c r="AB141" s="152">
        <v>85.453999999999994</v>
      </c>
      <c r="AD141" s="152">
        <v>44.323</v>
      </c>
      <c r="AG141" s="2" t="s">
        <v>37</v>
      </c>
      <c r="AH141" s="152">
        <v>0</v>
      </c>
      <c r="AI141" s="165">
        <v>6.0909265323866304E-3</v>
      </c>
      <c r="AJ141" s="165">
        <v>1.9511458053846E-3</v>
      </c>
    </row>
    <row r="142" spans="1:36" x14ac:dyDescent="0.2">
      <c r="A142" s="2" t="s">
        <v>52</v>
      </c>
      <c r="B142" s="2">
        <v>1434</v>
      </c>
      <c r="C142" s="2" t="s">
        <v>2598</v>
      </c>
      <c r="D142" s="2" t="s">
        <v>2599</v>
      </c>
      <c r="E142" s="4" t="s">
        <v>223</v>
      </c>
      <c r="F142" s="2" t="s">
        <v>2600</v>
      </c>
      <c r="G142" s="2" t="s">
        <v>2601</v>
      </c>
      <c r="H142" s="2" t="s">
        <v>226</v>
      </c>
      <c r="I142" s="2" t="s">
        <v>810</v>
      </c>
      <c r="J142" s="2" t="s">
        <v>92</v>
      </c>
      <c r="K142" s="2" t="s">
        <v>93</v>
      </c>
      <c r="L142" s="2" t="s">
        <v>380</v>
      </c>
      <c r="M142" s="2" t="s">
        <v>94</v>
      </c>
      <c r="N142" s="2" t="s">
        <v>2046</v>
      </c>
      <c r="O142" s="2" t="s">
        <v>176</v>
      </c>
      <c r="P142" s="2" t="s">
        <v>2602</v>
      </c>
      <c r="Q142" s="2" t="s">
        <v>96</v>
      </c>
      <c r="R142" s="2" t="s">
        <v>229</v>
      </c>
      <c r="S142" s="2" t="s">
        <v>97</v>
      </c>
      <c r="T142" s="152">
        <v>2.39</v>
      </c>
      <c r="U142" s="2" t="s">
        <v>2603</v>
      </c>
      <c r="V142" s="163">
        <v>3.3640000000000003E-2</v>
      </c>
      <c r="W142" s="165">
        <v>6.9589999999999999E-2</v>
      </c>
      <c r="X142" s="4" t="s">
        <v>465</v>
      </c>
      <c r="Y142" s="4" t="s">
        <v>176</v>
      </c>
      <c r="Z142" s="152">
        <v>9000</v>
      </c>
      <c r="AA142" s="152">
        <v>3.681</v>
      </c>
      <c r="AB142" s="152">
        <v>90.754000000000005</v>
      </c>
      <c r="AD142" s="152">
        <v>30.484000000000002</v>
      </c>
      <c r="AG142" s="2" t="s">
        <v>37</v>
      </c>
      <c r="AH142" s="152">
        <v>3.0000000000000001E-5</v>
      </c>
      <c r="AI142" s="165">
        <v>4.1891262658261003E-3</v>
      </c>
      <c r="AJ142" s="165">
        <v>1.34192985227E-3</v>
      </c>
    </row>
    <row r="143" spans="1:36" x14ac:dyDescent="0.2">
      <c r="A143" s="2" t="s">
        <v>52</v>
      </c>
      <c r="B143" s="2">
        <v>1434</v>
      </c>
      <c r="C143" s="2" t="s">
        <v>2604</v>
      </c>
      <c r="D143" s="2" t="s">
        <v>2605</v>
      </c>
      <c r="E143" s="4" t="s">
        <v>223</v>
      </c>
      <c r="F143" s="2" t="s">
        <v>2606</v>
      </c>
      <c r="G143" s="2" t="s">
        <v>2607</v>
      </c>
      <c r="H143" s="2" t="s">
        <v>226</v>
      </c>
      <c r="I143" s="2" t="s">
        <v>810</v>
      </c>
      <c r="J143" s="2" t="s">
        <v>92</v>
      </c>
      <c r="K143" s="2" t="s">
        <v>93</v>
      </c>
      <c r="L143" s="2" t="s">
        <v>380</v>
      </c>
      <c r="M143" s="2" t="s">
        <v>94</v>
      </c>
      <c r="N143" s="2" t="s">
        <v>589</v>
      </c>
      <c r="O143" s="2" t="s">
        <v>176</v>
      </c>
      <c r="P143" s="2" t="s">
        <v>2536</v>
      </c>
      <c r="Q143" s="2" t="s">
        <v>96</v>
      </c>
      <c r="R143" s="2" t="s">
        <v>229</v>
      </c>
      <c r="S143" s="2" t="s">
        <v>97</v>
      </c>
      <c r="T143" s="152">
        <v>3.55</v>
      </c>
      <c r="U143" s="2" t="s">
        <v>2608</v>
      </c>
      <c r="V143" s="163">
        <v>6.565E-2</v>
      </c>
      <c r="W143" s="165">
        <v>6.2109999999999999E-2</v>
      </c>
      <c r="X143" s="4" t="s">
        <v>465</v>
      </c>
      <c r="Y143" s="4" t="s">
        <v>176</v>
      </c>
      <c r="Z143" s="152">
        <v>6000</v>
      </c>
      <c r="AA143" s="152">
        <v>3.681</v>
      </c>
      <c r="AB143" s="152">
        <v>103.23699999999999</v>
      </c>
      <c r="AD143" s="152">
        <v>23.236000000000001</v>
      </c>
      <c r="AG143" s="2" t="s">
        <v>37</v>
      </c>
      <c r="AH143" s="152">
        <v>0</v>
      </c>
      <c r="AI143" s="165">
        <v>3.19311616282389E-3</v>
      </c>
      <c r="AJ143" s="165">
        <v>1.0228715079835899E-3</v>
      </c>
    </row>
    <row r="144" spans="1:36" x14ac:dyDescent="0.2">
      <c r="A144" s="2" t="s">
        <v>52</v>
      </c>
      <c r="B144" s="2">
        <v>1434</v>
      </c>
      <c r="C144" s="2" t="s">
        <v>2609</v>
      </c>
      <c r="D144" s="2" t="s">
        <v>2610</v>
      </c>
      <c r="E144" s="4" t="s">
        <v>223</v>
      </c>
      <c r="F144" s="2" t="s">
        <v>2611</v>
      </c>
      <c r="G144" s="2" t="s">
        <v>2612</v>
      </c>
      <c r="H144" s="2" t="s">
        <v>226</v>
      </c>
      <c r="I144" s="2" t="s">
        <v>810</v>
      </c>
      <c r="J144" s="2" t="s">
        <v>92</v>
      </c>
      <c r="K144" s="2" t="s">
        <v>350</v>
      </c>
      <c r="L144" s="2" t="s">
        <v>380</v>
      </c>
      <c r="M144" s="2" t="s">
        <v>94</v>
      </c>
      <c r="N144" s="2" t="s">
        <v>621</v>
      </c>
      <c r="O144" s="2" t="s">
        <v>176</v>
      </c>
      <c r="P144" s="2" t="s">
        <v>2613</v>
      </c>
      <c r="Q144" s="2" t="s">
        <v>96</v>
      </c>
      <c r="R144" s="2" t="s">
        <v>229</v>
      </c>
      <c r="S144" s="2" t="s">
        <v>1230</v>
      </c>
      <c r="T144" s="152">
        <v>0.77</v>
      </c>
      <c r="U144" s="2" t="s">
        <v>2614</v>
      </c>
      <c r="V144" s="163">
        <v>0.02</v>
      </c>
      <c r="W144" s="165">
        <v>7.6300000000000007E-2</v>
      </c>
      <c r="X144" s="4" t="s">
        <v>465</v>
      </c>
      <c r="Y144" s="4" t="s">
        <v>176</v>
      </c>
      <c r="Z144" s="152">
        <v>5000</v>
      </c>
      <c r="AA144" s="152">
        <v>3.9790000000000001</v>
      </c>
      <c r="AB144" s="152">
        <v>95.575999999999993</v>
      </c>
      <c r="AD144" s="152">
        <v>19.082000000000001</v>
      </c>
      <c r="AG144" s="2" t="s">
        <v>37</v>
      </c>
      <c r="AH144" s="152">
        <v>1.7E-5</v>
      </c>
      <c r="AI144" s="165">
        <v>2.6222301753287599E-3</v>
      </c>
      <c r="AJ144" s="165">
        <v>8.3999591525870396E-4</v>
      </c>
    </row>
    <row r="145" spans="1:36" x14ac:dyDescent="0.2">
      <c r="A145" s="2" t="s">
        <v>52</v>
      </c>
      <c r="B145" s="2">
        <v>1434</v>
      </c>
      <c r="C145" s="2" t="s">
        <v>1708</v>
      </c>
      <c r="D145" s="2" t="s">
        <v>1709</v>
      </c>
      <c r="E145" s="4" t="s">
        <v>1362</v>
      </c>
      <c r="F145" s="2" t="s">
        <v>2615</v>
      </c>
      <c r="G145" s="2" t="s">
        <v>2616</v>
      </c>
      <c r="H145" s="2" t="s">
        <v>226</v>
      </c>
      <c r="I145" s="2" t="s">
        <v>810</v>
      </c>
      <c r="J145" s="2" t="s">
        <v>31</v>
      </c>
      <c r="K145" s="2" t="s">
        <v>31</v>
      </c>
      <c r="L145" s="2" t="s">
        <v>380</v>
      </c>
      <c r="M145" s="2" t="s">
        <v>94</v>
      </c>
      <c r="N145" s="2" t="s">
        <v>587</v>
      </c>
      <c r="O145" s="2" t="s">
        <v>176</v>
      </c>
      <c r="P145" s="2" t="s">
        <v>2617</v>
      </c>
      <c r="Q145" s="2" t="s">
        <v>96</v>
      </c>
      <c r="R145" s="2" t="s">
        <v>229</v>
      </c>
      <c r="S145" s="2" t="s">
        <v>1230</v>
      </c>
      <c r="T145" s="152">
        <v>5.15</v>
      </c>
      <c r="U145" s="2" t="s">
        <v>2618</v>
      </c>
      <c r="V145" s="163">
        <v>4.3749999999999997E-2</v>
      </c>
      <c r="W145" s="165">
        <v>5.2049999999999999E-2</v>
      </c>
      <c r="X145" s="4" t="s">
        <v>465</v>
      </c>
      <c r="Y145" s="4" t="s">
        <v>176</v>
      </c>
      <c r="Z145" s="152">
        <v>30000</v>
      </c>
      <c r="AA145" s="152">
        <v>3.9790000000000001</v>
      </c>
      <c r="AB145" s="152">
        <v>96.337000000000003</v>
      </c>
      <c r="AD145" s="152">
        <v>117.04600000000001</v>
      </c>
      <c r="AG145" s="2" t="s">
        <v>37</v>
      </c>
      <c r="AH145" s="152">
        <v>2.0000000000000002E-5</v>
      </c>
      <c r="AI145" s="165">
        <v>1.60846339981256E-2</v>
      </c>
      <c r="AJ145" s="165">
        <v>5.1524946146891196E-3</v>
      </c>
    </row>
    <row r="146" spans="1:36" x14ac:dyDescent="0.2">
      <c r="A146" s="2" t="s">
        <v>52</v>
      </c>
      <c r="B146" s="2">
        <v>1434</v>
      </c>
      <c r="C146" s="2" t="s">
        <v>2619</v>
      </c>
      <c r="D146" s="2" t="s">
        <v>1709</v>
      </c>
      <c r="E146" s="4" t="s">
        <v>1362</v>
      </c>
      <c r="F146" s="2" t="s">
        <v>2620</v>
      </c>
      <c r="G146" s="2" t="s">
        <v>2621</v>
      </c>
      <c r="H146" s="2" t="s">
        <v>226</v>
      </c>
      <c r="I146" s="2" t="s">
        <v>810</v>
      </c>
      <c r="J146" s="2" t="s">
        <v>92</v>
      </c>
      <c r="K146" s="2" t="s">
        <v>353</v>
      </c>
      <c r="L146" s="2" t="s">
        <v>380</v>
      </c>
      <c r="M146" s="2" t="s">
        <v>94</v>
      </c>
      <c r="N146" s="2" t="s">
        <v>587</v>
      </c>
      <c r="O146" s="2" t="s">
        <v>176</v>
      </c>
      <c r="P146" s="2" t="s">
        <v>2617</v>
      </c>
      <c r="Q146" s="2" t="s">
        <v>96</v>
      </c>
      <c r="R146" s="2" t="s">
        <v>229</v>
      </c>
      <c r="S146" s="2" t="s">
        <v>97</v>
      </c>
      <c r="T146" s="152">
        <v>4.3</v>
      </c>
      <c r="U146" s="2" t="s">
        <v>2622</v>
      </c>
      <c r="V146" s="163">
        <v>5.1249999999999997E-2</v>
      </c>
      <c r="W146" s="165">
        <v>6.1269999999999998E-2</v>
      </c>
      <c r="X146" s="4" t="s">
        <v>465</v>
      </c>
      <c r="Y146" s="4" t="s">
        <v>176</v>
      </c>
      <c r="Z146" s="152">
        <v>26000</v>
      </c>
      <c r="AA146" s="152">
        <v>3.681</v>
      </c>
      <c r="AB146" s="152">
        <v>96.216999999999999</v>
      </c>
      <c r="AD146" s="152">
        <v>94.007000000000005</v>
      </c>
      <c r="AG146" s="2" t="s">
        <v>37</v>
      </c>
      <c r="AH146" s="152">
        <v>0</v>
      </c>
      <c r="AI146" s="165">
        <v>1.2918531483682201E-2</v>
      </c>
      <c r="AJ146" s="165">
        <v>4.1382765630303599E-3</v>
      </c>
    </row>
    <row r="147" spans="1:36" x14ac:dyDescent="0.2">
      <c r="A147" s="2" t="s">
        <v>52</v>
      </c>
      <c r="B147" s="2">
        <v>1434</v>
      </c>
      <c r="C147" s="2" t="s">
        <v>2623</v>
      </c>
      <c r="D147" s="2" t="s">
        <v>2624</v>
      </c>
      <c r="E147" s="4" t="s">
        <v>223</v>
      </c>
      <c r="F147" s="2" t="s">
        <v>2625</v>
      </c>
      <c r="G147" s="2" t="s">
        <v>2626</v>
      </c>
      <c r="H147" s="2" t="s">
        <v>226</v>
      </c>
      <c r="I147" s="2" t="s">
        <v>810</v>
      </c>
      <c r="J147" s="2" t="s">
        <v>92</v>
      </c>
      <c r="K147" s="2" t="s">
        <v>93</v>
      </c>
      <c r="L147" s="2" t="s">
        <v>380</v>
      </c>
      <c r="M147" s="2" t="s">
        <v>397</v>
      </c>
      <c r="N147" s="2" t="s">
        <v>583</v>
      </c>
      <c r="O147" s="2" t="s">
        <v>176</v>
      </c>
      <c r="P147" s="2" t="s">
        <v>2089</v>
      </c>
      <c r="Q147" s="2" t="s">
        <v>96</v>
      </c>
      <c r="R147" s="2" t="s">
        <v>229</v>
      </c>
      <c r="S147" s="2" t="s">
        <v>97</v>
      </c>
      <c r="T147" s="152">
        <v>4.83</v>
      </c>
      <c r="U147" s="2" t="s">
        <v>2627</v>
      </c>
      <c r="V147" s="163">
        <v>5.2999999999999999E-2</v>
      </c>
      <c r="W147" s="165">
        <v>4.9860000000000002E-2</v>
      </c>
      <c r="X147" s="4" t="s">
        <v>465</v>
      </c>
      <c r="Y147" s="4" t="s">
        <v>176</v>
      </c>
      <c r="Z147" s="152">
        <v>6000</v>
      </c>
      <c r="AA147" s="152">
        <v>3.681</v>
      </c>
      <c r="AB147" s="152">
        <v>102.42100000000001</v>
      </c>
      <c r="AD147" s="152">
        <v>22.766999999999999</v>
      </c>
      <c r="AG147" s="2" t="s">
        <v>37</v>
      </c>
      <c r="AH147" s="152">
        <v>0</v>
      </c>
      <c r="AI147" s="165">
        <v>3.1286811173307401E-3</v>
      </c>
      <c r="AJ147" s="165">
        <v>1.00223061401365E-3</v>
      </c>
    </row>
    <row r="148" spans="1:36" x14ac:dyDescent="0.2">
      <c r="A148" s="2" t="s">
        <v>52</v>
      </c>
      <c r="B148" s="2">
        <v>1434</v>
      </c>
      <c r="C148" s="2" t="s">
        <v>1750</v>
      </c>
      <c r="D148" s="2" t="s">
        <v>1751</v>
      </c>
      <c r="E148" s="4" t="s">
        <v>1362</v>
      </c>
      <c r="F148" s="2" t="s">
        <v>2628</v>
      </c>
      <c r="G148" s="2" t="s">
        <v>2629</v>
      </c>
      <c r="H148" s="2" t="s">
        <v>226</v>
      </c>
      <c r="I148" s="2" t="s">
        <v>1018</v>
      </c>
      <c r="J148" s="2" t="s">
        <v>92</v>
      </c>
      <c r="K148" s="2" t="s">
        <v>31</v>
      </c>
      <c r="L148" s="2" t="s">
        <v>380</v>
      </c>
      <c r="M148" s="2" t="s">
        <v>32</v>
      </c>
      <c r="N148" s="2" t="s">
        <v>506</v>
      </c>
      <c r="O148" s="2" t="s">
        <v>176</v>
      </c>
      <c r="P148" s="2" t="s">
        <v>2082</v>
      </c>
      <c r="Q148" s="2" t="s">
        <v>466</v>
      </c>
      <c r="R148" s="2" t="s">
        <v>229</v>
      </c>
      <c r="S148" s="2" t="s">
        <v>35</v>
      </c>
      <c r="T148" s="152">
        <v>2.8290000000000002</v>
      </c>
      <c r="U148" s="2" t="s">
        <v>2630</v>
      </c>
      <c r="V148" s="163">
        <v>5.2499999999999998E-2</v>
      </c>
      <c r="W148" s="165">
        <v>6.0940000000000001E-2</v>
      </c>
      <c r="X148" s="4" t="s">
        <v>465</v>
      </c>
      <c r="Y148" s="4" t="s">
        <v>176</v>
      </c>
      <c r="Z148" s="152">
        <v>68000</v>
      </c>
      <c r="AA148" s="152">
        <v>1</v>
      </c>
      <c r="AB148" s="152">
        <v>99.03</v>
      </c>
      <c r="AD148" s="152">
        <v>67.34</v>
      </c>
      <c r="AG148" s="2" t="s">
        <v>37</v>
      </c>
      <c r="AH148" s="152">
        <v>2.0599999999999999E-4</v>
      </c>
      <c r="AI148" s="165">
        <v>9.2540271482042802E-3</v>
      </c>
      <c r="AJ148" s="165">
        <v>2.9644022394831001E-3</v>
      </c>
    </row>
    <row r="149" spans="1:36" x14ac:dyDescent="0.2">
      <c r="A149" s="2" t="s">
        <v>52</v>
      </c>
      <c r="B149" s="2">
        <v>1434</v>
      </c>
      <c r="C149" s="2" t="s">
        <v>1750</v>
      </c>
      <c r="D149" s="2" t="s">
        <v>1751</v>
      </c>
      <c r="E149" s="4" t="s">
        <v>1362</v>
      </c>
      <c r="F149" s="2" t="s">
        <v>2631</v>
      </c>
      <c r="G149" s="2" t="s">
        <v>2632</v>
      </c>
      <c r="H149" s="2" t="s">
        <v>226</v>
      </c>
      <c r="I149" s="2" t="s">
        <v>1018</v>
      </c>
      <c r="J149" s="2" t="s">
        <v>92</v>
      </c>
      <c r="K149" s="2" t="s">
        <v>93</v>
      </c>
      <c r="L149" s="2" t="s">
        <v>382</v>
      </c>
      <c r="M149" s="2" t="s">
        <v>32</v>
      </c>
      <c r="N149" s="2" t="s">
        <v>506</v>
      </c>
      <c r="O149" s="2" t="s">
        <v>176</v>
      </c>
      <c r="P149" s="2" t="s">
        <v>2082</v>
      </c>
      <c r="Q149" s="2" t="s">
        <v>466</v>
      </c>
      <c r="R149" s="2" t="s">
        <v>229</v>
      </c>
      <c r="S149" s="2" t="s">
        <v>35</v>
      </c>
      <c r="T149" s="152">
        <v>0</v>
      </c>
      <c r="U149" s="2" t="s">
        <v>2633</v>
      </c>
      <c r="V149" s="163">
        <v>6.5000000000000002E-2</v>
      </c>
      <c r="W149" s="165">
        <v>0</v>
      </c>
      <c r="X149" s="4" t="s">
        <v>465</v>
      </c>
      <c r="Y149" s="4" t="s">
        <v>176</v>
      </c>
      <c r="Z149" s="152">
        <v>45000</v>
      </c>
      <c r="AA149" s="152">
        <v>1</v>
      </c>
      <c r="AB149" s="152">
        <v>101.78</v>
      </c>
      <c r="AD149" s="152">
        <v>45.801000000000002</v>
      </c>
      <c r="AG149" s="2" t="s">
        <v>37</v>
      </c>
      <c r="AH149" s="152">
        <v>0</v>
      </c>
      <c r="AI149" s="165">
        <v>6.2940539979882198E-3</v>
      </c>
      <c r="AJ149" s="165">
        <v>2.0162149373728999E-3</v>
      </c>
    </row>
    <row r="150" spans="1:36" x14ac:dyDescent="0.2">
      <c r="A150" s="2" t="s">
        <v>52</v>
      </c>
      <c r="B150" s="2">
        <v>1434</v>
      </c>
      <c r="C150" s="2" t="s">
        <v>2431</v>
      </c>
      <c r="D150" s="2" t="s">
        <v>2432</v>
      </c>
      <c r="E150" s="4" t="s">
        <v>368</v>
      </c>
      <c r="F150" s="2" t="s">
        <v>2634</v>
      </c>
      <c r="G150" s="2" t="s">
        <v>2635</v>
      </c>
      <c r="H150" s="2" t="s">
        <v>226</v>
      </c>
      <c r="I150" s="2" t="s">
        <v>1018</v>
      </c>
      <c r="J150" s="2" t="s">
        <v>92</v>
      </c>
      <c r="K150" s="2" t="s">
        <v>93</v>
      </c>
      <c r="L150" s="2" t="s">
        <v>380</v>
      </c>
      <c r="M150" s="2" t="s">
        <v>32</v>
      </c>
      <c r="N150" s="2" t="s">
        <v>517</v>
      </c>
      <c r="O150" s="2" t="s">
        <v>176</v>
      </c>
      <c r="P150" s="2" t="s">
        <v>2097</v>
      </c>
      <c r="Q150" s="2" t="s">
        <v>466</v>
      </c>
      <c r="R150" s="2" t="s">
        <v>229</v>
      </c>
      <c r="S150" s="2" t="s">
        <v>35</v>
      </c>
      <c r="T150" s="152">
        <v>3.6259999999999999</v>
      </c>
      <c r="U150" s="2" t="s">
        <v>2636</v>
      </c>
      <c r="V150" s="163">
        <v>4.4999999999999998E-2</v>
      </c>
      <c r="W150" s="165">
        <v>6.3890000000000002E-2</v>
      </c>
      <c r="X150" s="4" t="s">
        <v>465</v>
      </c>
      <c r="Y150" s="4" t="s">
        <v>176</v>
      </c>
      <c r="Z150" s="152">
        <v>50457.120000000003</v>
      </c>
      <c r="AA150" s="152">
        <v>1</v>
      </c>
      <c r="AB150" s="152">
        <v>95.73</v>
      </c>
      <c r="AD150" s="152">
        <v>48.302999999999997</v>
      </c>
      <c r="AG150" s="2" t="s">
        <v>37</v>
      </c>
      <c r="AH150" s="152">
        <v>8.6000000000000003E-5</v>
      </c>
      <c r="AI150" s="165">
        <v>6.6378218834575202E-3</v>
      </c>
      <c r="AJ150" s="165">
        <v>2.12633632271435E-3</v>
      </c>
    </row>
    <row r="151" spans="1:36" x14ac:dyDescent="0.2">
      <c r="A151" s="2" t="s">
        <v>52</v>
      </c>
      <c r="B151" s="2">
        <v>1434</v>
      </c>
      <c r="C151" s="2" t="s">
        <v>2431</v>
      </c>
      <c r="D151" s="2" t="s">
        <v>2432</v>
      </c>
      <c r="E151" s="4" t="s">
        <v>368</v>
      </c>
      <c r="F151" s="2" t="s">
        <v>2637</v>
      </c>
      <c r="G151" s="2" t="s">
        <v>2638</v>
      </c>
      <c r="H151" s="2" t="s">
        <v>226</v>
      </c>
      <c r="I151" s="2" t="s">
        <v>1018</v>
      </c>
      <c r="J151" s="2" t="s">
        <v>92</v>
      </c>
      <c r="K151" s="2" t="s">
        <v>31</v>
      </c>
      <c r="L151" s="2" t="s">
        <v>380</v>
      </c>
      <c r="M151" s="2" t="s">
        <v>32</v>
      </c>
      <c r="N151" s="2" t="s">
        <v>517</v>
      </c>
      <c r="O151" s="2" t="s">
        <v>176</v>
      </c>
      <c r="P151" s="2" t="s">
        <v>2097</v>
      </c>
      <c r="Q151" s="2" t="s">
        <v>466</v>
      </c>
      <c r="R151" s="2" t="s">
        <v>229</v>
      </c>
      <c r="S151" s="2" t="s">
        <v>35</v>
      </c>
      <c r="T151" s="152">
        <v>0.872</v>
      </c>
      <c r="U151" s="2" t="s">
        <v>2358</v>
      </c>
      <c r="V151" s="163">
        <v>5.8000000000000003E-2</v>
      </c>
      <c r="W151" s="165">
        <v>5.2470000000000003E-2</v>
      </c>
      <c r="X151" s="4" t="s">
        <v>465</v>
      </c>
      <c r="Y151" s="4" t="s">
        <v>176</v>
      </c>
      <c r="Z151" s="152">
        <v>36068.11</v>
      </c>
      <c r="AA151" s="152">
        <v>1</v>
      </c>
      <c r="AB151" s="152">
        <v>102.49</v>
      </c>
      <c r="AD151" s="152">
        <v>36.966000000000001</v>
      </c>
      <c r="AG151" s="2" t="s">
        <v>37</v>
      </c>
      <c r="AH151" s="152">
        <v>1.02E-4</v>
      </c>
      <c r="AI151" s="165">
        <v>5.0799560639024502E-3</v>
      </c>
      <c r="AJ151" s="165">
        <v>1.62729511067302E-3</v>
      </c>
    </row>
    <row r="152" spans="1:36" x14ac:dyDescent="0.2">
      <c r="A152" s="2" t="s">
        <v>52</v>
      </c>
      <c r="B152" s="2">
        <v>1434</v>
      </c>
      <c r="C152" s="2" t="s">
        <v>2639</v>
      </c>
      <c r="D152" s="2" t="s">
        <v>2640</v>
      </c>
      <c r="E152" s="4" t="s">
        <v>1362</v>
      </c>
      <c r="F152" s="2" t="s">
        <v>2641</v>
      </c>
      <c r="G152" s="2" t="s">
        <v>2642</v>
      </c>
      <c r="H152" s="2" t="s">
        <v>226</v>
      </c>
      <c r="I152" s="2" t="s">
        <v>1018</v>
      </c>
      <c r="J152" s="2" t="s">
        <v>92</v>
      </c>
      <c r="K152" s="2" t="s">
        <v>93</v>
      </c>
      <c r="L152" s="2" t="s">
        <v>380</v>
      </c>
      <c r="M152" s="2" t="s">
        <v>32</v>
      </c>
      <c r="N152" s="2" t="s">
        <v>517</v>
      </c>
      <c r="O152" s="2" t="s">
        <v>176</v>
      </c>
      <c r="P152" s="2" t="s">
        <v>2097</v>
      </c>
      <c r="Q152" s="2" t="s">
        <v>466</v>
      </c>
      <c r="R152" s="2" t="s">
        <v>229</v>
      </c>
      <c r="S152" s="2" t="s">
        <v>35</v>
      </c>
      <c r="T152" s="152">
        <v>1.2949999999999999</v>
      </c>
      <c r="U152" s="2" t="s">
        <v>2399</v>
      </c>
      <c r="V152" s="163">
        <v>3.9300000000000002E-2</v>
      </c>
      <c r="W152" s="165">
        <v>7.3649999999999993E-2</v>
      </c>
      <c r="X152" s="4" t="s">
        <v>465</v>
      </c>
      <c r="Y152" s="4" t="s">
        <v>176</v>
      </c>
      <c r="Z152" s="152">
        <v>50926.55</v>
      </c>
      <c r="AA152" s="152">
        <v>1</v>
      </c>
      <c r="AB152" s="152">
        <v>96.54</v>
      </c>
      <c r="AD152" s="152">
        <v>49.164000000000001</v>
      </c>
      <c r="AG152" s="2" t="s">
        <v>37</v>
      </c>
      <c r="AH152" s="152">
        <v>4.3999999999999999E-5</v>
      </c>
      <c r="AI152" s="165">
        <v>6.7562642613592299E-3</v>
      </c>
      <c r="AJ152" s="165">
        <v>2.1642777340240898E-3</v>
      </c>
    </row>
    <row r="153" spans="1:36" x14ac:dyDescent="0.2">
      <c r="A153" s="2" t="s">
        <v>52</v>
      </c>
      <c r="B153" s="2">
        <v>9938</v>
      </c>
      <c r="C153" s="2" t="s">
        <v>1967</v>
      </c>
      <c r="D153" s="2" t="s">
        <v>1968</v>
      </c>
      <c r="E153" s="4" t="s">
        <v>1362</v>
      </c>
      <c r="F153" s="2" t="s">
        <v>2076</v>
      </c>
      <c r="G153" s="2" t="s">
        <v>2077</v>
      </c>
      <c r="H153" s="2" t="s">
        <v>226</v>
      </c>
      <c r="I153" s="2" t="s">
        <v>1018</v>
      </c>
      <c r="J153" s="2" t="s">
        <v>31</v>
      </c>
      <c r="K153" s="2" t="s">
        <v>31</v>
      </c>
      <c r="L153" s="2" t="s">
        <v>380</v>
      </c>
      <c r="M153" s="2" t="s">
        <v>32</v>
      </c>
      <c r="N153" s="2" t="s">
        <v>499</v>
      </c>
      <c r="O153" s="2" t="s">
        <v>176</v>
      </c>
      <c r="P153" s="2" t="s">
        <v>2078</v>
      </c>
      <c r="Q153" s="2" t="s">
        <v>468</v>
      </c>
      <c r="R153" s="2" t="s">
        <v>229</v>
      </c>
      <c r="S153" s="2" t="s">
        <v>35</v>
      </c>
      <c r="T153" s="152">
        <v>1.9119999999999999</v>
      </c>
      <c r="U153" s="2" t="s">
        <v>2079</v>
      </c>
      <c r="V153" s="163">
        <v>3.5000000000000003E-2</v>
      </c>
      <c r="W153" s="165">
        <v>5.6559999999999999E-2</v>
      </c>
      <c r="X153" s="4" t="s">
        <v>465</v>
      </c>
      <c r="Y153" s="4" t="s">
        <v>176</v>
      </c>
      <c r="Z153" s="152">
        <v>82468</v>
      </c>
      <c r="AA153" s="152">
        <v>1</v>
      </c>
      <c r="AB153" s="152">
        <v>96.19</v>
      </c>
      <c r="AD153" s="152">
        <v>79.325999999999993</v>
      </c>
      <c r="AG153" s="2" t="s">
        <v>37</v>
      </c>
      <c r="AH153" s="152">
        <v>3.3E-4</v>
      </c>
      <c r="AI153" s="165">
        <v>5.5673371475422999E-3</v>
      </c>
      <c r="AJ153" s="165">
        <v>1.35048681200486E-3</v>
      </c>
    </row>
    <row r="154" spans="1:36" x14ac:dyDescent="0.2">
      <c r="A154" s="2" t="s">
        <v>52</v>
      </c>
      <c r="B154" s="2">
        <v>9938</v>
      </c>
      <c r="C154" s="2" t="s">
        <v>1967</v>
      </c>
      <c r="D154" s="2" t="s">
        <v>1968</v>
      </c>
      <c r="E154" s="4" t="s">
        <v>1362</v>
      </c>
      <c r="F154" s="2" t="s">
        <v>2080</v>
      </c>
      <c r="G154" s="2" t="s">
        <v>2081</v>
      </c>
      <c r="H154" s="2" t="s">
        <v>226</v>
      </c>
      <c r="I154" s="2" t="s">
        <v>809</v>
      </c>
      <c r="J154" s="2" t="s">
        <v>31</v>
      </c>
      <c r="K154" s="2" t="s">
        <v>31</v>
      </c>
      <c r="L154" s="2" t="s">
        <v>380</v>
      </c>
      <c r="M154" s="2" t="s">
        <v>32</v>
      </c>
      <c r="N154" s="2" t="s">
        <v>499</v>
      </c>
      <c r="O154" s="2" t="s">
        <v>176</v>
      </c>
      <c r="P154" s="2" t="s">
        <v>2082</v>
      </c>
      <c r="Q154" s="2" t="s">
        <v>466</v>
      </c>
      <c r="R154" s="2" t="s">
        <v>229</v>
      </c>
      <c r="S154" s="2" t="s">
        <v>35</v>
      </c>
      <c r="T154" s="152">
        <v>3.2690000000000001</v>
      </c>
      <c r="U154" s="2" t="s">
        <v>2083</v>
      </c>
      <c r="V154" s="163">
        <v>3.85E-2</v>
      </c>
      <c r="W154" s="165">
        <v>3.1759999999999997E-2</v>
      </c>
      <c r="X154" s="4" t="s">
        <v>465</v>
      </c>
      <c r="Y154" s="4" t="s">
        <v>176</v>
      </c>
      <c r="Z154" s="152">
        <v>40000</v>
      </c>
      <c r="AA154" s="152">
        <v>1</v>
      </c>
      <c r="AB154" s="152">
        <v>106.03</v>
      </c>
      <c r="AD154" s="152">
        <v>42.411999999999999</v>
      </c>
      <c r="AG154" s="2" t="s">
        <v>37</v>
      </c>
      <c r="AH154" s="152">
        <v>2.2599999999999999E-4</v>
      </c>
      <c r="AI154" s="165">
        <v>2.9766028134650801E-3</v>
      </c>
      <c r="AJ154" s="165">
        <v>7.22044082768674E-4</v>
      </c>
    </row>
    <row r="155" spans="1:36" x14ac:dyDescent="0.2">
      <c r="A155" s="2" t="s">
        <v>52</v>
      </c>
      <c r="B155" s="2">
        <v>9938</v>
      </c>
      <c r="C155" s="2" t="s">
        <v>1967</v>
      </c>
      <c r="D155" s="2" t="s">
        <v>1968</v>
      </c>
      <c r="E155" s="4" t="s">
        <v>1362</v>
      </c>
      <c r="F155" s="2" t="s">
        <v>2084</v>
      </c>
      <c r="G155" s="2" t="s">
        <v>2081</v>
      </c>
      <c r="H155" s="2" t="s">
        <v>226</v>
      </c>
      <c r="I155" s="2" t="s">
        <v>809</v>
      </c>
      <c r="J155" s="2" t="s">
        <v>31</v>
      </c>
      <c r="K155" s="2" t="s">
        <v>31</v>
      </c>
      <c r="L155" s="2" t="s">
        <v>382</v>
      </c>
      <c r="M155" s="2" t="s">
        <v>32</v>
      </c>
      <c r="N155" s="2" t="s">
        <v>499</v>
      </c>
      <c r="O155" s="2" t="s">
        <v>176</v>
      </c>
      <c r="P155" s="2" t="s">
        <v>2082</v>
      </c>
      <c r="Q155" s="2" t="s">
        <v>466</v>
      </c>
      <c r="R155" s="2" t="s">
        <v>229</v>
      </c>
      <c r="S155" s="2" t="s">
        <v>35</v>
      </c>
      <c r="T155" s="152">
        <v>3.45</v>
      </c>
      <c r="U155" s="2" t="s">
        <v>2083</v>
      </c>
      <c r="V155" s="163">
        <v>3.85E-2</v>
      </c>
      <c r="W155" s="165">
        <v>2.9700000000000001E-2</v>
      </c>
      <c r="X155" s="4" t="s">
        <v>465</v>
      </c>
      <c r="Y155" s="4" t="s">
        <v>176</v>
      </c>
      <c r="Z155" s="152">
        <v>54000</v>
      </c>
      <c r="AA155" s="152">
        <v>1</v>
      </c>
      <c r="AB155" s="152">
        <v>105.578</v>
      </c>
      <c r="AD155" s="152">
        <v>57.012</v>
      </c>
      <c r="AG155" s="2" t="s">
        <v>37</v>
      </c>
      <c r="AH155" s="152">
        <v>3.0499999999999999E-4</v>
      </c>
      <c r="AI155" s="165">
        <v>4.0012797334965699E-3</v>
      </c>
      <c r="AJ155" s="165">
        <v>9.7060324676311201E-4</v>
      </c>
    </row>
    <row r="156" spans="1:36" x14ac:dyDescent="0.2">
      <c r="A156" s="2" t="s">
        <v>52</v>
      </c>
      <c r="B156" s="2">
        <v>9938</v>
      </c>
      <c r="C156" s="2" t="s">
        <v>2085</v>
      </c>
      <c r="D156" s="2" t="s">
        <v>2086</v>
      </c>
      <c r="E156" s="4" t="s">
        <v>1362</v>
      </c>
      <c r="F156" s="2" t="s">
        <v>2087</v>
      </c>
      <c r="G156" s="2" t="s">
        <v>2088</v>
      </c>
      <c r="H156" s="2" t="s">
        <v>226</v>
      </c>
      <c r="I156" s="2" t="s">
        <v>809</v>
      </c>
      <c r="J156" s="2" t="s">
        <v>31</v>
      </c>
      <c r="K156" s="2" t="s">
        <v>31</v>
      </c>
      <c r="L156" s="2" t="s">
        <v>380</v>
      </c>
      <c r="M156" s="2" t="s">
        <v>32</v>
      </c>
      <c r="N156" s="2" t="s">
        <v>517</v>
      </c>
      <c r="O156" s="2" t="s">
        <v>176</v>
      </c>
      <c r="P156" s="2" t="s">
        <v>2089</v>
      </c>
      <c r="Q156" s="2" t="s">
        <v>468</v>
      </c>
      <c r="R156" s="2" t="s">
        <v>229</v>
      </c>
      <c r="S156" s="2" t="s">
        <v>35</v>
      </c>
      <c r="T156" s="152">
        <v>1.863</v>
      </c>
      <c r="U156" s="2" t="s">
        <v>2090</v>
      </c>
      <c r="V156" s="163">
        <v>2.8500000000000001E-2</v>
      </c>
      <c r="W156" s="165">
        <v>2.861E-2</v>
      </c>
      <c r="X156" s="4" t="s">
        <v>465</v>
      </c>
      <c r="Y156" s="4" t="s">
        <v>176</v>
      </c>
      <c r="Z156" s="152">
        <v>56000</v>
      </c>
      <c r="AA156" s="152">
        <v>1</v>
      </c>
      <c r="AB156" s="152">
        <v>113.36</v>
      </c>
      <c r="AD156" s="152">
        <v>63.481999999999999</v>
      </c>
      <c r="AG156" s="2" t="s">
        <v>37</v>
      </c>
      <c r="AH156" s="152">
        <v>8.2999999999999998E-5</v>
      </c>
      <c r="AI156" s="165">
        <v>4.4553312544389498E-3</v>
      </c>
      <c r="AJ156" s="165">
        <v>1.08074397917306E-3</v>
      </c>
    </row>
    <row r="157" spans="1:36" x14ac:dyDescent="0.2">
      <c r="A157" s="2" t="s">
        <v>52</v>
      </c>
      <c r="B157" s="2">
        <v>9938</v>
      </c>
      <c r="C157" s="2" t="s">
        <v>2085</v>
      </c>
      <c r="D157" s="2" t="s">
        <v>2086</v>
      </c>
      <c r="E157" s="4" t="s">
        <v>1362</v>
      </c>
      <c r="F157" s="2" t="s">
        <v>2091</v>
      </c>
      <c r="G157" s="2" t="s">
        <v>2092</v>
      </c>
      <c r="H157" s="2" t="s">
        <v>226</v>
      </c>
      <c r="I157" s="2" t="s">
        <v>809</v>
      </c>
      <c r="J157" s="2" t="s">
        <v>31</v>
      </c>
      <c r="K157" s="2" t="s">
        <v>31</v>
      </c>
      <c r="L157" s="2" t="s">
        <v>380</v>
      </c>
      <c r="M157" s="2" t="s">
        <v>32</v>
      </c>
      <c r="N157" s="2" t="s">
        <v>517</v>
      </c>
      <c r="O157" s="2" t="s">
        <v>176</v>
      </c>
      <c r="P157" s="2" t="s">
        <v>2089</v>
      </c>
      <c r="Q157" s="2" t="s">
        <v>468</v>
      </c>
      <c r="R157" s="2" t="s">
        <v>229</v>
      </c>
      <c r="S157" s="2" t="s">
        <v>35</v>
      </c>
      <c r="T157" s="152">
        <v>3.66</v>
      </c>
      <c r="U157" s="2" t="s">
        <v>81</v>
      </c>
      <c r="V157" s="163">
        <v>2.4500000000000001E-2</v>
      </c>
      <c r="W157" s="165">
        <v>3.526E-2</v>
      </c>
      <c r="X157" s="4" t="s">
        <v>465</v>
      </c>
      <c r="Y157" s="4" t="s">
        <v>176</v>
      </c>
      <c r="Z157" s="152">
        <v>25826.09</v>
      </c>
      <c r="AA157" s="152">
        <v>1</v>
      </c>
      <c r="AB157" s="152">
        <v>107.38</v>
      </c>
      <c r="AD157" s="152">
        <v>27.731999999999999</v>
      </c>
      <c r="AG157" s="2" t="s">
        <v>37</v>
      </c>
      <c r="AH157" s="152">
        <v>5.0000000000000002E-5</v>
      </c>
      <c r="AI157" s="165">
        <v>1.94631977392782E-3</v>
      </c>
      <c r="AJ157" s="165">
        <v>4.7212502440132297E-4</v>
      </c>
    </row>
    <row r="158" spans="1:36" x14ac:dyDescent="0.2">
      <c r="A158" s="2" t="s">
        <v>52</v>
      </c>
      <c r="B158" s="2">
        <v>9938</v>
      </c>
      <c r="C158" s="2" t="s">
        <v>2093</v>
      </c>
      <c r="D158" s="2" t="s">
        <v>2094</v>
      </c>
      <c r="E158" s="4" t="s">
        <v>1362</v>
      </c>
      <c r="F158" s="2" t="s">
        <v>2095</v>
      </c>
      <c r="G158" s="2" t="s">
        <v>2096</v>
      </c>
      <c r="H158" s="2" t="s">
        <v>226</v>
      </c>
      <c r="I158" s="2" t="s">
        <v>809</v>
      </c>
      <c r="J158" s="2" t="s">
        <v>31</v>
      </c>
      <c r="K158" s="2" t="s">
        <v>31</v>
      </c>
      <c r="L158" s="2" t="s">
        <v>380</v>
      </c>
      <c r="M158" s="2" t="s">
        <v>32</v>
      </c>
      <c r="N158" s="2" t="s">
        <v>508</v>
      </c>
      <c r="O158" s="2" t="s">
        <v>176</v>
      </c>
      <c r="P158" s="2" t="s">
        <v>2097</v>
      </c>
      <c r="Q158" s="2" t="s">
        <v>466</v>
      </c>
      <c r="R158" s="2" t="s">
        <v>229</v>
      </c>
      <c r="S158" s="2" t="s">
        <v>35</v>
      </c>
      <c r="T158" s="152">
        <v>5.6740000000000004</v>
      </c>
      <c r="U158" s="2" t="s">
        <v>2098</v>
      </c>
      <c r="V158" s="163">
        <v>5.1499999999999997E-2</v>
      </c>
      <c r="W158" s="165">
        <v>2.9309999999999999E-2</v>
      </c>
      <c r="X158" s="4" t="s">
        <v>465</v>
      </c>
      <c r="Y158" s="4" t="s">
        <v>176</v>
      </c>
      <c r="Z158" s="152">
        <v>65104.01</v>
      </c>
      <c r="AA158" s="152">
        <v>1</v>
      </c>
      <c r="AB158" s="152">
        <v>154.27000000000001</v>
      </c>
      <c r="AD158" s="152">
        <v>100.43600000000001</v>
      </c>
      <c r="AG158" s="2" t="s">
        <v>37</v>
      </c>
      <c r="AH158" s="152">
        <v>2.0999999999999999E-5</v>
      </c>
      <c r="AI158" s="165">
        <v>7.0489000725819E-3</v>
      </c>
      <c r="AJ158" s="165">
        <v>1.7098742782919701E-3</v>
      </c>
    </row>
    <row r="159" spans="1:36" x14ac:dyDescent="0.2">
      <c r="A159" s="2" t="s">
        <v>52</v>
      </c>
      <c r="B159" s="2">
        <v>9938</v>
      </c>
      <c r="C159" s="2" t="s">
        <v>1605</v>
      </c>
      <c r="D159" s="2" t="s">
        <v>1606</v>
      </c>
      <c r="E159" s="4" t="s">
        <v>1362</v>
      </c>
      <c r="F159" s="2" t="s">
        <v>2099</v>
      </c>
      <c r="G159" s="2" t="s">
        <v>2100</v>
      </c>
      <c r="H159" s="2" t="s">
        <v>226</v>
      </c>
      <c r="I159" s="2" t="s">
        <v>809</v>
      </c>
      <c r="J159" s="2" t="s">
        <v>31</v>
      </c>
      <c r="K159" s="2" t="s">
        <v>31</v>
      </c>
      <c r="L159" s="2" t="s">
        <v>380</v>
      </c>
      <c r="M159" s="2" t="s">
        <v>32</v>
      </c>
      <c r="N159" s="2" t="s">
        <v>492</v>
      </c>
      <c r="O159" s="2" t="s">
        <v>176</v>
      </c>
      <c r="P159" s="2" t="s">
        <v>2082</v>
      </c>
      <c r="Q159" s="2" t="s">
        <v>466</v>
      </c>
      <c r="R159" s="2" t="s">
        <v>229</v>
      </c>
      <c r="S159" s="2" t="s">
        <v>35</v>
      </c>
      <c r="T159" s="152">
        <v>3.3180000000000001</v>
      </c>
      <c r="U159" s="2" t="s">
        <v>2101</v>
      </c>
      <c r="V159" s="163">
        <v>2.75E-2</v>
      </c>
      <c r="W159" s="165">
        <v>2.7689999999999999E-2</v>
      </c>
      <c r="X159" s="4" t="s">
        <v>465</v>
      </c>
      <c r="Y159" s="4" t="s">
        <v>176</v>
      </c>
      <c r="Z159" s="152">
        <v>73885.53</v>
      </c>
      <c r="AA159" s="152">
        <v>1</v>
      </c>
      <c r="AB159" s="152">
        <v>110.77</v>
      </c>
      <c r="AD159" s="152">
        <v>81.843000000000004</v>
      </c>
      <c r="AG159" s="2" t="s">
        <v>37</v>
      </c>
      <c r="AH159" s="152">
        <v>8.2000000000000001E-5</v>
      </c>
      <c r="AI159" s="165">
        <v>5.7439901152605702E-3</v>
      </c>
      <c r="AJ159" s="165">
        <v>1.39333808845582E-3</v>
      </c>
    </row>
    <row r="160" spans="1:36" x14ac:dyDescent="0.2">
      <c r="A160" s="2" t="s">
        <v>52</v>
      </c>
      <c r="B160" s="2">
        <v>9938</v>
      </c>
      <c r="C160" s="2" t="s">
        <v>2102</v>
      </c>
      <c r="D160" s="2" t="s">
        <v>2103</v>
      </c>
      <c r="E160" s="4" t="s">
        <v>1362</v>
      </c>
      <c r="F160" s="2" t="s">
        <v>2104</v>
      </c>
      <c r="G160" s="2" t="s">
        <v>2105</v>
      </c>
      <c r="H160" s="2" t="s">
        <v>226</v>
      </c>
      <c r="I160" s="2" t="s">
        <v>809</v>
      </c>
      <c r="J160" s="2" t="s">
        <v>31</v>
      </c>
      <c r="K160" s="2" t="s">
        <v>31</v>
      </c>
      <c r="L160" s="2" t="s">
        <v>380</v>
      </c>
      <c r="M160" s="2" t="s">
        <v>32</v>
      </c>
      <c r="N160" s="2" t="s">
        <v>516</v>
      </c>
      <c r="O160" s="2" t="s">
        <v>176</v>
      </c>
      <c r="P160" s="2" t="s">
        <v>2106</v>
      </c>
      <c r="Q160" s="2" t="s">
        <v>466</v>
      </c>
      <c r="R160" s="2" t="s">
        <v>229</v>
      </c>
      <c r="S160" s="2" t="s">
        <v>35</v>
      </c>
      <c r="T160" s="152">
        <v>2.698</v>
      </c>
      <c r="U160" s="2" t="s">
        <v>2107</v>
      </c>
      <c r="V160" s="163">
        <v>2.3400000000000001E-2</v>
      </c>
      <c r="W160" s="165">
        <v>2.1569999999999999E-2</v>
      </c>
      <c r="X160" s="4" t="s">
        <v>465</v>
      </c>
      <c r="Y160" s="4" t="s">
        <v>176</v>
      </c>
      <c r="Z160" s="152">
        <v>149923.85999999999</v>
      </c>
      <c r="AA160" s="152">
        <v>1</v>
      </c>
      <c r="AB160" s="152">
        <v>111.84</v>
      </c>
      <c r="AD160" s="152">
        <v>167.67500000000001</v>
      </c>
      <c r="AG160" s="2" t="s">
        <v>37</v>
      </c>
      <c r="AH160" s="152">
        <v>5.8E-5</v>
      </c>
      <c r="AI160" s="165">
        <v>1.17679292522342E-2</v>
      </c>
      <c r="AJ160" s="165">
        <v>2.8545843081848E-3</v>
      </c>
    </row>
    <row r="161" spans="1:36" x14ac:dyDescent="0.2">
      <c r="A161" s="2" t="s">
        <v>52</v>
      </c>
      <c r="B161" s="2">
        <v>9938</v>
      </c>
      <c r="C161" s="2" t="s">
        <v>1625</v>
      </c>
      <c r="D161" s="2" t="s">
        <v>1626</v>
      </c>
      <c r="E161" s="4" t="s">
        <v>1362</v>
      </c>
      <c r="F161" s="2" t="s">
        <v>2643</v>
      </c>
      <c r="G161" s="2" t="s">
        <v>2644</v>
      </c>
      <c r="H161" s="2" t="s">
        <v>226</v>
      </c>
      <c r="I161" s="2" t="s">
        <v>1019</v>
      </c>
      <c r="J161" s="2" t="s">
        <v>31</v>
      </c>
      <c r="K161" s="2" t="s">
        <v>31</v>
      </c>
      <c r="L161" s="2" t="s">
        <v>380</v>
      </c>
      <c r="M161" s="2" t="s">
        <v>32</v>
      </c>
      <c r="N161" s="2" t="s">
        <v>513</v>
      </c>
      <c r="O161" s="2" t="s">
        <v>176</v>
      </c>
      <c r="P161" s="2" t="s">
        <v>228</v>
      </c>
      <c r="Q161" s="2" t="s">
        <v>94</v>
      </c>
      <c r="R161" s="2" t="s">
        <v>461</v>
      </c>
      <c r="S161" s="2" t="s">
        <v>35</v>
      </c>
      <c r="T161" s="152">
        <v>3.847</v>
      </c>
      <c r="U161" s="2" t="s">
        <v>2233</v>
      </c>
      <c r="V161" s="163">
        <v>4.8500000000000001E-2</v>
      </c>
      <c r="W161" s="165">
        <v>4.8070000000000002E-2</v>
      </c>
      <c r="X161" s="4" t="s">
        <v>465</v>
      </c>
      <c r="Y161" s="4" t="s">
        <v>176</v>
      </c>
      <c r="Z161" s="152">
        <v>67000</v>
      </c>
      <c r="AA161" s="152">
        <v>1</v>
      </c>
      <c r="AB161" s="152">
        <v>101.6</v>
      </c>
      <c r="AD161" s="152">
        <v>68.072000000000003</v>
      </c>
      <c r="AG161" s="2" t="s">
        <v>37</v>
      </c>
      <c r="AH161" s="152">
        <v>2.72E-4</v>
      </c>
      <c r="AI161" s="165">
        <v>4.7774994510561804E-3</v>
      </c>
      <c r="AJ161" s="165">
        <v>1.15889335099097E-3</v>
      </c>
    </row>
    <row r="162" spans="1:36" x14ac:dyDescent="0.2">
      <c r="A162" s="2" t="s">
        <v>52</v>
      </c>
      <c r="B162" s="2">
        <v>9938</v>
      </c>
      <c r="C162" s="2" t="s">
        <v>2108</v>
      </c>
      <c r="D162" s="2" t="s">
        <v>2109</v>
      </c>
      <c r="E162" s="4" t="s">
        <v>1362</v>
      </c>
      <c r="F162" s="2" t="s">
        <v>2110</v>
      </c>
      <c r="G162" s="2" t="s">
        <v>2111</v>
      </c>
      <c r="H162" s="2" t="s">
        <v>226</v>
      </c>
      <c r="I162" s="2" t="s">
        <v>809</v>
      </c>
      <c r="J162" s="2" t="s">
        <v>31</v>
      </c>
      <c r="K162" s="2" t="s">
        <v>31</v>
      </c>
      <c r="L162" s="2" t="s">
        <v>380</v>
      </c>
      <c r="M162" s="2" t="s">
        <v>32</v>
      </c>
      <c r="N162" s="2" t="s">
        <v>530</v>
      </c>
      <c r="O162" s="2" t="s">
        <v>176</v>
      </c>
      <c r="P162" s="2" t="s">
        <v>2112</v>
      </c>
      <c r="Q162" s="2" t="s">
        <v>466</v>
      </c>
      <c r="R162" s="2" t="s">
        <v>229</v>
      </c>
      <c r="S162" s="2" t="s">
        <v>35</v>
      </c>
      <c r="T162" s="152">
        <v>2.036</v>
      </c>
      <c r="U162" s="2" t="s">
        <v>2113</v>
      </c>
      <c r="V162" s="163">
        <v>3.2000000000000001E-2</v>
      </c>
      <c r="W162" s="165">
        <v>2.9739999999999999E-2</v>
      </c>
      <c r="X162" s="4" t="s">
        <v>465</v>
      </c>
      <c r="Y162" s="4" t="s">
        <v>176</v>
      </c>
      <c r="Z162" s="152">
        <v>46750</v>
      </c>
      <c r="AA162" s="152">
        <v>1</v>
      </c>
      <c r="AB162" s="152">
        <v>104.3</v>
      </c>
      <c r="AD162" s="152">
        <v>48.76</v>
      </c>
      <c r="AG162" s="2" t="s">
        <v>37</v>
      </c>
      <c r="AH162" s="152">
        <v>1.2899999999999999E-4</v>
      </c>
      <c r="AI162" s="165">
        <v>3.4221422553819799E-3</v>
      </c>
      <c r="AJ162" s="165">
        <v>8.3012001289307804E-4</v>
      </c>
    </row>
    <row r="163" spans="1:36" x14ac:dyDescent="0.2">
      <c r="A163" s="2" t="s">
        <v>52</v>
      </c>
      <c r="B163" s="2">
        <v>9938</v>
      </c>
      <c r="C163" s="2" t="s">
        <v>2108</v>
      </c>
      <c r="D163" s="2" t="s">
        <v>2109</v>
      </c>
      <c r="E163" s="4" t="s">
        <v>1362</v>
      </c>
      <c r="F163" s="2" t="s">
        <v>2114</v>
      </c>
      <c r="G163" s="2" t="s">
        <v>2115</v>
      </c>
      <c r="H163" s="2" t="s">
        <v>226</v>
      </c>
      <c r="I163" s="2" t="s">
        <v>1018</v>
      </c>
      <c r="J163" s="2" t="s">
        <v>31</v>
      </c>
      <c r="K163" s="2" t="s">
        <v>31</v>
      </c>
      <c r="L163" s="2" t="s">
        <v>380</v>
      </c>
      <c r="M163" s="2" t="s">
        <v>32</v>
      </c>
      <c r="N163" s="2" t="s">
        <v>530</v>
      </c>
      <c r="O163" s="2" t="s">
        <v>176</v>
      </c>
      <c r="P163" s="2" t="s">
        <v>2112</v>
      </c>
      <c r="Q163" s="2" t="s">
        <v>466</v>
      </c>
      <c r="R163" s="2" t="s">
        <v>229</v>
      </c>
      <c r="S163" s="2" t="s">
        <v>35</v>
      </c>
      <c r="T163" s="152">
        <v>2.0590000000000002</v>
      </c>
      <c r="U163" s="2" t="s">
        <v>2116</v>
      </c>
      <c r="V163" s="163">
        <v>5.7000000000000002E-2</v>
      </c>
      <c r="W163" s="165">
        <v>5.9130000000000002E-2</v>
      </c>
      <c r="X163" s="4" t="s">
        <v>465</v>
      </c>
      <c r="Y163" s="4" t="s">
        <v>176</v>
      </c>
      <c r="Z163" s="152">
        <v>45900</v>
      </c>
      <c r="AA163" s="152">
        <v>1</v>
      </c>
      <c r="AB163" s="152">
        <v>100.07</v>
      </c>
      <c r="AD163" s="152">
        <v>45.932000000000002</v>
      </c>
      <c r="AG163" s="2" t="s">
        <v>37</v>
      </c>
      <c r="AH163" s="152">
        <v>1.16E-4</v>
      </c>
      <c r="AI163" s="165">
        <v>3.22365621490247E-3</v>
      </c>
      <c r="AJ163" s="165">
        <v>7.8197261801993495E-4</v>
      </c>
    </row>
    <row r="164" spans="1:36" x14ac:dyDescent="0.2">
      <c r="A164" s="2" t="s">
        <v>52</v>
      </c>
      <c r="B164" s="2">
        <v>9938</v>
      </c>
      <c r="C164" s="2" t="s">
        <v>2117</v>
      </c>
      <c r="D164" s="2" t="s">
        <v>2118</v>
      </c>
      <c r="E164" s="4" t="s">
        <v>1362</v>
      </c>
      <c r="F164" s="2" t="s">
        <v>2119</v>
      </c>
      <c r="G164" s="2" t="s">
        <v>2120</v>
      </c>
      <c r="H164" s="2" t="s">
        <v>226</v>
      </c>
      <c r="I164" s="2" t="s">
        <v>809</v>
      </c>
      <c r="J164" s="2" t="s">
        <v>31</v>
      </c>
      <c r="K164" s="2" t="s">
        <v>31</v>
      </c>
      <c r="L164" s="2" t="s">
        <v>380</v>
      </c>
      <c r="M164" s="2" t="s">
        <v>32</v>
      </c>
      <c r="N164" s="2" t="s">
        <v>530</v>
      </c>
      <c r="O164" s="2" t="s">
        <v>176</v>
      </c>
      <c r="P164" s="2" t="s">
        <v>2112</v>
      </c>
      <c r="Q164" s="2" t="s">
        <v>466</v>
      </c>
      <c r="R164" s="2" t="s">
        <v>229</v>
      </c>
      <c r="S164" s="2" t="s">
        <v>35</v>
      </c>
      <c r="T164" s="152">
        <v>2.36</v>
      </c>
      <c r="U164" s="2" t="s">
        <v>2121</v>
      </c>
      <c r="V164" s="163">
        <v>0.01</v>
      </c>
      <c r="W164" s="165">
        <v>2.4680000000000001E-2</v>
      </c>
      <c r="X164" s="4" t="s">
        <v>465</v>
      </c>
      <c r="Y164" s="4" t="s">
        <v>176</v>
      </c>
      <c r="Z164" s="152">
        <v>55000</v>
      </c>
      <c r="AA164" s="152">
        <v>1</v>
      </c>
      <c r="AB164" s="152">
        <v>104.84</v>
      </c>
      <c r="AD164" s="152">
        <v>57.661999999999999</v>
      </c>
      <c r="AG164" s="2" t="s">
        <v>37</v>
      </c>
      <c r="AH164" s="152">
        <v>1.4899999999999999E-4</v>
      </c>
      <c r="AI164" s="165">
        <v>4.0468940731402201E-3</v>
      </c>
      <c r="AJ164" s="165">
        <v>9.816680632982939E-4</v>
      </c>
    </row>
    <row r="165" spans="1:36" x14ac:dyDescent="0.2">
      <c r="A165" s="2" t="s">
        <v>52</v>
      </c>
      <c r="B165" s="2">
        <v>9938</v>
      </c>
      <c r="C165" s="2" t="s">
        <v>2117</v>
      </c>
      <c r="D165" s="2" t="s">
        <v>2118</v>
      </c>
      <c r="E165" s="4" t="s">
        <v>1362</v>
      </c>
      <c r="F165" s="2" t="s">
        <v>2122</v>
      </c>
      <c r="G165" s="2" t="s">
        <v>2123</v>
      </c>
      <c r="H165" s="2" t="s">
        <v>226</v>
      </c>
      <c r="I165" s="2" t="s">
        <v>809</v>
      </c>
      <c r="J165" s="2" t="s">
        <v>31</v>
      </c>
      <c r="K165" s="2" t="s">
        <v>31</v>
      </c>
      <c r="L165" s="2" t="s">
        <v>380</v>
      </c>
      <c r="M165" s="2" t="s">
        <v>32</v>
      </c>
      <c r="N165" s="2" t="s">
        <v>530</v>
      </c>
      <c r="O165" s="2" t="s">
        <v>176</v>
      </c>
      <c r="P165" s="2" t="s">
        <v>2112</v>
      </c>
      <c r="Q165" s="2" t="s">
        <v>466</v>
      </c>
      <c r="R165" s="2" t="s">
        <v>229</v>
      </c>
      <c r="S165" s="2" t="s">
        <v>35</v>
      </c>
      <c r="T165" s="152">
        <v>2.9870000000000001</v>
      </c>
      <c r="U165" s="2" t="s">
        <v>2124</v>
      </c>
      <c r="V165" s="163">
        <v>3.2300000000000002E-2</v>
      </c>
      <c r="W165" s="165">
        <v>2.8750000000000001E-2</v>
      </c>
      <c r="X165" s="4" t="s">
        <v>465</v>
      </c>
      <c r="Y165" s="4" t="s">
        <v>176</v>
      </c>
      <c r="Z165" s="152">
        <v>50880</v>
      </c>
      <c r="AA165" s="152">
        <v>1</v>
      </c>
      <c r="AB165" s="152">
        <v>104.51</v>
      </c>
      <c r="AD165" s="152">
        <v>53.174999999999997</v>
      </c>
      <c r="AG165" s="2" t="s">
        <v>37</v>
      </c>
      <c r="AH165" s="152">
        <v>1.08E-4</v>
      </c>
      <c r="AI165" s="165">
        <v>3.7319609050723299E-3</v>
      </c>
      <c r="AJ165" s="165">
        <v>9.0527371553971499E-4</v>
      </c>
    </row>
    <row r="166" spans="1:36" x14ac:dyDescent="0.2">
      <c r="A166" s="2" t="s">
        <v>52</v>
      </c>
      <c r="B166" s="2">
        <v>9938</v>
      </c>
      <c r="C166" s="2" t="s">
        <v>2125</v>
      </c>
      <c r="D166" s="2" t="s">
        <v>2126</v>
      </c>
      <c r="E166" s="4" t="s">
        <v>1362</v>
      </c>
      <c r="F166" s="2" t="s">
        <v>2127</v>
      </c>
      <c r="G166" s="2" t="s">
        <v>2128</v>
      </c>
      <c r="H166" s="2" t="s">
        <v>226</v>
      </c>
      <c r="I166" s="2" t="s">
        <v>809</v>
      </c>
      <c r="J166" s="2" t="s">
        <v>31</v>
      </c>
      <c r="K166" s="2" t="s">
        <v>31</v>
      </c>
      <c r="L166" s="2" t="s">
        <v>380</v>
      </c>
      <c r="M166" s="2" t="s">
        <v>32</v>
      </c>
      <c r="N166" s="2" t="s">
        <v>516</v>
      </c>
      <c r="O166" s="2" t="s">
        <v>176</v>
      </c>
      <c r="P166" s="2" t="s">
        <v>2129</v>
      </c>
      <c r="Q166" s="2" t="s">
        <v>466</v>
      </c>
      <c r="R166" s="2" t="s">
        <v>229</v>
      </c>
      <c r="S166" s="2" t="s">
        <v>35</v>
      </c>
      <c r="T166" s="152">
        <v>2.855</v>
      </c>
      <c r="U166" s="2" t="s">
        <v>2121</v>
      </c>
      <c r="V166" s="163">
        <v>2.4899999999999999E-2</v>
      </c>
      <c r="W166" s="165">
        <v>3.2489999999999998E-2</v>
      </c>
      <c r="X166" s="4" t="s">
        <v>465</v>
      </c>
      <c r="Y166" s="4" t="s">
        <v>176</v>
      </c>
      <c r="Z166" s="152">
        <v>110000</v>
      </c>
      <c r="AA166" s="152">
        <v>1</v>
      </c>
      <c r="AB166" s="152">
        <v>103.02</v>
      </c>
      <c r="AD166" s="152">
        <v>113.322</v>
      </c>
      <c r="AG166" s="2" t="s">
        <v>37</v>
      </c>
      <c r="AH166" s="152">
        <v>5.8799999999999998E-4</v>
      </c>
      <c r="AI166" s="165">
        <v>7.9532817133709608E-3</v>
      </c>
      <c r="AJ166" s="165">
        <v>1.9292530309231301E-3</v>
      </c>
    </row>
    <row r="167" spans="1:36" x14ac:dyDescent="0.2">
      <c r="A167" s="2" t="s">
        <v>52</v>
      </c>
      <c r="B167" s="2">
        <v>9938</v>
      </c>
      <c r="C167" s="2" t="s">
        <v>2645</v>
      </c>
      <c r="D167" s="2" t="s">
        <v>2646</v>
      </c>
      <c r="E167" s="4" t="s">
        <v>1362</v>
      </c>
      <c r="F167" s="2" t="s">
        <v>2647</v>
      </c>
      <c r="G167" s="2" t="s">
        <v>2648</v>
      </c>
      <c r="H167" s="2" t="s">
        <v>226</v>
      </c>
      <c r="I167" s="2" t="s">
        <v>1018</v>
      </c>
      <c r="J167" s="2" t="s">
        <v>31</v>
      </c>
      <c r="K167" s="2" t="s">
        <v>31</v>
      </c>
      <c r="L167" s="2" t="s">
        <v>380</v>
      </c>
      <c r="M167" s="2" t="s">
        <v>32</v>
      </c>
      <c r="N167" s="2" t="s">
        <v>493</v>
      </c>
      <c r="O167" s="2" t="s">
        <v>176</v>
      </c>
      <c r="P167" s="2" t="s">
        <v>2422</v>
      </c>
      <c r="Q167" s="2" t="s">
        <v>468</v>
      </c>
      <c r="R167" s="2" t="s">
        <v>461</v>
      </c>
      <c r="S167" s="2" t="s">
        <v>35</v>
      </c>
      <c r="T167" s="152">
        <v>3.82</v>
      </c>
      <c r="U167" s="2" t="s">
        <v>81</v>
      </c>
      <c r="V167" s="163">
        <v>5.5E-2</v>
      </c>
      <c r="W167" s="165">
        <v>6.694E-2</v>
      </c>
      <c r="X167" s="4" t="s">
        <v>465</v>
      </c>
      <c r="Y167" s="4" t="s">
        <v>176</v>
      </c>
      <c r="Z167" s="152">
        <v>53000</v>
      </c>
      <c r="AA167" s="152">
        <v>1</v>
      </c>
      <c r="AB167" s="152">
        <v>96.08</v>
      </c>
      <c r="AD167" s="152">
        <v>50.921999999999997</v>
      </c>
      <c r="AG167" s="2" t="s">
        <v>37</v>
      </c>
      <c r="AH167" s="152">
        <v>0</v>
      </c>
      <c r="AI167" s="165">
        <v>3.5738885010938898E-3</v>
      </c>
      <c r="AJ167" s="165">
        <v>8.6692958597518396E-4</v>
      </c>
    </row>
    <row r="168" spans="1:36" x14ac:dyDescent="0.2">
      <c r="A168" s="2" t="s">
        <v>52</v>
      </c>
      <c r="B168" s="2">
        <v>9938</v>
      </c>
      <c r="C168" s="2" t="s">
        <v>1975</v>
      </c>
      <c r="D168" s="2" t="s">
        <v>1976</v>
      </c>
      <c r="E168" s="4" t="s">
        <v>1362</v>
      </c>
      <c r="F168" s="2" t="s">
        <v>2649</v>
      </c>
      <c r="G168" s="2" t="s">
        <v>2650</v>
      </c>
      <c r="H168" s="2" t="s">
        <v>226</v>
      </c>
      <c r="I168" s="2" t="s">
        <v>1018</v>
      </c>
      <c r="J168" s="2" t="s">
        <v>31</v>
      </c>
      <c r="K168" s="2" t="s">
        <v>31</v>
      </c>
      <c r="L168" s="2" t="s">
        <v>380</v>
      </c>
      <c r="M168" s="2" t="s">
        <v>32</v>
      </c>
      <c r="N168" s="2" t="s">
        <v>503</v>
      </c>
      <c r="O168" s="2" t="s">
        <v>176</v>
      </c>
      <c r="P168" s="2" t="s">
        <v>2112</v>
      </c>
      <c r="Q168" s="2" t="s">
        <v>466</v>
      </c>
      <c r="R168" s="2" t="s">
        <v>229</v>
      </c>
      <c r="S168" s="2" t="s">
        <v>35</v>
      </c>
      <c r="T168" s="152">
        <v>3.41</v>
      </c>
      <c r="U168" s="2" t="s">
        <v>2651</v>
      </c>
      <c r="V168" s="163">
        <v>0.04</v>
      </c>
      <c r="W168" s="165">
        <v>5.0200000000000002E-2</v>
      </c>
      <c r="X168" s="4" t="s">
        <v>465</v>
      </c>
      <c r="Y168" s="4" t="s">
        <v>176</v>
      </c>
      <c r="Z168" s="152">
        <v>49000.01</v>
      </c>
      <c r="AA168" s="152">
        <v>1</v>
      </c>
      <c r="AB168" s="152">
        <v>97.7</v>
      </c>
      <c r="AD168" s="152">
        <v>47.872999999999998</v>
      </c>
      <c r="AG168" s="2" t="s">
        <v>37</v>
      </c>
      <c r="AH168" s="152">
        <v>6.3E-5</v>
      </c>
      <c r="AI168" s="165">
        <v>3.35987304466715E-3</v>
      </c>
      <c r="AJ168" s="165">
        <v>8.1501517091284105E-4</v>
      </c>
    </row>
    <row r="169" spans="1:36" x14ac:dyDescent="0.2">
      <c r="A169" s="2" t="s">
        <v>52</v>
      </c>
      <c r="B169" s="2">
        <v>9938</v>
      </c>
      <c r="C169" s="2" t="s">
        <v>2130</v>
      </c>
      <c r="D169" s="2" t="s">
        <v>2131</v>
      </c>
      <c r="E169" s="4" t="s">
        <v>34</v>
      </c>
      <c r="F169" s="2" t="s">
        <v>2132</v>
      </c>
      <c r="G169" s="2" t="s">
        <v>2133</v>
      </c>
      <c r="H169" s="2" t="s">
        <v>226</v>
      </c>
      <c r="I169" s="2" t="s">
        <v>1018</v>
      </c>
      <c r="J169" s="2" t="s">
        <v>31</v>
      </c>
      <c r="K169" s="2" t="s">
        <v>93</v>
      </c>
      <c r="L169" s="2" t="s">
        <v>380</v>
      </c>
      <c r="M169" s="2" t="s">
        <v>32</v>
      </c>
      <c r="N169" s="2" t="s">
        <v>517</v>
      </c>
      <c r="O169" s="2" t="s">
        <v>176</v>
      </c>
      <c r="P169" s="2" t="s">
        <v>228</v>
      </c>
      <c r="Q169" s="2" t="s">
        <v>94</v>
      </c>
      <c r="R169" s="2" t="s">
        <v>461</v>
      </c>
      <c r="S169" s="2" t="s">
        <v>35</v>
      </c>
      <c r="T169" s="152">
        <v>2.1360000000000001</v>
      </c>
      <c r="U169" s="2" t="s">
        <v>2134</v>
      </c>
      <c r="V169" s="163">
        <v>4.4999999999999998E-2</v>
      </c>
      <c r="W169" s="165">
        <v>6.9360000000000005E-2</v>
      </c>
      <c r="X169" s="4" t="s">
        <v>465</v>
      </c>
      <c r="Y169" s="4" t="s">
        <v>176</v>
      </c>
      <c r="Z169" s="152">
        <v>36279</v>
      </c>
      <c r="AA169" s="152">
        <v>1</v>
      </c>
      <c r="AB169" s="152">
        <v>96.39</v>
      </c>
      <c r="AD169" s="152">
        <v>34.969000000000001</v>
      </c>
      <c r="AG169" s="2" t="s">
        <v>37</v>
      </c>
      <c r="AH169" s="152">
        <v>1.01E-4</v>
      </c>
      <c r="AI169" s="165">
        <v>2.4542535227634501E-3</v>
      </c>
      <c r="AJ169" s="165">
        <v>5.9533614149300397E-4</v>
      </c>
    </row>
    <row r="170" spans="1:36" x14ac:dyDescent="0.2">
      <c r="A170" s="2" t="s">
        <v>52</v>
      </c>
      <c r="B170" s="2">
        <v>9938</v>
      </c>
      <c r="C170" s="2" t="s">
        <v>2135</v>
      </c>
      <c r="D170" s="2" t="s">
        <v>2136</v>
      </c>
      <c r="E170" s="4" t="s">
        <v>1362</v>
      </c>
      <c r="F170" s="2" t="s">
        <v>2137</v>
      </c>
      <c r="G170" s="2" t="s">
        <v>2138</v>
      </c>
      <c r="H170" s="2" t="s">
        <v>226</v>
      </c>
      <c r="I170" s="2" t="s">
        <v>1018</v>
      </c>
      <c r="J170" s="2" t="s">
        <v>31</v>
      </c>
      <c r="K170" s="2" t="s">
        <v>353</v>
      </c>
      <c r="L170" s="2" t="s">
        <v>380</v>
      </c>
      <c r="M170" s="2" t="s">
        <v>32</v>
      </c>
      <c r="N170" s="2" t="s">
        <v>517</v>
      </c>
      <c r="O170" s="2" t="s">
        <v>176</v>
      </c>
      <c r="P170" s="2" t="s">
        <v>228</v>
      </c>
      <c r="Q170" s="2" t="s">
        <v>94</v>
      </c>
      <c r="R170" s="2" t="s">
        <v>461</v>
      </c>
      <c r="S170" s="2" t="s">
        <v>35</v>
      </c>
      <c r="T170" s="152">
        <v>0.93400000000000005</v>
      </c>
      <c r="U170" s="2" t="s">
        <v>2139</v>
      </c>
      <c r="V170" s="163">
        <v>7.2499999999999995E-2</v>
      </c>
      <c r="W170" s="165">
        <v>6.3920000000000005E-2</v>
      </c>
      <c r="X170" s="4" t="s">
        <v>465</v>
      </c>
      <c r="Y170" s="4" t="s">
        <v>176</v>
      </c>
      <c r="Z170" s="152">
        <v>53350</v>
      </c>
      <c r="AA170" s="152">
        <v>1</v>
      </c>
      <c r="AB170" s="152">
        <v>101.2</v>
      </c>
      <c r="AD170" s="152">
        <v>53.99</v>
      </c>
      <c r="AG170" s="2" t="s">
        <v>37</v>
      </c>
      <c r="AH170" s="152">
        <v>3.5E-4</v>
      </c>
      <c r="AI170" s="165">
        <v>3.7891960110238202E-3</v>
      </c>
      <c r="AJ170" s="165">
        <v>9.1915741859608703E-4</v>
      </c>
    </row>
    <row r="171" spans="1:36" x14ac:dyDescent="0.2">
      <c r="A171" s="2" t="s">
        <v>52</v>
      </c>
      <c r="B171" s="2">
        <v>9938</v>
      </c>
      <c r="C171" s="2" t="s">
        <v>2140</v>
      </c>
      <c r="D171" s="2" t="s">
        <v>2141</v>
      </c>
      <c r="E171" s="4" t="s">
        <v>34</v>
      </c>
      <c r="F171" s="2" t="s">
        <v>2142</v>
      </c>
      <c r="G171" s="2" t="s">
        <v>2143</v>
      </c>
      <c r="H171" s="2" t="s">
        <v>226</v>
      </c>
      <c r="I171" s="2" t="s">
        <v>1018</v>
      </c>
      <c r="J171" s="2" t="s">
        <v>31</v>
      </c>
      <c r="K171" s="2" t="s">
        <v>93</v>
      </c>
      <c r="L171" s="2" t="s">
        <v>380</v>
      </c>
      <c r="M171" s="2" t="s">
        <v>32</v>
      </c>
      <c r="N171" s="2" t="s">
        <v>495</v>
      </c>
      <c r="O171" s="2" t="s">
        <v>176</v>
      </c>
      <c r="P171" s="2" t="s">
        <v>2112</v>
      </c>
      <c r="Q171" s="2" t="s">
        <v>466</v>
      </c>
      <c r="R171" s="2" t="s">
        <v>229</v>
      </c>
      <c r="S171" s="2" t="s">
        <v>35</v>
      </c>
      <c r="T171" s="152">
        <v>1.206</v>
      </c>
      <c r="U171" s="2" t="s">
        <v>2144</v>
      </c>
      <c r="V171" s="163">
        <v>4.7500000000000001E-2</v>
      </c>
      <c r="W171" s="165">
        <v>6.3960000000000003E-2</v>
      </c>
      <c r="X171" s="4" t="s">
        <v>465</v>
      </c>
      <c r="Y171" s="4" t="s">
        <v>176</v>
      </c>
      <c r="Z171" s="152">
        <v>296827.71999999997</v>
      </c>
      <c r="AA171" s="152">
        <v>1</v>
      </c>
      <c r="AB171" s="152">
        <v>98.34</v>
      </c>
      <c r="AD171" s="152">
        <v>291.89999999999998</v>
      </c>
      <c r="AG171" s="2" t="s">
        <v>37</v>
      </c>
      <c r="AH171" s="152">
        <v>5.4100000000000003E-4</v>
      </c>
      <c r="AI171" s="165">
        <v>2.0486454114568599E-2</v>
      </c>
      <c r="AJ171" s="165">
        <v>4.9694648219177698E-3</v>
      </c>
    </row>
    <row r="172" spans="1:36" x14ac:dyDescent="0.2">
      <c r="A172" s="2" t="s">
        <v>52</v>
      </c>
      <c r="B172" s="2">
        <v>9938</v>
      </c>
      <c r="C172" s="2" t="s">
        <v>2145</v>
      </c>
      <c r="D172" s="2" t="s">
        <v>2146</v>
      </c>
      <c r="E172" s="4" t="s">
        <v>1362</v>
      </c>
      <c r="F172" s="2" t="s">
        <v>2147</v>
      </c>
      <c r="G172" s="2" t="s">
        <v>2148</v>
      </c>
      <c r="H172" s="2" t="s">
        <v>226</v>
      </c>
      <c r="I172" s="2" t="s">
        <v>1018</v>
      </c>
      <c r="J172" s="2" t="s">
        <v>31</v>
      </c>
      <c r="K172" s="2" t="s">
        <v>31</v>
      </c>
      <c r="L172" s="2" t="s">
        <v>382</v>
      </c>
      <c r="M172" s="2" t="s">
        <v>57</v>
      </c>
      <c r="N172" s="2" t="s">
        <v>2149</v>
      </c>
      <c r="O172" s="2" t="s">
        <v>176</v>
      </c>
      <c r="P172" s="2" t="s">
        <v>228</v>
      </c>
      <c r="Q172" s="2" t="s">
        <v>94</v>
      </c>
      <c r="R172" s="2" t="s">
        <v>461</v>
      </c>
      <c r="S172" s="2" t="s">
        <v>35</v>
      </c>
      <c r="T172" s="152">
        <v>1.62</v>
      </c>
      <c r="U172" s="2" t="s">
        <v>2150</v>
      </c>
      <c r="V172" s="163">
        <v>6.5000000000000002E-2</v>
      </c>
      <c r="W172" s="165">
        <v>7.7499999999999999E-2</v>
      </c>
      <c r="X172" s="4" t="s">
        <v>465</v>
      </c>
      <c r="Y172" s="4" t="s">
        <v>176</v>
      </c>
      <c r="Z172" s="152">
        <v>60209</v>
      </c>
      <c r="AA172" s="152">
        <v>1</v>
      </c>
      <c r="AB172" s="152">
        <v>99.29</v>
      </c>
      <c r="AD172" s="152">
        <v>59.781999999999996</v>
      </c>
      <c r="AG172" s="2" t="s">
        <v>37</v>
      </c>
      <c r="AH172" s="152">
        <v>5.4799999999999998E-4</v>
      </c>
      <c r="AI172" s="165">
        <v>4.1956481424235501E-3</v>
      </c>
      <c r="AJ172" s="165">
        <v>1.01775181455591E-3</v>
      </c>
    </row>
    <row r="173" spans="1:36" x14ac:dyDescent="0.2">
      <c r="A173" s="2" t="s">
        <v>52</v>
      </c>
      <c r="B173" s="2">
        <v>9938</v>
      </c>
      <c r="C173" s="2" t="s">
        <v>2145</v>
      </c>
      <c r="D173" s="2" t="s">
        <v>2146</v>
      </c>
      <c r="E173" s="4" t="s">
        <v>1362</v>
      </c>
      <c r="F173" s="2" t="s">
        <v>2151</v>
      </c>
      <c r="G173" s="2" t="s">
        <v>2148</v>
      </c>
      <c r="H173" s="2" t="s">
        <v>226</v>
      </c>
      <c r="I173" s="2" t="s">
        <v>1018</v>
      </c>
      <c r="J173" s="2" t="s">
        <v>31</v>
      </c>
      <c r="K173" s="2" t="s">
        <v>31</v>
      </c>
      <c r="L173" s="2" t="s">
        <v>380</v>
      </c>
      <c r="M173" s="2" t="s">
        <v>32</v>
      </c>
      <c r="N173" s="2" t="s">
        <v>516</v>
      </c>
      <c r="O173" s="2" t="s">
        <v>176</v>
      </c>
      <c r="P173" s="2" t="s">
        <v>228</v>
      </c>
      <c r="Q173" s="2" t="s">
        <v>94</v>
      </c>
      <c r="R173" s="2" t="s">
        <v>461</v>
      </c>
      <c r="S173" s="2" t="s">
        <v>35</v>
      </c>
      <c r="T173" s="152">
        <v>1.3859999999999999</v>
      </c>
      <c r="U173" s="2" t="s">
        <v>2150</v>
      </c>
      <c r="V173" s="163">
        <v>6.5000000000000002E-2</v>
      </c>
      <c r="W173" s="165">
        <v>6.9199999999999998E-2</v>
      </c>
      <c r="X173" s="4" t="s">
        <v>465</v>
      </c>
      <c r="Y173" s="4" t="s">
        <v>176</v>
      </c>
      <c r="Z173" s="152">
        <v>54000</v>
      </c>
      <c r="AA173" s="152">
        <v>1</v>
      </c>
      <c r="AB173" s="152">
        <v>101.5</v>
      </c>
      <c r="AD173" s="152">
        <v>54.81</v>
      </c>
      <c r="AG173" s="2" t="s">
        <v>37</v>
      </c>
      <c r="AH173" s="152">
        <v>4.9100000000000001E-4</v>
      </c>
      <c r="AI173" s="165">
        <v>3.8467320618226202E-3</v>
      </c>
      <c r="AJ173" s="165">
        <v>9.3311412280842703E-4</v>
      </c>
    </row>
    <row r="174" spans="1:36" x14ac:dyDescent="0.2">
      <c r="A174" s="2" t="s">
        <v>52</v>
      </c>
      <c r="B174" s="2">
        <v>9938</v>
      </c>
      <c r="C174" s="2" t="s">
        <v>1641</v>
      </c>
      <c r="D174" s="2" t="s">
        <v>1642</v>
      </c>
      <c r="E174" s="4" t="s">
        <v>1362</v>
      </c>
      <c r="F174" s="2" t="s">
        <v>2152</v>
      </c>
      <c r="G174" s="2" t="s">
        <v>2153</v>
      </c>
      <c r="H174" s="2" t="s">
        <v>226</v>
      </c>
      <c r="I174" s="2" t="s">
        <v>1018</v>
      </c>
      <c r="J174" s="2" t="s">
        <v>31</v>
      </c>
      <c r="K174" s="2" t="s">
        <v>31</v>
      </c>
      <c r="L174" s="2" t="s">
        <v>380</v>
      </c>
      <c r="M174" s="2" t="s">
        <v>32</v>
      </c>
      <c r="N174" s="2" t="s">
        <v>493</v>
      </c>
      <c r="O174" s="2" t="s">
        <v>176</v>
      </c>
      <c r="P174" s="2" t="s">
        <v>2089</v>
      </c>
      <c r="Q174" s="2" t="s">
        <v>468</v>
      </c>
      <c r="R174" s="2" t="s">
        <v>229</v>
      </c>
      <c r="S174" s="2" t="s">
        <v>35</v>
      </c>
      <c r="T174" s="152">
        <v>1.9910000000000001</v>
      </c>
      <c r="U174" s="2" t="s">
        <v>2154</v>
      </c>
      <c r="V174" s="163">
        <v>3.4500000000000003E-2</v>
      </c>
      <c r="W174" s="165">
        <v>5.0560000000000001E-2</v>
      </c>
      <c r="X174" s="4" t="s">
        <v>465</v>
      </c>
      <c r="Y174" s="4" t="s">
        <v>176</v>
      </c>
      <c r="Z174" s="152">
        <v>59000</v>
      </c>
      <c r="AA174" s="152">
        <v>1</v>
      </c>
      <c r="AB174" s="152">
        <v>97.31</v>
      </c>
      <c r="AD174" s="152">
        <v>57.412999999999997</v>
      </c>
      <c r="AG174" s="2" t="s">
        <v>37</v>
      </c>
      <c r="AH174" s="152">
        <v>1.34E-4</v>
      </c>
      <c r="AI174" s="165">
        <v>4.0294114795149799E-3</v>
      </c>
      <c r="AJ174" s="165">
        <v>9.7742725454092209E-4</v>
      </c>
    </row>
    <row r="175" spans="1:36" x14ac:dyDescent="0.2">
      <c r="A175" s="2" t="s">
        <v>52</v>
      </c>
      <c r="B175" s="2">
        <v>9938</v>
      </c>
      <c r="C175" s="2" t="s">
        <v>1641</v>
      </c>
      <c r="D175" s="2" t="s">
        <v>1642</v>
      </c>
      <c r="E175" s="4" t="s">
        <v>1362</v>
      </c>
      <c r="F175" s="2" t="s">
        <v>2155</v>
      </c>
      <c r="G175" s="2" t="s">
        <v>2156</v>
      </c>
      <c r="H175" s="2" t="s">
        <v>226</v>
      </c>
      <c r="I175" s="2" t="s">
        <v>1018</v>
      </c>
      <c r="J175" s="2" t="s">
        <v>31</v>
      </c>
      <c r="K175" s="2" t="s">
        <v>31</v>
      </c>
      <c r="L175" s="2" t="s">
        <v>380</v>
      </c>
      <c r="M175" s="2" t="s">
        <v>32</v>
      </c>
      <c r="N175" s="2" t="s">
        <v>493</v>
      </c>
      <c r="O175" s="2" t="s">
        <v>176</v>
      </c>
      <c r="P175" s="2" t="s">
        <v>2089</v>
      </c>
      <c r="Q175" s="2" t="s">
        <v>468</v>
      </c>
      <c r="R175" s="2" t="s">
        <v>229</v>
      </c>
      <c r="S175" s="2" t="s">
        <v>35</v>
      </c>
      <c r="T175" s="152">
        <v>4.2329999999999997</v>
      </c>
      <c r="U175" s="2" t="s">
        <v>2157</v>
      </c>
      <c r="V175" s="163">
        <v>1.4999999999999999E-2</v>
      </c>
      <c r="W175" s="165">
        <v>5.4089999999999999E-2</v>
      </c>
      <c r="X175" s="4" t="s">
        <v>465</v>
      </c>
      <c r="Y175" s="4" t="s">
        <v>176</v>
      </c>
      <c r="Z175" s="152">
        <v>68000</v>
      </c>
      <c r="AA175" s="152">
        <v>1</v>
      </c>
      <c r="AB175" s="152">
        <v>85.27</v>
      </c>
      <c r="AD175" s="152">
        <v>57.984000000000002</v>
      </c>
      <c r="AG175" s="2" t="s">
        <v>37</v>
      </c>
      <c r="AH175" s="152">
        <v>1.76E-4</v>
      </c>
      <c r="AI175" s="165">
        <v>4.0694649366885202E-3</v>
      </c>
      <c r="AJ175" s="165">
        <v>9.8714314999589006E-4</v>
      </c>
    </row>
    <row r="176" spans="1:36" x14ac:dyDescent="0.2">
      <c r="A176" s="2" t="s">
        <v>52</v>
      </c>
      <c r="B176" s="2">
        <v>9938</v>
      </c>
      <c r="C176" s="2" t="s">
        <v>1645</v>
      </c>
      <c r="D176" s="2" t="s">
        <v>1646</v>
      </c>
      <c r="E176" s="4" t="s">
        <v>1362</v>
      </c>
      <c r="F176" s="2" t="s">
        <v>2158</v>
      </c>
      <c r="G176" s="2" t="s">
        <v>2159</v>
      </c>
      <c r="H176" s="2" t="s">
        <v>226</v>
      </c>
      <c r="I176" s="2" t="s">
        <v>1019</v>
      </c>
      <c r="J176" s="2" t="s">
        <v>31</v>
      </c>
      <c r="K176" s="2" t="s">
        <v>31</v>
      </c>
      <c r="L176" s="2" t="s">
        <v>380</v>
      </c>
      <c r="M176" s="2" t="s">
        <v>32</v>
      </c>
      <c r="N176" s="2" t="s">
        <v>493</v>
      </c>
      <c r="O176" s="2" t="s">
        <v>176</v>
      </c>
      <c r="P176" s="2" t="s">
        <v>2089</v>
      </c>
      <c r="Q176" s="2" t="s">
        <v>468</v>
      </c>
      <c r="R176" s="2" t="s">
        <v>229</v>
      </c>
      <c r="S176" s="2" t="s">
        <v>35</v>
      </c>
      <c r="T176" s="152">
        <v>3.32</v>
      </c>
      <c r="U176" s="2" t="s">
        <v>2160</v>
      </c>
      <c r="V176" s="163">
        <v>1.25E-3</v>
      </c>
      <c r="W176" s="165">
        <v>5.484E-2</v>
      </c>
      <c r="X176" s="4" t="s">
        <v>465</v>
      </c>
      <c r="Y176" s="4" t="s">
        <v>176</v>
      </c>
      <c r="Z176" s="152">
        <v>29000</v>
      </c>
      <c r="AA176" s="152">
        <v>1</v>
      </c>
      <c r="AB176" s="152">
        <v>84.5</v>
      </c>
      <c r="AD176" s="152">
        <v>24.504999999999999</v>
      </c>
      <c r="AG176" s="2" t="s">
        <v>37</v>
      </c>
      <c r="AH176" s="152">
        <v>5.1E-5</v>
      </c>
      <c r="AI176" s="165">
        <v>1.71983523398948E-3</v>
      </c>
      <c r="AJ176" s="165">
        <v>4.1718594379530199E-4</v>
      </c>
    </row>
    <row r="177" spans="1:36" x14ac:dyDescent="0.2">
      <c r="A177" s="2" t="s">
        <v>52</v>
      </c>
      <c r="B177" s="2">
        <v>9938</v>
      </c>
      <c r="C177" s="2" t="s">
        <v>2161</v>
      </c>
      <c r="D177" s="2" t="s">
        <v>2162</v>
      </c>
      <c r="E177" s="4" t="s">
        <v>1362</v>
      </c>
      <c r="F177" s="2" t="s">
        <v>2163</v>
      </c>
      <c r="G177" s="2" t="s">
        <v>2164</v>
      </c>
      <c r="H177" s="2" t="s">
        <v>226</v>
      </c>
      <c r="I177" s="2" t="s">
        <v>1018</v>
      </c>
      <c r="J177" s="2" t="s">
        <v>31</v>
      </c>
      <c r="K177" s="2" t="s">
        <v>31</v>
      </c>
      <c r="L177" s="2" t="s">
        <v>380</v>
      </c>
      <c r="M177" s="2" t="s">
        <v>32</v>
      </c>
      <c r="N177" s="2" t="s">
        <v>495</v>
      </c>
      <c r="O177" s="2" t="s">
        <v>176</v>
      </c>
      <c r="P177" s="2" t="s">
        <v>2078</v>
      </c>
      <c r="Q177" s="2" t="s">
        <v>468</v>
      </c>
      <c r="R177" s="2" t="s">
        <v>229</v>
      </c>
      <c r="S177" s="2" t="s">
        <v>35</v>
      </c>
      <c r="T177" s="152">
        <v>0.37</v>
      </c>
      <c r="U177" s="2" t="s">
        <v>2165</v>
      </c>
      <c r="V177" s="163">
        <v>3.2399999999999998E-2</v>
      </c>
      <c r="W177" s="165">
        <v>8.9459999999999998E-2</v>
      </c>
      <c r="X177" s="4" t="s">
        <v>465</v>
      </c>
      <c r="Y177" s="4" t="s">
        <v>176</v>
      </c>
      <c r="Z177" s="152">
        <v>32505.31</v>
      </c>
      <c r="AA177" s="152">
        <v>1</v>
      </c>
      <c r="AB177" s="152">
        <v>98.07</v>
      </c>
      <c r="AD177" s="152">
        <v>31.878</v>
      </c>
      <c r="AG177" s="2" t="s">
        <v>37</v>
      </c>
      <c r="AH177" s="152">
        <v>1.22E-4</v>
      </c>
      <c r="AI177" s="165">
        <v>2.2372917578190698E-3</v>
      </c>
      <c r="AJ177" s="165">
        <v>5.4270703093230697E-4</v>
      </c>
    </row>
    <row r="178" spans="1:36" x14ac:dyDescent="0.2">
      <c r="A178" s="2" t="s">
        <v>52</v>
      </c>
      <c r="B178" s="2">
        <v>9938</v>
      </c>
      <c r="C178" s="2" t="s">
        <v>2161</v>
      </c>
      <c r="D178" s="2" t="s">
        <v>2162</v>
      </c>
      <c r="E178" s="4" t="s">
        <v>1362</v>
      </c>
      <c r="F178" s="2" t="s">
        <v>2166</v>
      </c>
      <c r="G178" s="2" t="s">
        <v>2167</v>
      </c>
      <c r="H178" s="2" t="s">
        <v>226</v>
      </c>
      <c r="I178" s="2" t="s">
        <v>809</v>
      </c>
      <c r="J178" s="2" t="s">
        <v>31</v>
      </c>
      <c r="K178" s="2" t="s">
        <v>31</v>
      </c>
      <c r="L178" s="2" t="s">
        <v>380</v>
      </c>
      <c r="M178" s="2" t="s">
        <v>32</v>
      </c>
      <c r="N178" s="2" t="s">
        <v>495</v>
      </c>
      <c r="O178" s="2" t="s">
        <v>176</v>
      </c>
      <c r="P178" s="2" t="s">
        <v>2078</v>
      </c>
      <c r="Q178" s="2" t="s">
        <v>468</v>
      </c>
      <c r="R178" s="2" t="s">
        <v>229</v>
      </c>
      <c r="S178" s="2" t="s">
        <v>35</v>
      </c>
      <c r="T178" s="152">
        <v>1.694</v>
      </c>
      <c r="U178" s="2" t="s">
        <v>2168</v>
      </c>
      <c r="V178" s="163">
        <v>1.2500000000000001E-2</v>
      </c>
      <c r="W178" s="165">
        <v>4.546E-2</v>
      </c>
      <c r="X178" s="4" t="s">
        <v>465</v>
      </c>
      <c r="Y178" s="4" t="s">
        <v>176</v>
      </c>
      <c r="Z178" s="152">
        <v>44333.34</v>
      </c>
      <c r="AA178" s="152">
        <v>1</v>
      </c>
      <c r="AB178" s="152">
        <v>100.5</v>
      </c>
      <c r="AD178" s="152">
        <v>44.555</v>
      </c>
      <c r="AG178" s="2" t="s">
        <v>37</v>
      </c>
      <c r="AH178" s="152">
        <v>2.6899999999999998E-4</v>
      </c>
      <c r="AI178" s="165">
        <v>3.1270055243132898E-3</v>
      </c>
      <c r="AJ178" s="165">
        <v>7.5852775029363402E-4</v>
      </c>
    </row>
    <row r="179" spans="1:36" x14ac:dyDescent="0.2">
      <c r="A179" s="2" t="s">
        <v>52</v>
      </c>
      <c r="B179" s="2">
        <v>9938</v>
      </c>
      <c r="C179" s="2" t="s">
        <v>2169</v>
      </c>
      <c r="D179" s="2" t="s">
        <v>2170</v>
      </c>
      <c r="E179" s="4" t="s">
        <v>1362</v>
      </c>
      <c r="F179" s="2" t="s">
        <v>2171</v>
      </c>
      <c r="G179" s="2" t="s">
        <v>2172</v>
      </c>
      <c r="H179" s="2" t="s">
        <v>226</v>
      </c>
      <c r="I179" s="2" t="s">
        <v>809</v>
      </c>
      <c r="J179" s="2" t="s">
        <v>31</v>
      </c>
      <c r="K179" s="2" t="s">
        <v>31</v>
      </c>
      <c r="L179" s="2" t="s">
        <v>380</v>
      </c>
      <c r="M179" s="2" t="s">
        <v>32</v>
      </c>
      <c r="N179" s="2" t="s">
        <v>517</v>
      </c>
      <c r="O179" s="2" t="s">
        <v>176</v>
      </c>
      <c r="P179" s="2" t="s">
        <v>2089</v>
      </c>
      <c r="Q179" s="2" t="s">
        <v>468</v>
      </c>
      <c r="R179" s="2" t="s">
        <v>229</v>
      </c>
      <c r="S179" s="2" t="s">
        <v>35</v>
      </c>
      <c r="T179" s="152">
        <v>1.9430000000000001</v>
      </c>
      <c r="U179" s="2" t="s">
        <v>2173</v>
      </c>
      <c r="V179" s="163">
        <v>2.5700000000000001E-2</v>
      </c>
      <c r="W179" s="165">
        <v>2.477E-2</v>
      </c>
      <c r="X179" s="4" t="s">
        <v>465</v>
      </c>
      <c r="Y179" s="4" t="s">
        <v>176</v>
      </c>
      <c r="Z179" s="152">
        <v>156800</v>
      </c>
      <c r="AA179" s="152">
        <v>1</v>
      </c>
      <c r="AB179" s="152">
        <v>113.66</v>
      </c>
      <c r="AD179" s="152">
        <v>178.21899999999999</v>
      </c>
      <c r="AG179" s="2" t="s">
        <v>37</v>
      </c>
      <c r="AH179" s="152">
        <v>1.22E-4</v>
      </c>
      <c r="AI179" s="165">
        <v>1.2507941611350401E-2</v>
      </c>
      <c r="AJ179" s="165">
        <v>3.0340914774512001E-3</v>
      </c>
    </row>
    <row r="180" spans="1:36" x14ac:dyDescent="0.2">
      <c r="A180" s="2" t="s">
        <v>52</v>
      </c>
      <c r="B180" s="2">
        <v>9938</v>
      </c>
      <c r="C180" s="2" t="s">
        <v>2169</v>
      </c>
      <c r="D180" s="2" t="s">
        <v>2170</v>
      </c>
      <c r="E180" s="4" t="s">
        <v>1362</v>
      </c>
      <c r="F180" s="2" t="s">
        <v>2174</v>
      </c>
      <c r="G180" s="2" t="s">
        <v>2175</v>
      </c>
      <c r="H180" s="2" t="s">
        <v>226</v>
      </c>
      <c r="I180" s="2" t="s">
        <v>1018</v>
      </c>
      <c r="J180" s="2" t="s">
        <v>31</v>
      </c>
      <c r="K180" s="2" t="s">
        <v>31</v>
      </c>
      <c r="L180" s="2" t="s">
        <v>380</v>
      </c>
      <c r="M180" s="2" t="s">
        <v>32</v>
      </c>
      <c r="N180" s="2" t="s">
        <v>517</v>
      </c>
      <c r="O180" s="2" t="s">
        <v>176</v>
      </c>
      <c r="P180" s="2" t="s">
        <v>2089</v>
      </c>
      <c r="Q180" s="2" t="s">
        <v>468</v>
      </c>
      <c r="R180" s="2" t="s">
        <v>229</v>
      </c>
      <c r="S180" s="2" t="s">
        <v>35</v>
      </c>
      <c r="T180" s="152">
        <v>3.3340000000000001</v>
      </c>
      <c r="U180" s="2" t="s">
        <v>2176</v>
      </c>
      <c r="V180" s="163">
        <v>3.2500000000000001E-2</v>
      </c>
      <c r="W180" s="165">
        <v>5.5239999999999997E-2</v>
      </c>
      <c r="X180" s="4" t="s">
        <v>465</v>
      </c>
      <c r="Y180" s="4" t="s">
        <v>176</v>
      </c>
      <c r="Z180" s="152">
        <v>170000</v>
      </c>
      <c r="AA180" s="152">
        <v>1</v>
      </c>
      <c r="AB180" s="152">
        <v>93.05</v>
      </c>
      <c r="AD180" s="152">
        <v>158.185</v>
      </c>
      <c r="AG180" s="2" t="s">
        <v>37</v>
      </c>
      <c r="AH180" s="152">
        <v>4.95E-4</v>
      </c>
      <c r="AI180" s="165">
        <v>1.11019031417517E-2</v>
      </c>
      <c r="AJ180" s="165">
        <v>2.6930242203329902E-3</v>
      </c>
    </row>
    <row r="181" spans="1:36" x14ac:dyDescent="0.2">
      <c r="A181" s="2" t="s">
        <v>52</v>
      </c>
      <c r="B181" s="2">
        <v>9938</v>
      </c>
      <c r="C181" s="2" t="s">
        <v>2169</v>
      </c>
      <c r="D181" s="2" t="s">
        <v>2170</v>
      </c>
      <c r="E181" s="4" t="s">
        <v>1362</v>
      </c>
      <c r="F181" s="2" t="s">
        <v>2177</v>
      </c>
      <c r="G181" s="2" t="s">
        <v>2178</v>
      </c>
      <c r="H181" s="2" t="s">
        <v>226</v>
      </c>
      <c r="I181" s="2" t="s">
        <v>1018</v>
      </c>
      <c r="J181" s="2" t="s">
        <v>31</v>
      </c>
      <c r="K181" s="2" t="s">
        <v>31</v>
      </c>
      <c r="L181" s="2" t="s">
        <v>380</v>
      </c>
      <c r="M181" s="2" t="s">
        <v>32</v>
      </c>
      <c r="N181" s="2" t="s">
        <v>517</v>
      </c>
      <c r="O181" s="2" t="s">
        <v>176</v>
      </c>
      <c r="P181" s="2" t="s">
        <v>2089</v>
      </c>
      <c r="Q181" s="2" t="s">
        <v>468</v>
      </c>
      <c r="R181" s="2" t="s">
        <v>229</v>
      </c>
      <c r="S181" s="2" t="s">
        <v>35</v>
      </c>
      <c r="T181" s="152">
        <v>3.0419999999999998</v>
      </c>
      <c r="U181" s="2" t="s">
        <v>2179</v>
      </c>
      <c r="V181" s="163">
        <v>2.3E-2</v>
      </c>
      <c r="W181" s="165">
        <v>5.1999999999999998E-2</v>
      </c>
      <c r="X181" s="4" t="s">
        <v>465</v>
      </c>
      <c r="Y181" s="4" t="s">
        <v>176</v>
      </c>
      <c r="Z181" s="152">
        <v>216000.03</v>
      </c>
      <c r="AA181" s="152">
        <v>1</v>
      </c>
      <c r="AB181" s="152">
        <v>91.96</v>
      </c>
      <c r="AD181" s="152">
        <v>198.63399999999999</v>
      </c>
      <c r="AG181" s="2" t="s">
        <v>37</v>
      </c>
      <c r="AH181" s="152">
        <v>3.7599999999999998E-4</v>
      </c>
      <c r="AI181" s="165">
        <v>1.3940710523606899E-2</v>
      </c>
      <c r="AJ181" s="165">
        <v>3.3816428237006401E-3</v>
      </c>
    </row>
    <row r="182" spans="1:36" x14ac:dyDescent="0.2">
      <c r="A182" s="2" t="s">
        <v>52</v>
      </c>
      <c r="B182" s="2">
        <v>9938</v>
      </c>
      <c r="C182" s="2" t="s">
        <v>2180</v>
      </c>
      <c r="D182" s="2" t="s">
        <v>2181</v>
      </c>
      <c r="E182" s="4" t="s">
        <v>1362</v>
      </c>
      <c r="F182" s="2" t="s">
        <v>2182</v>
      </c>
      <c r="G182" s="2" t="s">
        <v>2183</v>
      </c>
      <c r="H182" s="2" t="s">
        <v>226</v>
      </c>
      <c r="I182" s="2" t="s">
        <v>1018</v>
      </c>
      <c r="J182" s="2" t="s">
        <v>31</v>
      </c>
      <c r="K182" s="2" t="s">
        <v>31</v>
      </c>
      <c r="L182" s="2" t="s">
        <v>380</v>
      </c>
      <c r="M182" s="2" t="s">
        <v>32</v>
      </c>
      <c r="N182" s="2" t="s">
        <v>499</v>
      </c>
      <c r="O182" s="2" t="s">
        <v>176</v>
      </c>
      <c r="P182" s="2" t="s">
        <v>228</v>
      </c>
      <c r="Q182" s="2" t="s">
        <v>94</v>
      </c>
      <c r="R182" s="2" t="s">
        <v>461</v>
      </c>
      <c r="S182" s="2" t="s">
        <v>35</v>
      </c>
      <c r="T182" s="152">
        <v>2.4129999999999998</v>
      </c>
      <c r="U182" s="2" t="s">
        <v>2168</v>
      </c>
      <c r="V182" s="163">
        <v>8.5000000000000006E-2</v>
      </c>
      <c r="W182" s="165">
        <v>7.0470000000000005E-2</v>
      </c>
      <c r="X182" s="4" t="s">
        <v>465</v>
      </c>
      <c r="Y182" s="4" t="s">
        <v>176</v>
      </c>
      <c r="Z182" s="152">
        <v>52000</v>
      </c>
      <c r="AA182" s="152">
        <v>1</v>
      </c>
      <c r="AB182" s="152">
        <v>108.4</v>
      </c>
      <c r="AD182" s="152">
        <v>56.368000000000002</v>
      </c>
      <c r="AG182" s="2" t="s">
        <v>37</v>
      </c>
      <c r="AH182" s="152">
        <v>5.3899999999999998E-4</v>
      </c>
      <c r="AI182" s="165">
        <v>3.9560772278930401E-3</v>
      </c>
      <c r="AJ182" s="165">
        <v>9.5963833013073196E-4</v>
      </c>
    </row>
    <row r="183" spans="1:36" x14ac:dyDescent="0.2">
      <c r="A183" s="2" t="s">
        <v>52</v>
      </c>
      <c r="B183" s="2">
        <v>9938</v>
      </c>
      <c r="C183" s="2" t="s">
        <v>2184</v>
      </c>
      <c r="D183" s="2" t="s">
        <v>2185</v>
      </c>
      <c r="E183" s="4" t="s">
        <v>1362</v>
      </c>
      <c r="F183" s="2" t="s">
        <v>2186</v>
      </c>
      <c r="G183" s="2" t="s">
        <v>2187</v>
      </c>
      <c r="H183" s="2" t="s">
        <v>226</v>
      </c>
      <c r="I183" s="2" t="s">
        <v>809</v>
      </c>
      <c r="J183" s="2" t="s">
        <v>31</v>
      </c>
      <c r="K183" s="2" t="s">
        <v>31</v>
      </c>
      <c r="L183" s="2" t="s">
        <v>380</v>
      </c>
      <c r="M183" s="2" t="s">
        <v>32</v>
      </c>
      <c r="N183" s="2" t="s">
        <v>503</v>
      </c>
      <c r="O183" s="2" t="s">
        <v>176</v>
      </c>
      <c r="P183" s="2" t="s">
        <v>2082</v>
      </c>
      <c r="Q183" s="2" t="s">
        <v>485</v>
      </c>
      <c r="R183" s="2" t="s">
        <v>229</v>
      </c>
      <c r="S183" s="2" t="s">
        <v>35</v>
      </c>
      <c r="T183" s="152">
        <v>3.0790000000000002</v>
      </c>
      <c r="U183" s="2" t="s">
        <v>2188</v>
      </c>
      <c r="V183" s="163">
        <v>2.8799999999999999E-2</v>
      </c>
      <c r="W183" s="165">
        <v>3.0550000000000001E-2</v>
      </c>
      <c r="X183" s="4" t="s">
        <v>465</v>
      </c>
      <c r="Y183" s="4" t="s">
        <v>176</v>
      </c>
      <c r="Z183" s="152">
        <v>93333.33</v>
      </c>
      <c r="AA183" s="152">
        <v>1</v>
      </c>
      <c r="AB183" s="152">
        <v>111.23</v>
      </c>
      <c r="AD183" s="152">
        <v>103.815</v>
      </c>
      <c r="AG183" s="2" t="s">
        <v>37</v>
      </c>
      <c r="AH183" s="152">
        <v>4.6099999999999998E-4</v>
      </c>
      <c r="AI183" s="165">
        <v>7.2860279600746999E-3</v>
      </c>
      <c r="AJ183" s="165">
        <v>1.7673951498201001E-3</v>
      </c>
    </row>
    <row r="184" spans="1:36" x14ac:dyDescent="0.2">
      <c r="A184" s="2" t="s">
        <v>52</v>
      </c>
      <c r="B184" s="2">
        <v>9938</v>
      </c>
      <c r="C184" s="2" t="s">
        <v>2189</v>
      </c>
      <c r="D184" s="2" t="s">
        <v>2190</v>
      </c>
      <c r="E184" s="4" t="s">
        <v>34</v>
      </c>
      <c r="F184" s="2" t="s">
        <v>2191</v>
      </c>
      <c r="G184" s="2" t="s">
        <v>2192</v>
      </c>
      <c r="H184" s="2" t="s">
        <v>226</v>
      </c>
      <c r="I184" s="2" t="s">
        <v>1018</v>
      </c>
      <c r="J184" s="2" t="s">
        <v>31</v>
      </c>
      <c r="K184" s="2" t="s">
        <v>31</v>
      </c>
      <c r="L184" s="2" t="s">
        <v>380</v>
      </c>
      <c r="M184" s="2" t="s">
        <v>32</v>
      </c>
      <c r="N184" s="2" t="s">
        <v>517</v>
      </c>
      <c r="O184" s="2" t="s">
        <v>176</v>
      </c>
      <c r="P184" s="2" t="s">
        <v>2078</v>
      </c>
      <c r="Q184" s="2" t="s">
        <v>468</v>
      </c>
      <c r="R184" s="2" t="s">
        <v>229</v>
      </c>
      <c r="S184" s="2" t="s">
        <v>35</v>
      </c>
      <c r="T184" s="152">
        <v>1.44</v>
      </c>
      <c r="U184" s="2" t="s">
        <v>2193</v>
      </c>
      <c r="V184" s="163">
        <v>7.0000000000000007E-2</v>
      </c>
      <c r="W184" s="165">
        <v>6.7129999999999995E-2</v>
      </c>
      <c r="X184" s="4" t="s">
        <v>465</v>
      </c>
      <c r="Y184" s="4" t="s">
        <v>176</v>
      </c>
      <c r="Z184" s="152">
        <v>191199.56</v>
      </c>
      <c r="AA184" s="152">
        <v>1</v>
      </c>
      <c r="AB184" s="152">
        <v>100.59</v>
      </c>
      <c r="AD184" s="152">
        <v>192.328</v>
      </c>
      <c r="AG184" s="2" t="s">
        <v>37</v>
      </c>
      <c r="AH184" s="152">
        <v>3.19E-4</v>
      </c>
      <c r="AI184" s="165">
        <v>1.3498137003768699E-2</v>
      </c>
      <c r="AJ184" s="165">
        <v>3.2742863467989502E-3</v>
      </c>
    </row>
    <row r="185" spans="1:36" x14ac:dyDescent="0.2">
      <c r="A185" s="2" t="s">
        <v>52</v>
      </c>
      <c r="B185" s="2">
        <v>9938</v>
      </c>
      <c r="C185" s="2" t="s">
        <v>2189</v>
      </c>
      <c r="D185" s="2" t="s">
        <v>2190</v>
      </c>
      <c r="E185" s="4" t="s">
        <v>34</v>
      </c>
      <c r="F185" s="2" t="s">
        <v>2194</v>
      </c>
      <c r="G185" s="2" t="s">
        <v>2195</v>
      </c>
      <c r="H185" s="2" t="s">
        <v>226</v>
      </c>
      <c r="I185" s="2" t="s">
        <v>1018</v>
      </c>
      <c r="J185" s="2" t="s">
        <v>31</v>
      </c>
      <c r="K185" s="2" t="s">
        <v>31</v>
      </c>
      <c r="L185" s="2" t="s">
        <v>382</v>
      </c>
      <c r="M185" s="2" t="s">
        <v>32</v>
      </c>
      <c r="N185" s="2" t="s">
        <v>499</v>
      </c>
      <c r="O185" s="2" t="s">
        <v>176</v>
      </c>
      <c r="P185" s="2" t="s">
        <v>2078</v>
      </c>
      <c r="Q185" s="2" t="s">
        <v>468</v>
      </c>
      <c r="R185" s="2" t="s">
        <v>229</v>
      </c>
      <c r="S185" s="2" t="s">
        <v>35</v>
      </c>
      <c r="T185" s="152">
        <v>3.15</v>
      </c>
      <c r="U185" s="2" t="s">
        <v>2196</v>
      </c>
      <c r="V185" s="163">
        <v>6.5000000000000002E-2</v>
      </c>
      <c r="W185" s="165">
        <v>8.9200000000000002E-2</v>
      </c>
      <c r="X185" s="4" t="s">
        <v>465</v>
      </c>
      <c r="Y185" s="4" t="s">
        <v>176</v>
      </c>
      <c r="Z185" s="152">
        <v>180000</v>
      </c>
      <c r="AA185" s="152">
        <v>1</v>
      </c>
      <c r="AB185" s="152">
        <v>98.662999999999997</v>
      </c>
      <c r="AD185" s="152">
        <v>177.59299999999999</v>
      </c>
      <c r="AG185" s="2" t="s">
        <v>37</v>
      </c>
      <c r="AH185" s="152">
        <v>0</v>
      </c>
      <c r="AI185" s="165">
        <v>1.24640435276061E-2</v>
      </c>
      <c r="AJ185" s="165">
        <v>3.0234429786091198E-3</v>
      </c>
    </row>
    <row r="186" spans="1:36" x14ac:dyDescent="0.2">
      <c r="A186" s="2" t="s">
        <v>52</v>
      </c>
      <c r="B186" s="2">
        <v>9938</v>
      </c>
      <c r="C186" s="2" t="s">
        <v>2197</v>
      </c>
      <c r="D186" s="2" t="s">
        <v>2198</v>
      </c>
      <c r="E186" s="4" t="s">
        <v>1362</v>
      </c>
      <c r="F186" s="2" t="s">
        <v>2199</v>
      </c>
      <c r="G186" s="2" t="s">
        <v>2200</v>
      </c>
      <c r="H186" s="2" t="s">
        <v>226</v>
      </c>
      <c r="I186" s="2" t="s">
        <v>809</v>
      </c>
      <c r="J186" s="2" t="s">
        <v>31</v>
      </c>
      <c r="K186" s="2" t="s">
        <v>31</v>
      </c>
      <c r="L186" s="2" t="s">
        <v>380</v>
      </c>
      <c r="M186" s="2" t="s">
        <v>32</v>
      </c>
      <c r="N186" s="2" t="s">
        <v>516</v>
      </c>
      <c r="O186" s="2" t="s">
        <v>176</v>
      </c>
      <c r="P186" s="2" t="s">
        <v>228</v>
      </c>
      <c r="Q186" s="2" t="s">
        <v>94</v>
      </c>
      <c r="R186" s="2" t="s">
        <v>229</v>
      </c>
      <c r="S186" s="2" t="s">
        <v>35</v>
      </c>
      <c r="T186" s="152">
        <v>2.8159999999999998</v>
      </c>
      <c r="U186" s="2" t="s">
        <v>2201</v>
      </c>
      <c r="V186" s="163">
        <v>1.9E-2</v>
      </c>
      <c r="W186" s="165">
        <v>2.894E-2</v>
      </c>
      <c r="X186" s="4" t="s">
        <v>465</v>
      </c>
      <c r="Y186" s="4" t="s">
        <v>176</v>
      </c>
      <c r="Z186" s="152">
        <v>53350</v>
      </c>
      <c r="AA186" s="152">
        <v>1</v>
      </c>
      <c r="AB186" s="152">
        <v>103.96</v>
      </c>
      <c r="AC186" s="152">
        <v>1.4359999999999999</v>
      </c>
      <c r="AD186" s="152">
        <v>56.899000000000001</v>
      </c>
      <c r="AG186" s="2" t="s">
        <v>37</v>
      </c>
      <c r="AH186" s="152">
        <v>9.1000000000000003E-5</v>
      </c>
      <c r="AI186" s="165">
        <v>3.9933493314521003E-3</v>
      </c>
      <c r="AJ186" s="165">
        <v>9.6867954372678903E-4</v>
      </c>
    </row>
    <row r="187" spans="1:36" x14ac:dyDescent="0.2">
      <c r="A187" s="2" t="s">
        <v>52</v>
      </c>
      <c r="B187" s="2">
        <v>9938</v>
      </c>
      <c r="C187" s="2" t="s">
        <v>2102</v>
      </c>
      <c r="D187" s="2" t="s">
        <v>2103</v>
      </c>
      <c r="E187" s="4" t="s">
        <v>1362</v>
      </c>
      <c r="F187" s="2" t="s">
        <v>2202</v>
      </c>
      <c r="G187" s="2" t="s">
        <v>2203</v>
      </c>
      <c r="H187" s="2" t="s">
        <v>226</v>
      </c>
      <c r="I187" s="2" t="s">
        <v>809</v>
      </c>
      <c r="J187" s="2" t="s">
        <v>31</v>
      </c>
      <c r="K187" s="2" t="s">
        <v>31</v>
      </c>
      <c r="L187" s="2" t="s">
        <v>380</v>
      </c>
      <c r="M187" s="2" t="s">
        <v>32</v>
      </c>
      <c r="N187" s="2" t="s">
        <v>516</v>
      </c>
      <c r="O187" s="2" t="s">
        <v>176</v>
      </c>
      <c r="P187" s="2" t="s">
        <v>2106</v>
      </c>
      <c r="Q187" s="2" t="s">
        <v>466</v>
      </c>
      <c r="R187" s="2" t="s">
        <v>229</v>
      </c>
      <c r="S187" s="2" t="s">
        <v>35</v>
      </c>
      <c r="T187" s="152">
        <v>5.4580000000000002</v>
      </c>
      <c r="U187" s="2" t="s">
        <v>2204</v>
      </c>
      <c r="V187" s="163">
        <v>6.4999999999999997E-3</v>
      </c>
      <c r="W187" s="165">
        <v>2.6950000000000002E-2</v>
      </c>
      <c r="X187" s="4" t="s">
        <v>465</v>
      </c>
      <c r="Y187" s="4" t="s">
        <v>176</v>
      </c>
      <c r="Z187" s="152">
        <v>162620.37</v>
      </c>
      <c r="AA187" s="152">
        <v>1</v>
      </c>
      <c r="AB187" s="152">
        <v>99.03</v>
      </c>
      <c r="AD187" s="152">
        <v>161.04300000000001</v>
      </c>
      <c r="AG187" s="2" t="s">
        <v>37</v>
      </c>
      <c r="AH187" s="152">
        <v>7.1000000000000005E-5</v>
      </c>
      <c r="AI187" s="165">
        <v>1.1302482911329501E-2</v>
      </c>
      <c r="AJ187" s="165">
        <v>2.7416794977826999E-3</v>
      </c>
    </row>
    <row r="188" spans="1:36" x14ac:dyDescent="0.2">
      <c r="A188" s="2" t="s">
        <v>52</v>
      </c>
      <c r="B188" s="2">
        <v>9938</v>
      </c>
      <c r="C188" s="2" t="s">
        <v>2205</v>
      </c>
      <c r="D188" s="2" t="s">
        <v>2206</v>
      </c>
      <c r="E188" s="4" t="s">
        <v>1362</v>
      </c>
      <c r="F188" s="2" t="s">
        <v>2207</v>
      </c>
      <c r="G188" s="2" t="s">
        <v>2208</v>
      </c>
      <c r="H188" s="2" t="s">
        <v>226</v>
      </c>
      <c r="I188" s="2" t="s">
        <v>1018</v>
      </c>
      <c r="J188" s="2" t="s">
        <v>31</v>
      </c>
      <c r="K188" s="2" t="s">
        <v>31</v>
      </c>
      <c r="L188" s="2" t="s">
        <v>380</v>
      </c>
      <c r="M188" s="2" t="s">
        <v>32</v>
      </c>
      <c r="N188" s="2" t="s">
        <v>492</v>
      </c>
      <c r="O188" s="2" t="s">
        <v>176</v>
      </c>
      <c r="P188" s="2" t="s">
        <v>2112</v>
      </c>
      <c r="Q188" s="2" t="s">
        <v>466</v>
      </c>
      <c r="R188" s="2" t="s">
        <v>229</v>
      </c>
      <c r="S188" s="2" t="s">
        <v>35</v>
      </c>
      <c r="T188" s="152">
        <v>3.6160000000000001</v>
      </c>
      <c r="U188" s="2" t="s">
        <v>2209</v>
      </c>
      <c r="V188" s="163">
        <v>0.05</v>
      </c>
      <c r="W188" s="165">
        <v>5.287E-2</v>
      </c>
      <c r="X188" s="4" t="s">
        <v>465</v>
      </c>
      <c r="Y188" s="4" t="s">
        <v>176</v>
      </c>
      <c r="Z188" s="152">
        <v>85575.03</v>
      </c>
      <c r="AA188" s="152">
        <v>1</v>
      </c>
      <c r="AB188" s="152">
        <v>99.32</v>
      </c>
      <c r="AD188" s="152">
        <v>84.992999999999995</v>
      </c>
      <c r="AG188" s="2" t="s">
        <v>37</v>
      </c>
      <c r="AH188" s="152">
        <v>8.2999999999999998E-5</v>
      </c>
      <c r="AI188" s="165">
        <v>5.96507496722503E-3</v>
      </c>
      <c r="AJ188" s="165">
        <v>1.4469673494471101E-3</v>
      </c>
    </row>
    <row r="189" spans="1:36" x14ac:dyDescent="0.2">
      <c r="A189" s="2" t="s">
        <v>52</v>
      </c>
      <c r="B189" s="2">
        <v>9938</v>
      </c>
      <c r="C189" s="2" t="s">
        <v>1656</v>
      </c>
      <c r="D189" s="2" t="s">
        <v>1657</v>
      </c>
      <c r="E189" s="4" t="s">
        <v>1362</v>
      </c>
      <c r="F189" s="2" t="s">
        <v>2210</v>
      </c>
      <c r="G189" s="2" t="s">
        <v>2211</v>
      </c>
      <c r="H189" s="2" t="s">
        <v>226</v>
      </c>
      <c r="I189" s="2" t="s">
        <v>809</v>
      </c>
      <c r="J189" s="2" t="s">
        <v>31</v>
      </c>
      <c r="K189" s="2" t="s">
        <v>31</v>
      </c>
      <c r="L189" s="2" t="s">
        <v>380</v>
      </c>
      <c r="M189" s="2" t="s">
        <v>32</v>
      </c>
      <c r="N189" s="2" t="s">
        <v>516</v>
      </c>
      <c r="O189" s="2" t="s">
        <v>176</v>
      </c>
      <c r="P189" s="2" t="s">
        <v>1377</v>
      </c>
      <c r="Q189" s="2" t="s">
        <v>468</v>
      </c>
      <c r="R189" s="2" t="s">
        <v>229</v>
      </c>
      <c r="S189" s="2" t="s">
        <v>35</v>
      </c>
      <c r="T189" s="152">
        <v>4.9459999999999997</v>
      </c>
      <c r="U189" s="2" t="s">
        <v>2212</v>
      </c>
      <c r="V189" s="163">
        <v>1.17E-2</v>
      </c>
      <c r="W189" s="165">
        <v>2.989E-2</v>
      </c>
      <c r="X189" s="4" t="s">
        <v>465</v>
      </c>
      <c r="Y189" s="4" t="s">
        <v>176</v>
      </c>
      <c r="Z189" s="152">
        <v>41160</v>
      </c>
      <c r="AA189" s="152">
        <v>1</v>
      </c>
      <c r="AB189" s="152">
        <v>101.71</v>
      </c>
      <c r="AD189" s="152">
        <v>41.863999999999997</v>
      </c>
      <c r="AG189" s="2" t="s">
        <v>37</v>
      </c>
      <c r="AH189" s="152">
        <v>5.7000000000000003E-5</v>
      </c>
      <c r="AI189" s="165">
        <v>2.9381310011327099E-3</v>
      </c>
      <c r="AJ189" s="165">
        <v>7.1271185197109696E-4</v>
      </c>
    </row>
    <row r="190" spans="1:36" x14ac:dyDescent="0.2">
      <c r="A190" s="2" t="s">
        <v>52</v>
      </c>
      <c r="B190" s="2">
        <v>9938</v>
      </c>
      <c r="C190" s="2" t="s">
        <v>1803</v>
      </c>
      <c r="D190" s="2" t="s">
        <v>1804</v>
      </c>
      <c r="E190" s="4" t="s">
        <v>1362</v>
      </c>
      <c r="F190" s="2" t="s">
        <v>2213</v>
      </c>
      <c r="G190" s="2" t="s">
        <v>2214</v>
      </c>
      <c r="H190" s="2" t="s">
        <v>226</v>
      </c>
      <c r="I190" s="2" t="s">
        <v>1018</v>
      </c>
      <c r="J190" s="2" t="s">
        <v>31</v>
      </c>
      <c r="K190" s="2" t="s">
        <v>31</v>
      </c>
      <c r="L190" s="2" t="s">
        <v>380</v>
      </c>
      <c r="M190" s="2" t="s">
        <v>32</v>
      </c>
      <c r="N190" s="2" t="s">
        <v>492</v>
      </c>
      <c r="O190" s="2" t="s">
        <v>176</v>
      </c>
      <c r="P190" s="2" t="s">
        <v>2078</v>
      </c>
      <c r="Q190" s="2" t="s">
        <v>468</v>
      </c>
      <c r="R190" s="2" t="s">
        <v>229</v>
      </c>
      <c r="S190" s="2" t="s">
        <v>35</v>
      </c>
      <c r="T190" s="152">
        <v>3.07</v>
      </c>
      <c r="U190" s="2" t="s">
        <v>2215</v>
      </c>
      <c r="V190" s="163">
        <v>7.2499999999999995E-2</v>
      </c>
      <c r="W190" s="165">
        <v>6.232E-2</v>
      </c>
      <c r="X190" s="4" t="s">
        <v>465</v>
      </c>
      <c r="Y190" s="4" t="s">
        <v>176</v>
      </c>
      <c r="Z190" s="152">
        <v>268000</v>
      </c>
      <c r="AA190" s="152">
        <v>1</v>
      </c>
      <c r="AB190" s="152">
        <v>108.29</v>
      </c>
      <c r="AD190" s="152">
        <v>290.21699999999998</v>
      </c>
      <c r="AG190" s="2" t="s">
        <v>37</v>
      </c>
      <c r="AH190" s="152">
        <v>4.6200000000000001E-4</v>
      </c>
      <c r="AI190" s="165">
        <v>2.03683234470423E-2</v>
      </c>
      <c r="AJ190" s="165">
        <v>4.9408094873548197E-3</v>
      </c>
    </row>
    <row r="191" spans="1:36" x14ac:dyDescent="0.2">
      <c r="A191" s="2" t="s">
        <v>52</v>
      </c>
      <c r="B191" s="2">
        <v>9938</v>
      </c>
      <c r="C191" s="2" t="s">
        <v>1668</v>
      </c>
      <c r="D191" s="2" t="s">
        <v>1669</v>
      </c>
      <c r="E191" s="4" t="s">
        <v>1362</v>
      </c>
      <c r="F191" s="2" t="s">
        <v>2216</v>
      </c>
      <c r="G191" s="2" t="s">
        <v>2217</v>
      </c>
      <c r="H191" s="2" t="s">
        <v>226</v>
      </c>
      <c r="I191" s="2" t="s">
        <v>809</v>
      </c>
      <c r="J191" s="2" t="s">
        <v>31</v>
      </c>
      <c r="K191" s="2" t="s">
        <v>31</v>
      </c>
      <c r="L191" s="2" t="s">
        <v>380</v>
      </c>
      <c r="M191" s="2" t="s">
        <v>32</v>
      </c>
      <c r="N191" s="2" t="s">
        <v>516</v>
      </c>
      <c r="O191" s="2" t="s">
        <v>176</v>
      </c>
      <c r="P191" s="2" t="s">
        <v>2106</v>
      </c>
      <c r="Q191" s="2" t="s">
        <v>466</v>
      </c>
      <c r="R191" s="2" t="s">
        <v>229</v>
      </c>
      <c r="S191" s="2" t="s">
        <v>35</v>
      </c>
      <c r="T191" s="152">
        <v>1.466</v>
      </c>
      <c r="U191" s="2" t="s">
        <v>2193</v>
      </c>
      <c r="V191" s="163">
        <v>4.7500000000000001E-2</v>
      </c>
      <c r="W191" s="165">
        <v>1.567E-2</v>
      </c>
      <c r="X191" s="4" t="s">
        <v>465</v>
      </c>
      <c r="Y191" s="4" t="s">
        <v>176</v>
      </c>
      <c r="Z191" s="152">
        <v>80000.03</v>
      </c>
      <c r="AA191" s="152">
        <v>1</v>
      </c>
      <c r="AB191" s="152">
        <v>141.47999999999999</v>
      </c>
      <c r="AD191" s="152">
        <v>113.184</v>
      </c>
      <c r="AG191" s="2" t="s">
        <v>37</v>
      </c>
      <c r="AH191" s="152">
        <v>6.2000000000000003E-5</v>
      </c>
      <c r="AI191" s="165">
        <v>7.9435994336074893E-3</v>
      </c>
      <c r="AJ191" s="165">
        <v>1.9269043692947401E-3</v>
      </c>
    </row>
    <row r="192" spans="1:36" x14ac:dyDescent="0.2">
      <c r="A192" s="2" t="s">
        <v>52</v>
      </c>
      <c r="B192" s="2">
        <v>9938</v>
      </c>
      <c r="C192" s="2" t="s">
        <v>2218</v>
      </c>
      <c r="D192" s="2" t="s">
        <v>2219</v>
      </c>
      <c r="E192" s="4" t="s">
        <v>1362</v>
      </c>
      <c r="F192" s="2" t="s">
        <v>2220</v>
      </c>
      <c r="G192" s="2" t="s">
        <v>2221</v>
      </c>
      <c r="H192" s="2" t="s">
        <v>226</v>
      </c>
      <c r="I192" s="2" t="s">
        <v>1018</v>
      </c>
      <c r="J192" s="2" t="s">
        <v>31</v>
      </c>
      <c r="K192" s="2" t="s">
        <v>31</v>
      </c>
      <c r="L192" s="2" t="s">
        <v>380</v>
      </c>
      <c r="M192" s="2" t="s">
        <v>32</v>
      </c>
      <c r="N192" s="2" t="s">
        <v>499</v>
      </c>
      <c r="O192" s="2" t="s">
        <v>176</v>
      </c>
      <c r="P192" s="2" t="s">
        <v>228</v>
      </c>
      <c r="Q192" s="2" t="s">
        <v>94</v>
      </c>
      <c r="R192" s="2" t="s">
        <v>461</v>
      </c>
      <c r="S192" s="2" t="s">
        <v>35</v>
      </c>
      <c r="T192" s="152">
        <v>2.0339999999999998</v>
      </c>
      <c r="U192" s="2" t="s">
        <v>2134</v>
      </c>
      <c r="V192" s="163">
        <v>3.8699999999999998E-2</v>
      </c>
      <c r="W192" s="165">
        <v>5.9580000000000001E-2</v>
      </c>
      <c r="X192" s="4" t="s">
        <v>465</v>
      </c>
      <c r="Y192" s="4" t="s">
        <v>176</v>
      </c>
      <c r="Z192" s="152">
        <v>19230.77</v>
      </c>
      <c r="AA192" s="152">
        <v>1</v>
      </c>
      <c r="AB192" s="152">
        <v>97.05</v>
      </c>
      <c r="AD192" s="152">
        <v>18.663</v>
      </c>
      <c r="AG192" s="2" t="s">
        <v>37</v>
      </c>
      <c r="AH192" s="152">
        <v>5.8999999999999998E-5</v>
      </c>
      <c r="AI192" s="165">
        <v>1.3098583973057199E-3</v>
      </c>
      <c r="AJ192" s="165">
        <v>3.1773654878007601E-4</v>
      </c>
    </row>
    <row r="193" spans="1:36" x14ac:dyDescent="0.2">
      <c r="A193" s="2" t="s">
        <v>52</v>
      </c>
      <c r="B193" s="2">
        <v>9938</v>
      </c>
      <c r="C193" s="2" t="s">
        <v>2218</v>
      </c>
      <c r="D193" s="2" t="s">
        <v>2219</v>
      </c>
      <c r="E193" s="4" t="s">
        <v>1362</v>
      </c>
      <c r="F193" s="2" t="s">
        <v>2222</v>
      </c>
      <c r="G193" s="2" t="s">
        <v>2221</v>
      </c>
      <c r="H193" s="2" t="s">
        <v>226</v>
      </c>
      <c r="I193" s="2" t="s">
        <v>1018</v>
      </c>
      <c r="J193" s="2" t="s">
        <v>31</v>
      </c>
      <c r="K193" s="2" t="s">
        <v>31</v>
      </c>
      <c r="L193" s="2" t="s">
        <v>382</v>
      </c>
      <c r="M193" s="2" t="s">
        <v>32</v>
      </c>
      <c r="N193" s="2" t="s">
        <v>499</v>
      </c>
      <c r="O193" s="2" t="s">
        <v>176</v>
      </c>
      <c r="P193" s="2" t="s">
        <v>228</v>
      </c>
      <c r="Q193" s="2" t="s">
        <v>94</v>
      </c>
      <c r="R193" s="2" t="s">
        <v>461</v>
      </c>
      <c r="S193" s="2" t="s">
        <v>35</v>
      </c>
      <c r="T193" s="152">
        <v>2.2799999999999998</v>
      </c>
      <c r="U193" s="2" t="s">
        <v>2134</v>
      </c>
      <c r="V193" s="163">
        <v>3.8699999999999998E-2</v>
      </c>
      <c r="W193" s="165">
        <v>5.8299999999999998E-2</v>
      </c>
      <c r="X193" s="4" t="s">
        <v>465</v>
      </c>
      <c r="Y193" s="4" t="s">
        <v>176</v>
      </c>
      <c r="Z193" s="152">
        <v>35000</v>
      </c>
      <c r="AA193" s="152">
        <v>1</v>
      </c>
      <c r="AB193" s="152">
        <v>96.995000000000005</v>
      </c>
      <c r="AD193" s="152">
        <v>33.948</v>
      </c>
      <c r="AG193" s="2" t="s">
        <v>37</v>
      </c>
      <c r="AH193" s="152">
        <v>1.08E-4</v>
      </c>
      <c r="AI193" s="165">
        <v>2.3826009899700499E-3</v>
      </c>
      <c r="AJ193" s="165">
        <v>5.7795515700799797E-4</v>
      </c>
    </row>
    <row r="194" spans="1:36" x14ac:dyDescent="0.2">
      <c r="A194" s="2" t="s">
        <v>52</v>
      </c>
      <c r="B194" s="2">
        <v>9938</v>
      </c>
      <c r="C194" s="2" t="s">
        <v>2218</v>
      </c>
      <c r="D194" s="2" t="s">
        <v>2219</v>
      </c>
      <c r="E194" s="4" t="s">
        <v>1362</v>
      </c>
      <c r="F194" s="2" t="s">
        <v>2652</v>
      </c>
      <c r="G194" s="2" t="s">
        <v>2653</v>
      </c>
      <c r="H194" s="2" t="s">
        <v>226</v>
      </c>
      <c r="I194" s="2" t="s">
        <v>1018</v>
      </c>
      <c r="J194" s="2" t="s">
        <v>31</v>
      </c>
      <c r="L194" s="2" t="s">
        <v>382</v>
      </c>
      <c r="M194" s="2" t="s">
        <v>94</v>
      </c>
      <c r="N194" s="2" t="s">
        <v>499</v>
      </c>
      <c r="O194" s="2" t="s">
        <v>176</v>
      </c>
      <c r="P194" s="2" t="s">
        <v>228</v>
      </c>
      <c r="Q194" s="2" t="s">
        <v>94</v>
      </c>
      <c r="R194" s="2" t="s">
        <v>461</v>
      </c>
      <c r="S194" s="2" t="s">
        <v>35</v>
      </c>
      <c r="T194" s="152">
        <v>0</v>
      </c>
      <c r="U194" s="2" t="s">
        <v>2168</v>
      </c>
      <c r="V194" s="163">
        <v>4.19E-2</v>
      </c>
      <c r="W194" s="165">
        <v>0</v>
      </c>
      <c r="X194" s="4" t="s">
        <v>465</v>
      </c>
      <c r="Y194" s="4" t="s">
        <v>176</v>
      </c>
      <c r="Z194" s="152">
        <v>34222</v>
      </c>
      <c r="AA194" s="152">
        <v>1</v>
      </c>
      <c r="AB194" s="152">
        <v>92.72</v>
      </c>
      <c r="AD194" s="152">
        <v>31.731000000000002</v>
      </c>
      <c r="AG194" s="2" t="s">
        <v>37</v>
      </c>
      <c r="AH194" s="152">
        <v>0</v>
      </c>
      <c r="AI194" s="165">
        <v>2.2269524553070602E-3</v>
      </c>
      <c r="AJ194" s="165">
        <v>5.4019899319042897E-4</v>
      </c>
    </row>
    <row r="195" spans="1:36" x14ac:dyDescent="0.2">
      <c r="A195" s="2" t="s">
        <v>52</v>
      </c>
      <c r="B195" s="2">
        <v>9938</v>
      </c>
      <c r="C195" s="2" t="s">
        <v>2218</v>
      </c>
      <c r="D195" s="2" t="s">
        <v>2219</v>
      </c>
      <c r="E195" s="4" t="s">
        <v>1362</v>
      </c>
      <c r="F195" s="2" t="s">
        <v>2654</v>
      </c>
      <c r="G195" s="2" t="s">
        <v>2655</v>
      </c>
      <c r="H195" s="2" t="s">
        <v>226</v>
      </c>
      <c r="I195" s="2" t="s">
        <v>1018</v>
      </c>
      <c r="J195" s="2" t="s">
        <v>31</v>
      </c>
      <c r="L195" s="2" t="s">
        <v>382</v>
      </c>
      <c r="M195" s="2" t="s">
        <v>94</v>
      </c>
      <c r="N195" s="2" t="s">
        <v>499</v>
      </c>
      <c r="O195" s="2" t="s">
        <v>176</v>
      </c>
      <c r="P195" s="2" t="s">
        <v>228</v>
      </c>
      <c r="Q195" s="2" t="s">
        <v>94</v>
      </c>
      <c r="R195" s="2" t="s">
        <v>461</v>
      </c>
      <c r="S195" s="2" t="s">
        <v>35</v>
      </c>
      <c r="T195" s="152">
        <v>0</v>
      </c>
      <c r="U195" s="2" t="s">
        <v>2168</v>
      </c>
      <c r="V195" s="163">
        <v>6.25E-2</v>
      </c>
      <c r="W195" s="165">
        <v>0</v>
      </c>
      <c r="X195" s="4" t="s">
        <v>465</v>
      </c>
      <c r="Y195" s="4" t="s">
        <v>176</v>
      </c>
      <c r="Z195" s="152">
        <v>22891</v>
      </c>
      <c r="AA195" s="152">
        <v>1</v>
      </c>
      <c r="AB195" s="152">
        <v>100.23</v>
      </c>
      <c r="AD195" s="152">
        <v>22.943999999999999</v>
      </c>
      <c r="AG195" s="2" t="s">
        <v>37</v>
      </c>
      <c r="AH195" s="152">
        <v>0</v>
      </c>
      <c r="AI195" s="165">
        <v>1.61025490562897E-3</v>
      </c>
      <c r="AJ195" s="165">
        <v>3.9060469240273098E-4</v>
      </c>
    </row>
    <row r="196" spans="1:36" x14ac:dyDescent="0.2">
      <c r="A196" s="2" t="s">
        <v>52</v>
      </c>
      <c r="B196" s="2">
        <v>9938</v>
      </c>
      <c r="C196" s="2" t="s">
        <v>2223</v>
      </c>
      <c r="D196" s="2" t="s">
        <v>2224</v>
      </c>
      <c r="E196" s="4" t="s">
        <v>34</v>
      </c>
      <c r="F196" s="2" t="s">
        <v>2225</v>
      </c>
      <c r="G196" s="2" t="s">
        <v>2226</v>
      </c>
      <c r="H196" s="2" t="s">
        <v>226</v>
      </c>
      <c r="I196" s="2" t="s">
        <v>1018</v>
      </c>
      <c r="J196" s="2" t="s">
        <v>31</v>
      </c>
      <c r="K196" s="2" t="s">
        <v>93</v>
      </c>
      <c r="L196" s="2" t="s">
        <v>380</v>
      </c>
      <c r="M196" s="2" t="s">
        <v>32</v>
      </c>
      <c r="N196" s="2" t="s">
        <v>517</v>
      </c>
      <c r="O196" s="2" t="s">
        <v>176</v>
      </c>
      <c r="P196" s="2" t="s">
        <v>2227</v>
      </c>
      <c r="Q196" s="2" t="s">
        <v>466</v>
      </c>
      <c r="R196" s="2" t="s">
        <v>229</v>
      </c>
      <c r="S196" s="2" t="s">
        <v>35</v>
      </c>
      <c r="T196" s="152">
        <v>2.42</v>
      </c>
      <c r="U196" s="2" t="s">
        <v>2228</v>
      </c>
      <c r="V196" s="163">
        <v>7.1915999999999994E-2</v>
      </c>
      <c r="W196" s="165">
        <v>0.10178</v>
      </c>
      <c r="X196" s="4" t="s">
        <v>465</v>
      </c>
      <c r="Y196" s="4" t="s">
        <v>176</v>
      </c>
      <c r="Z196" s="152">
        <v>110000</v>
      </c>
      <c r="AA196" s="152">
        <v>1</v>
      </c>
      <c r="AB196" s="152">
        <v>111.01</v>
      </c>
      <c r="AD196" s="152">
        <v>122.111</v>
      </c>
      <c r="AG196" s="2" t="s">
        <v>37</v>
      </c>
      <c r="AH196" s="152">
        <v>7.5900000000000002E-4</v>
      </c>
      <c r="AI196" s="165">
        <v>8.5701203941109597E-3</v>
      </c>
      <c r="AJ196" s="165">
        <v>2.07888156632476E-3</v>
      </c>
    </row>
    <row r="197" spans="1:36" x14ac:dyDescent="0.2">
      <c r="A197" s="2" t="s">
        <v>52</v>
      </c>
      <c r="B197" s="2">
        <v>9938</v>
      </c>
      <c r="C197" s="2" t="s">
        <v>2656</v>
      </c>
      <c r="D197" s="2" t="s">
        <v>2657</v>
      </c>
      <c r="E197" s="4" t="s">
        <v>1362</v>
      </c>
      <c r="F197" s="2" t="s">
        <v>2658</v>
      </c>
      <c r="G197" s="2" t="s">
        <v>2659</v>
      </c>
      <c r="H197" s="2" t="s">
        <v>226</v>
      </c>
      <c r="I197" s="2" t="s">
        <v>809</v>
      </c>
      <c r="J197" s="2" t="s">
        <v>31</v>
      </c>
      <c r="K197" s="2" t="s">
        <v>31</v>
      </c>
      <c r="L197" s="2" t="s">
        <v>380</v>
      </c>
      <c r="M197" s="2" t="s">
        <v>32</v>
      </c>
      <c r="N197" s="2" t="s">
        <v>503</v>
      </c>
      <c r="O197" s="2" t="s">
        <v>176</v>
      </c>
      <c r="P197" s="2" t="s">
        <v>2112</v>
      </c>
      <c r="Q197" s="2" t="s">
        <v>466</v>
      </c>
      <c r="R197" s="2" t="s">
        <v>229</v>
      </c>
      <c r="S197" s="2" t="s">
        <v>35</v>
      </c>
      <c r="T197" s="152">
        <v>3.9740000000000002</v>
      </c>
      <c r="U197" s="2" t="s">
        <v>2660</v>
      </c>
      <c r="V197" s="163">
        <v>7.4999999999999997E-3</v>
      </c>
      <c r="W197" s="165">
        <v>3.2829999999999998E-2</v>
      </c>
      <c r="X197" s="4" t="s">
        <v>465</v>
      </c>
      <c r="Y197" s="4" t="s">
        <v>176</v>
      </c>
      <c r="Z197" s="152">
        <v>0</v>
      </c>
      <c r="AA197" s="152">
        <v>1</v>
      </c>
      <c r="AB197" s="152">
        <v>99.9</v>
      </c>
      <c r="AC197" s="152">
        <v>0.39700000000000002</v>
      </c>
      <c r="AD197" s="152">
        <v>0.39700000000000002</v>
      </c>
      <c r="AG197" s="2" t="s">
        <v>37</v>
      </c>
      <c r="AI197" s="165">
        <v>2.7828274581888099E-5</v>
      </c>
      <c r="AJ197" s="165">
        <v>6.7503937390032696E-6</v>
      </c>
    </row>
    <row r="198" spans="1:36" x14ac:dyDescent="0.2">
      <c r="A198" s="2" t="s">
        <v>52</v>
      </c>
      <c r="B198" s="2">
        <v>9938</v>
      </c>
      <c r="C198" s="2" t="s">
        <v>2661</v>
      </c>
      <c r="D198" s="2" t="s">
        <v>2662</v>
      </c>
      <c r="E198" s="4" t="s">
        <v>1362</v>
      </c>
      <c r="F198" s="2" t="s">
        <v>2663</v>
      </c>
      <c r="G198" s="2" t="s">
        <v>2664</v>
      </c>
      <c r="H198" s="2" t="s">
        <v>226</v>
      </c>
      <c r="I198" s="2" t="s">
        <v>1019</v>
      </c>
      <c r="J198" s="2" t="s">
        <v>31</v>
      </c>
      <c r="K198" s="2" t="s">
        <v>31</v>
      </c>
      <c r="L198" s="2" t="s">
        <v>380</v>
      </c>
      <c r="M198" s="2" t="s">
        <v>32</v>
      </c>
      <c r="N198" s="2" t="s">
        <v>499</v>
      </c>
      <c r="O198" s="2" t="s">
        <v>176</v>
      </c>
      <c r="P198" s="2" t="s">
        <v>228</v>
      </c>
      <c r="Q198" s="2" t="s">
        <v>94</v>
      </c>
      <c r="R198" s="2" t="s">
        <v>461</v>
      </c>
      <c r="S198" s="2" t="s">
        <v>35</v>
      </c>
      <c r="T198" s="152">
        <v>3.9950000000000001</v>
      </c>
      <c r="U198" s="2" t="s">
        <v>2101</v>
      </c>
      <c r="V198" s="163">
        <v>7.0000000000000007E-2</v>
      </c>
      <c r="W198" s="165">
        <v>2.546E-2</v>
      </c>
      <c r="X198" s="4" t="s">
        <v>465</v>
      </c>
      <c r="Y198" s="4" t="s">
        <v>176</v>
      </c>
      <c r="Z198" s="152">
        <v>24000</v>
      </c>
      <c r="AA198" s="152">
        <v>1</v>
      </c>
      <c r="AB198" s="152">
        <v>118.9</v>
      </c>
      <c r="AD198" s="152">
        <v>28.536000000000001</v>
      </c>
      <c r="AG198" s="2" t="s">
        <v>37</v>
      </c>
      <c r="AH198" s="152">
        <v>0</v>
      </c>
      <c r="AI198" s="165">
        <v>2.0027430417108201E-3</v>
      </c>
      <c r="AJ198" s="165">
        <v>4.8581179727168899E-4</v>
      </c>
    </row>
    <row r="199" spans="1:36" x14ac:dyDescent="0.2">
      <c r="A199" s="2" t="s">
        <v>52</v>
      </c>
      <c r="B199" s="2">
        <v>9938</v>
      </c>
      <c r="C199" s="2" t="s">
        <v>2229</v>
      </c>
      <c r="D199" s="2" t="s">
        <v>2230</v>
      </c>
      <c r="E199" s="4" t="s">
        <v>34</v>
      </c>
      <c r="F199" s="2" t="s">
        <v>2231</v>
      </c>
      <c r="G199" s="2" t="s">
        <v>2232</v>
      </c>
      <c r="H199" s="2" t="s">
        <v>226</v>
      </c>
      <c r="I199" s="2" t="s">
        <v>1018</v>
      </c>
      <c r="J199" s="2" t="s">
        <v>31</v>
      </c>
      <c r="K199" s="2" t="s">
        <v>93</v>
      </c>
      <c r="L199" s="2" t="s">
        <v>380</v>
      </c>
      <c r="M199" s="2" t="s">
        <v>32</v>
      </c>
      <c r="N199" s="2" t="s">
        <v>517</v>
      </c>
      <c r="O199" s="2" t="s">
        <v>176</v>
      </c>
      <c r="P199" s="2" t="s">
        <v>2082</v>
      </c>
      <c r="Q199" s="2" t="s">
        <v>466</v>
      </c>
      <c r="R199" s="2" t="s">
        <v>229</v>
      </c>
      <c r="S199" s="2" t="s">
        <v>35</v>
      </c>
      <c r="T199" s="152">
        <v>2.0030000000000001</v>
      </c>
      <c r="U199" s="2" t="s">
        <v>2233</v>
      </c>
      <c r="V199" s="163">
        <v>7.7499999999999999E-2</v>
      </c>
      <c r="W199" s="165">
        <v>7.9750000000000001E-2</v>
      </c>
      <c r="X199" s="4" t="s">
        <v>465</v>
      </c>
      <c r="Y199" s="4" t="s">
        <v>176</v>
      </c>
      <c r="Z199" s="152">
        <v>140000</v>
      </c>
      <c r="AA199" s="152">
        <v>1</v>
      </c>
      <c r="AB199" s="152">
        <v>101.82</v>
      </c>
      <c r="AD199" s="152">
        <v>142.548</v>
      </c>
      <c r="AG199" s="2" t="s">
        <v>37</v>
      </c>
      <c r="AH199" s="152">
        <v>3.59E-4</v>
      </c>
      <c r="AI199" s="165">
        <v>1.00044510481425E-2</v>
      </c>
      <c r="AJ199" s="165">
        <v>2.42681174928107E-3</v>
      </c>
    </row>
    <row r="200" spans="1:36" x14ac:dyDescent="0.2">
      <c r="A200" s="2" t="s">
        <v>52</v>
      </c>
      <c r="B200" s="2">
        <v>9938</v>
      </c>
      <c r="C200" s="2" t="s">
        <v>2229</v>
      </c>
      <c r="D200" s="2" t="s">
        <v>2230</v>
      </c>
      <c r="E200" s="4" t="s">
        <v>34</v>
      </c>
      <c r="F200" s="2" t="s">
        <v>2234</v>
      </c>
      <c r="G200" s="2" t="s">
        <v>2235</v>
      </c>
      <c r="H200" s="2" t="s">
        <v>226</v>
      </c>
      <c r="I200" s="2" t="s">
        <v>1018</v>
      </c>
      <c r="J200" s="2" t="s">
        <v>31</v>
      </c>
      <c r="K200" s="2" t="s">
        <v>93</v>
      </c>
      <c r="L200" s="2" t="s">
        <v>380</v>
      </c>
      <c r="M200" s="2" t="s">
        <v>32</v>
      </c>
      <c r="N200" s="2" t="s">
        <v>517</v>
      </c>
      <c r="O200" s="2" t="s">
        <v>176</v>
      </c>
      <c r="P200" s="2" t="s">
        <v>2129</v>
      </c>
      <c r="Q200" s="2" t="s">
        <v>466</v>
      </c>
      <c r="R200" s="2" t="s">
        <v>229</v>
      </c>
      <c r="S200" s="2" t="s">
        <v>35</v>
      </c>
      <c r="T200" s="152">
        <v>2.4140000000000001</v>
      </c>
      <c r="U200" s="2" t="s">
        <v>2236</v>
      </c>
      <c r="V200" s="163">
        <v>6.8000000000000005E-2</v>
      </c>
      <c r="W200" s="165">
        <v>6.3850000000000004E-2</v>
      </c>
      <c r="X200" s="4" t="s">
        <v>465</v>
      </c>
      <c r="Y200" s="4" t="s">
        <v>176</v>
      </c>
      <c r="Z200" s="152">
        <v>77815</v>
      </c>
      <c r="AA200" s="152">
        <v>1</v>
      </c>
      <c r="AB200" s="152">
        <v>102.93</v>
      </c>
      <c r="AD200" s="152">
        <v>80.094999999999999</v>
      </c>
      <c r="AG200" s="2" t="s">
        <v>37</v>
      </c>
      <c r="AH200" s="152">
        <v>2.4899999999999998E-4</v>
      </c>
      <c r="AI200" s="165">
        <v>5.6213086231285403E-3</v>
      </c>
      <c r="AJ200" s="165">
        <v>1.3635788457854699E-3</v>
      </c>
    </row>
    <row r="201" spans="1:36" x14ac:dyDescent="0.2">
      <c r="A201" s="2" t="s">
        <v>52</v>
      </c>
      <c r="B201" s="2">
        <v>9938</v>
      </c>
      <c r="C201" s="2" t="s">
        <v>2229</v>
      </c>
      <c r="D201" s="2" t="s">
        <v>2230</v>
      </c>
      <c r="E201" s="4" t="s">
        <v>34</v>
      </c>
      <c r="F201" s="2" t="s">
        <v>2237</v>
      </c>
      <c r="G201" s="2" t="s">
        <v>2238</v>
      </c>
      <c r="H201" s="2" t="s">
        <v>226</v>
      </c>
      <c r="I201" s="2" t="s">
        <v>1018</v>
      </c>
      <c r="J201" s="2" t="s">
        <v>31</v>
      </c>
      <c r="K201" s="2" t="s">
        <v>93</v>
      </c>
      <c r="L201" s="2" t="s">
        <v>380</v>
      </c>
      <c r="M201" s="2" t="s">
        <v>32</v>
      </c>
      <c r="N201" s="2" t="s">
        <v>517</v>
      </c>
      <c r="O201" s="2" t="s">
        <v>176</v>
      </c>
      <c r="P201" s="2" t="s">
        <v>2082</v>
      </c>
      <c r="Q201" s="2" t="s">
        <v>466</v>
      </c>
      <c r="R201" s="2" t="s">
        <v>229</v>
      </c>
      <c r="S201" s="2" t="s">
        <v>35</v>
      </c>
      <c r="T201" s="152">
        <v>1.0529999999999999</v>
      </c>
      <c r="U201" s="2" t="s">
        <v>2239</v>
      </c>
      <c r="V201" s="163">
        <v>7.3999999999999996E-2</v>
      </c>
      <c r="W201" s="165">
        <v>6.1710000000000001E-2</v>
      </c>
      <c r="X201" s="4" t="s">
        <v>465</v>
      </c>
      <c r="Y201" s="4" t="s">
        <v>176</v>
      </c>
      <c r="Z201" s="152">
        <v>72000</v>
      </c>
      <c r="AA201" s="152">
        <v>1</v>
      </c>
      <c r="AB201" s="152">
        <v>104.2</v>
      </c>
      <c r="AD201" s="152">
        <v>75.024000000000001</v>
      </c>
      <c r="AG201" s="2" t="s">
        <v>37</v>
      </c>
      <c r="AH201" s="152">
        <v>1.56E-4</v>
      </c>
      <c r="AI201" s="165">
        <v>5.2654118994011996E-3</v>
      </c>
      <c r="AJ201" s="165">
        <v>1.27724783706585E-3</v>
      </c>
    </row>
    <row r="202" spans="1:36" x14ac:dyDescent="0.2">
      <c r="A202" s="2" t="s">
        <v>52</v>
      </c>
      <c r="B202" s="2">
        <v>9938</v>
      </c>
      <c r="C202" s="2" t="s">
        <v>2240</v>
      </c>
      <c r="D202" s="2" t="s">
        <v>2241</v>
      </c>
      <c r="E202" s="4" t="s">
        <v>1362</v>
      </c>
      <c r="F202" s="2" t="s">
        <v>2242</v>
      </c>
      <c r="G202" s="2" t="s">
        <v>2243</v>
      </c>
      <c r="H202" s="2" t="s">
        <v>226</v>
      </c>
      <c r="I202" s="2" t="s">
        <v>809</v>
      </c>
      <c r="J202" s="2" t="s">
        <v>31</v>
      </c>
      <c r="K202" s="2" t="s">
        <v>31</v>
      </c>
      <c r="L202" s="2" t="s">
        <v>380</v>
      </c>
      <c r="M202" s="2" t="s">
        <v>32</v>
      </c>
      <c r="N202" s="2" t="s">
        <v>500</v>
      </c>
      <c r="O202" s="2" t="s">
        <v>176</v>
      </c>
      <c r="P202" s="2" t="s">
        <v>95</v>
      </c>
      <c r="Q202" s="2" t="s">
        <v>468</v>
      </c>
      <c r="R202" s="2" t="s">
        <v>229</v>
      </c>
      <c r="S202" s="2" t="s">
        <v>35</v>
      </c>
      <c r="T202" s="152">
        <v>4.2549999999999999</v>
      </c>
      <c r="U202" s="2" t="s">
        <v>2244</v>
      </c>
      <c r="V202" s="163">
        <v>2E-3</v>
      </c>
      <c r="W202" s="165">
        <v>1.9359999999999999E-2</v>
      </c>
      <c r="X202" s="4" t="s">
        <v>465</v>
      </c>
      <c r="Y202" s="4" t="s">
        <v>176</v>
      </c>
      <c r="Z202" s="152">
        <v>99010.23</v>
      </c>
      <c r="AA202" s="152">
        <v>1</v>
      </c>
      <c r="AB202" s="152">
        <v>101.27</v>
      </c>
      <c r="AD202" s="152">
        <v>100.268</v>
      </c>
      <c r="AG202" s="2" t="s">
        <v>37</v>
      </c>
      <c r="AH202" s="152">
        <v>2.3E-5</v>
      </c>
      <c r="AI202" s="165">
        <v>7.0370885273132204E-3</v>
      </c>
      <c r="AJ202" s="165">
        <v>1.7070091139069099E-3</v>
      </c>
    </row>
    <row r="203" spans="1:36" x14ac:dyDescent="0.2">
      <c r="A203" s="2" t="s">
        <v>52</v>
      </c>
      <c r="B203" s="2">
        <v>9938</v>
      </c>
      <c r="C203" s="2" t="s">
        <v>2248</v>
      </c>
      <c r="D203" s="2" t="s">
        <v>2249</v>
      </c>
      <c r="E203" s="4" t="s">
        <v>1362</v>
      </c>
      <c r="F203" s="2" t="s">
        <v>2250</v>
      </c>
      <c r="G203" s="2" t="s">
        <v>2251</v>
      </c>
      <c r="H203" s="2" t="s">
        <v>226</v>
      </c>
      <c r="I203" s="2" t="s">
        <v>809</v>
      </c>
      <c r="J203" s="2" t="s">
        <v>31</v>
      </c>
      <c r="K203" s="2" t="s">
        <v>31</v>
      </c>
      <c r="L203" s="2" t="s">
        <v>380</v>
      </c>
      <c r="M203" s="2" t="s">
        <v>32</v>
      </c>
      <c r="N203" s="2" t="s">
        <v>492</v>
      </c>
      <c r="O203" s="2" t="s">
        <v>176</v>
      </c>
      <c r="P203" s="2" t="s">
        <v>2078</v>
      </c>
      <c r="Q203" s="2" t="s">
        <v>468</v>
      </c>
      <c r="R203" s="2" t="s">
        <v>229</v>
      </c>
      <c r="S203" s="2" t="s">
        <v>35</v>
      </c>
      <c r="T203" s="152">
        <v>3.9649999999999999</v>
      </c>
      <c r="U203" s="2" t="s">
        <v>2252</v>
      </c>
      <c r="V203" s="163">
        <v>1.7999999999999999E-2</v>
      </c>
      <c r="W203" s="165">
        <v>3.1009999999999999E-2</v>
      </c>
      <c r="X203" s="4" t="s">
        <v>465</v>
      </c>
      <c r="Y203" s="4" t="s">
        <v>176</v>
      </c>
      <c r="Z203" s="152">
        <v>77726.649999999994</v>
      </c>
      <c r="AA203" s="152">
        <v>1</v>
      </c>
      <c r="AB203" s="152">
        <v>106.25</v>
      </c>
      <c r="AD203" s="152">
        <v>82.584999999999994</v>
      </c>
      <c r="AG203" s="2" t="s">
        <v>37</v>
      </c>
      <c r="AH203" s="152">
        <v>7.1000000000000005E-5</v>
      </c>
      <c r="AI203" s="165">
        <v>5.7960353293446702E-3</v>
      </c>
      <c r="AJ203" s="165">
        <v>1.40596286281129E-3</v>
      </c>
    </row>
    <row r="204" spans="1:36" x14ac:dyDescent="0.2">
      <c r="A204" s="2" t="s">
        <v>52</v>
      </c>
      <c r="B204" s="2">
        <v>9938</v>
      </c>
      <c r="C204" s="2" t="s">
        <v>2253</v>
      </c>
      <c r="D204" s="2" t="s">
        <v>2254</v>
      </c>
      <c r="E204" s="4" t="s">
        <v>1362</v>
      </c>
      <c r="F204" s="2" t="s">
        <v>2255</v>
      </c>
      <c r="G204" s="2" t="s">
        <v>2256</v>
      </c>
      <c r="H204" s="2" t="s">
        <v>226</v>
      </c>
      <c r="I204" s="2" t="s">
        <v>809</v>
      </c>
      <c r="J204" s="2" t="s">
        <v>31</v>
      </c>
      <c r="K204" s="2" t="s">
        <v>31</v>
      </c>
      <c r="L204" s="2" t="s">
        <v>380</v>
      </c>
      <c r="M204" s="2" t="s">
        <v>32</v>
      </c>
      <c r="N204" s="2" t="s">
        <v>516</v>
      </c>
      <c r="O204" s="2" t="s">
        <v>176</v>
      </c>
      <c r="P204" s="2" t="s">
        <v>2129</v>
      </c>
      <c r="Q204" s="2" t="s">
        <v>466</v>
      </c>
      <c r="R204" s="2" t="s">
        <v>229</v>
      </c>
      <c r="S204" s="2" t="s">
        <v>35</v>
      </c>
      <c r="T204" s="152">
        <v>3.665</v>
      </c>
      <c r="U204" s="2" t="s">
        <v>2257</v>
      </c>
      <c r="V204" s="163">
        <v>2.7E-2</v>
      </c>
      <c r="W204" s="165">
        <v>2.8670000000000001E-2</v>
      </c>
      <c r="X204" s="4" t="s">
        <v>465</v>
      </c>
      <c r="Y204" s="4" t="s">
        <v>176</v>
      </c>
      <c r="Z204" s="152">
        <v>38000</v>
      </c>
      <c r="AA204" s="152">
        <v>1</v>
      </c>
      <c r="AB204" s="152">
        <v>103.46</v>
      </c>
      <c r="AD204" s="152">
        <v>39.314999999999998</v>
      </c>
      <c r="AG204" s="2" t="s">
        <v>37</v>
      </c>
      <c r="AH204" s="152">
        <v>1.03E-4</v>
      </c>
      <c r="AI204" s="165">
        <v>2.7592319223525598E-3</v>
      </c>
      <c r="AJ204" s="165">
        <v>6.6931572916235601E-4</v>
      </c>
    </row>
    <row r="205" spans="1:36" x14ac:dyDescent="0.2">
      <c r="A205" s="2" t="s">
        <v>52</v>
      </c>
      <c r="B205" s="2">
        <v>9938</v>
      </c>
      <c r="C205" s="2" t="s">
        <v>2260</v>
      </c>
      <c r="D205" s="2" t="s">
        <v>2261</v>
      </c>
      <c r="E205" s="4" t="s">
        <v>1362</v>
      </c>
      <c r="F205" s="2" t="s">
        <v>2262</v>
      </c>
      <c r="G205" s="2" t="s">
        <v>2263</v>
      </c>
      <c r="H205" s="2" t="s">
        <v>226</v>
      </c>
      <c r="I205" s="2" t="s">
        <v>1018</v>
      </c>
      <c r="J205" s="2" t="s">
        <v>31</v>
      </c>
      <c r="K205" s="2" t="s">
        <v>31</v>
      </c>
      <c r="L205" s="2" t="s">
        <v>380</v>
      </c>
      <c r="M205" s="2" t="s">
        <v>32</v>
      </c>
      <c r="N205" s="2" t="s">
        <v>499</v>
      </c>
      <c r="O205" s="2" t="s">
        <v>176</v>
      </c>
      <c r="P205" s="2" t="s">
        <v>228</v>
      </c>
      <c r="Q205" s="2" t="s">
        <v>94</v>
      </c>
      <c r="R205" s="2" t="s">
        <v>461</v>
      </c>
      <c r="S205" s="2" t="s">
        <v>35</v>
      </c>
      <c r="T205" s="152">
        <v>0.73899999999999999</v>
      </c>
      <c r="U205" s="2" t="s">
        <v>2264</v>
      </c>
      <c r="V205" s="163">
        <v>4.8399999999999999E-2</v>
      </c>
      <c r="W205" s="165">
        <v>6.7040000000000002E-2</v>
      </c>
      <c r="X205" s="4" t="s">
        <v>465</v>
      </c>
      <c r="Y205" s="4" t="s">
        <v>176</v>
      </c>
      <c r="Z205" s="152">
        <v>25850</v>
      </c>
      <c r="AA205" s="152">
        <v>1</v>
      </c>
      <c r="AB205" s="152">
        <v>99.95</v>
      </c>
      <c r="AD205" s="152">
        <v>25.837</v>
      </c>
      <c r="AG205" s="2" t="s">
        <v>37</v>
      </c>
      <c r="AH205" s="152">
        <v>4.28E-4</v>
      </c>
      <c r="AI205" s="165">
        <v>1.81332429823418E-3</v>
      </c>
      <c r="AJ205" s="165">
        <v>4.39863885688023E-4</v>
      </c>
    </row>
    <row r="206" spans="1:36" x14ac:dyDescent="0.2">
      <c r="A206" s="2" t="s">
        <v>52</v>
      </c>
      <c r="B206" s="2">
        <v>9938</v>
      </c>
      <c r="C206" s="2" t="s">
        <v>2265</v>
      </c>
      <c r="D206" s="2" t="s">
        <v>2266</v>
      </c>
      <c r="E206" s="4" t="s">
        <v>34</v>
      </c>
      <c r="F206" s="2" t="s">
        <v>2665</v>
      </c>
      <c r="G206" s="2" t="s">
        <v>2666</v>
      </c>
      <c r="H206" s="2" t="s">
        <v>226</v>
      </c>
      <c r="I206" s="2" t="s">
        <v>1018</v>
      </c>
      <c r="J206" s="2" t="s">
        <v>31</v>
      </c>
      <c r="K206" s="2" t="s">
        <v>93</v>
      </c>
      <c r="L206" s="2" t="s">
        <v>380</v>
      </c>
      <c r="M206" s="2" t="s">
        <v>32</v>
      </c>
      <c r="N206" s="2" t="s">
        <v>517</v>
      </c>
      <c r="O206" s="2" t="s">
        <v>176</v>
      </c>
      <c r="P206" s="2" t="s">
        <v>2112</v>
      </c>
      <c r="Q206" s="2" t="s">
        <v>466</v>
      </c>
      <c r="R206" s="2" t="s">
        <v>229</v>
      </c>
      <c r="S206" s="2" t="s">
        <v>35</v>
      </c>
      <c r="T206" s="152">
        <v>2.149</v>
      </c>
      <c r="U206" s="2" t="s">
        <v>2667</v>
      </c>
      <c r="V206" s="163">
        <v>4.3499999999999997E-2</v>
      </c>
      <c r="W206" s="165">
        <v>6.5180000000000002E-2</v>
      </c>
      <c r="X206" s="4" t="s">
        <v>465</v>
      </c>
      <c r="Y206" s="4" t="s">
        <v>176</v>
      </c>
      <c r="Z206" s="152">
        <v>15793</v>
      </c>
      <c r="AA206" s="152">
        <v>1</v>
      </c>
      <c r="AB206" s="152">
        <v>96.44</v>
      </c>
      <c r="AD206" s="152">
        <v>15.231</v>
      </c>
      <c r="AG206" s="2" t="s">
        <v>37</v>
      </c>
      <c r="AH206" s="152">
        <v>3.3000000000000003E-5</v>
      </c>
      <c r="AI206" s="165">
        <v>1.0689415837960301E-3</v>
      </c>
      <c r="AJ206" s="165">
        <v>2.5929658532668502E-4</v>
      </c>
    </row>
    <row r="207" spans="1:36" x14ac:dyDescent="0.2">
      <c r="A207" s="2" t="s">
        <v>52</v>
      </c>
      <c r="B207" s="2">
        <v>9938</v>
      </c>
      <c r="C207" s="2" t="s">
        <v>2265</v>
      </c>
      <c r="D207" s="2" t="s">
        <v>2266</v>
      </c>
      <c r="E207" s="4" t="s">
        <v>34</v>
      </c>
      <c r="F207" s="2" t="s">
        <v>2267</v>
      </c>
      <c r="G207" s="2" t="s">
        <v>2268</v>
      </c>
      <c r="H207" s="2" t="s">
        <v>226</v>
      </c>
      <c r="I207" s="2" t="s">
        <v>1018</v>
      </c>
      <c r="J207" s="2" t="s">
        <v>31</v>
      </c>
      <c r="K207" s="2" t="s">
        <v>93</v>
      </c>
      <c r="L207" s="2" t="s">
        <v>380</v>
      </c>
      <c r="M207" s="2" t="s">
        <v>32</v>
      </c>
      <c r="N207" s="2" t="s">
        <v>517</v>
      </c>
      <c r="O207" s="2" t="s">
        <v>176</v>
      </c>
      <c r="P207" s="2" t="s">
        <v>2097</v>
      </c>
      <c r="Q207" s="2" t="s">
        <v>466</v>
      </c>
      <c r="R207" s="2" t="s">
        <v>229</v>
      </c>
      <c r="S207" s="2" t="s">
        <v>35</v>
      </c>
      <c r="T207" s="152">
        <v>1.385</v>
      </c>
      <c r="U207" s="2" t="s">
        <v>2269</v>
      </c>
      <c r="V207" s="163">
        <v>4.8000000000000001E-2</v>
      </c>
      <c r="W207" s="165">
        <v>5.5480000000000002E-2</v>
      </c>
      <c r="X207" s="4" t="s">
        <v>465</v>
      </c>
      <c r="Y207" s="4" t="s">
        <v>176</v>
      </c>
      <c r="Z207" s="152">
        <v>114749.99</v>
      </c>
      <c r="AA207" s="152">
        <v>1</v>
      </c>
      <c r="AB207" s="152">
        <v>101.1</v>
      </c>
      <c r="AD207" s="152">
        <v>116.012</v>
      </c>
      <c r="AG207" s="2" t="s">
        <v>37</v>
      </c>
      <c r="AH207" s="152">
        <v>2.7E-4</v>
      </c>
      <c r="AI207" s="165">
        <v>8.1420909094822094E-3</v>
      </c>
      <c r="AJ207" s="165">
        <v>1.9750530826491198E-3</v>
      </c>
    </row>
    <row r="208" spans="1:36" x14ac:dyDescent="0.2">
      <c r="A208" s="2" t="s">
        <v>52</v>
      </c>
      <c r="B208" s="2">
        <v>9938</v>
      </c>
      <c r="C208" s="2" t="s">
        <v>1692</v>
      </c>
      <c r="D208" s="2" t="s">
        <v>1693</v>
      </c>
      <c r="E208" s="4" t="s">
        <v>1362</v>
      </c>
      <c r="F208" s="2" t="s">
        <v>2270</v>
      </c>
      <c r="G208" s="2" t="s">
        <v>2271</v>
      </c>
      <c r="H208" s="2" t="s">
        <v>226</v>
      </c>
      <c r="I208" s="2" t="s">
        <v>1018</v>
      </c>
      <c r="J208" s="2" t="s">
        <v>31</v>
      </c>
      <c r="K208" s="2" t="s">
        <v>31</v>
      </c>
      <c r="L208" s="2" t="s">
        <v>380</v>
      </c>
      <c r="M208" s="2" t="s">
        <v>32</v>
      </c>
      <c r="N208" s="2" t="s">
        <v>516</v>
      </c>
      <c r="O208" s="2" t="s">
        <v>176</v>
      </c>
      <c r="P208" s="2" t="s">
        <v>228</v>
      </c>
      <c r="Q208" s="2" t="s">
        <v>94</v>
      </c>
      <c r="R208" s="2" t="s">
        <v>229</v>
      </c>
      <c r="S208" s="2" t="s">
        <v>35</v>
      </c>
      <c r="T208" s="152">
        <v>2.0259999999999998</v>
      </c>
      <c r="U208" s="2" t="s">
        <v>2272</v>
      </c>
      <c r="V208" s="163">
        <v>2.9000000000000001E-2</v>
      </c>
      <c r="W208" s="165">
        <v>6.9419999999999996E-2</v>
      </c>
      <c r="X208" s="4" t="s">
        <v>465</v>
      </c>
      <c r="Y208" s="4" t="s">
        <v>176</v>
      </c>
      <c r="Z208" s="152">
        <v>147292</v>
      </c>
      <c r="AA208" s="152">
        <v>1</v>
      </c>
      <c r="AB208" s="152">
        <v>93.16</v>
      </c>
      <c r="AD208" s="152">
        <v>137.21700000000001</v>
      </c>
      <c r="AG208" s="2" t="s">
        <v>37</v>
      </c>
      <c r="AH208" s="152">
        <v>9.8200000000000002E-4</v>
      </c>
      <c r="AI208" s="165">
        <v>9.6303212425586301E-3</v>
      </c>
      <c r="AJ208" s="165">
        <v>2.3360578834689398E-3</v>
      </c>
    </row>
    <row r="209" spans="1:36" x14ac:dyDescent="0.2">
      <c r="A209" s="2" t="s">
        <v>52</v>
      </c>
      <c r="B209" s="2">
        <v>9938</v>
      </c>
      <c r="C209" s="2" t="s">
        <v>1692</v>
      </c>
      <c r="D209" s="2" t="s">
        <v>1693</v>
      </c>
      <c r="E209" s="4" t="s">
        <v>1362</v>
      </c>
      <c r="F209" s="2" t="s">
        <v>2273</v>
      </c>
      <c r="G209" s="2" t="s">
        <v>2274</v>
      </c>
      <c r="H209" s="2" t="s">
        <v>226</v>
      </c>
      <c r="I209" s="2" t="s">
        <v>809</v>
      </c>
      <c r="J209" s="2" t="s">
        <v>31</v>
      </c>
      <c r="K209" s="2" t="s">
        <v>31</v>
      </c>
      <c r="L209" s="2" t="s">
        <v>380</v>
      </c>
      <c r="M209" s="2" t="s">
        <v>32</v>
      </c>
      <c r="N209" s="2" t="s">
        <v>499</v>
      </c>
      <c r="O209" s="2" t="s">
        <v>176</v>
      </c>
      <c r="P209" s="2" t="s">
        <v>228</v>
      </c>
      <c r="Q209" s="2" t="s">
        <v>94</v>
      </c>
      <c r="R209" s="2" t="s">
        <v>229</v>
      </c>
      <c r="S209" s="2" t="s">
        <v>35</v>
      </c>
      <c r="T209" s="152">
        <v>2.1030000000000002</v>
      </c>
      <c r="U209" s="2" t="s">
        <v>2236</v>
      </c>
      <c r="V209" s="163">
        <v>3.5000000000000003E-2</v>
      </c>
      <c r="W209" s="165">
        <v>4.3380000000000002E-2</v>
      </c>
      <c r="X209" s="4" t="s">
        <v>465</v>
      </c>
      <c r="Y209" s="4" t="s">
        <v>176</v>
      </c>
      <c r="Z209" s="152">
        <v>61200</v>
      </c>
      <c r="AA209" s="152">
        <v>1</v>
      </c>
      <c r="AB209" s="152">
        <v>105</v>
      </c>
      <c r="AD209" s="152">
        <v>64.260000000000005</v>
      </c>
      <c r="AG209" s="2" t="s">
        <v>37</v>
      </c>
      <c r="AH209" s="152">
        <v>3.2200000000000002E-4</v>
      </c>
      <c r="AI209" s="165">
        <v>4.5099617276541E-3</v>
      </c>
      <c r="AJ209" s="165">
        <v>1.09399586812022E-3</v>
      </c>
    </row>
    <row r="210" spans="1:36" x14ac:dyDescent="0.2">
      <c r="A210" s="2" t="s">
        <v>52</v>
      </c>
      <c r="B210" s="2">
        <v>9938</v>
      </c>
      <c r="C210" s="2" t="s">
        <v>1692</v>
      </c>
      <c r="D210" s="2" t="s">
        <v>1693</v>
      </c>
      <c r="E210" s="4" t="s">
        <v>1362</v>
      </c>
      <c r="F210" s="2" t="s">
        <v>2275</v>
      </c>
      <c r="G210" s="2" t="s">
        <v>2276</v>
      </c>
      <c r="H210" s="2" t="s">
        <v>226</v>
      </c>
      <c r="I210" s="2" t="s">
        <v>1018</v>
      </c>
      <c r="J210" s="2" t="s">
        <v>31</v>
      </c>
      <c r="K210" s="2" t="s">
        <v>31</v>
      </c>
      <c r="L210" s="2" t="s">
        <v>380</v>
      </c>
      <c r="M210" s="2" t="s">
        <v>32</v>
      </c>
      <c r="N210" s="2" t="s">
        <v>499</v>
      </c>
      <c r="O210" s="2" t="s">
        <v>176</v>
      </c>
      <c r="P210" s="2" t="s">
        <v>228</v>
      </c>
      <c r="Q210" s="2" t="s">
        <v>94</v>
      </c>
      <c r="R210" s="2" t="s">
        <v>229</v>
      </c>
      <c r="S210" s="2" t="s">
        <v>35</v>
      </c>
      <c r="T210" s="152">
        <v>0.86399999999999999</v>
      </c>
      <c r="U210" s="2" t="s">
        <v>2277</v>
      </c>
      <c r="V210" s="163">
        <v>5.62E-2</v>
      </c>
      <c r="W210" s="165">
        <v>6.4380000000000007E-2</v>
      </c>
      <c r="X210" s="4" t="s">
        <v>465</v>
      </c>
      <c r="Y210" s="4" t="s">
        <v>176</v>
      </c>
      <c r="Z210" s="152">
        <v>88000</v>
      </c>
      <c r="AA210" s="152">
        <v>1</v>
      </c>
      <c r="AB210" s="152">
        <v>100.8</v>
      </c>
      <c r="AD210" s="152">
        <v>88.703999999999994</v>
      </c>
      <c r="AG210" s="2" t="s">
        <v>37</v>
      </c>
      <c r="AH210" s="152">
        <v>4.2700000000000002E-4</v>
      </c>
      <c r="AI210" s="165">
        <v>6.2255157966048802E-3</v>
      </c>
      <c r="AJ210" s="165">
        <v>1.5101433159934101E-3</v>
      </c>
    </row>
    <row r="211" spans="1:36" x14ac:dyDescent="0.2">
      <c r="A211" s="2" t="s">
        <v>52</v>
      </c>
      <c r="B211" s="2">
        <v>9938</v>
      </c>
      <c r="C211" s="2" t="s">
        <v>1692</v>
      </c>
      <c r="D211" s="2" t="s">
        <v>1693</v>
      </c>
      <c r="E211" s="4" t="s">
        <v>1362</v>
      </c>
      <c r="F211" s="2" t="s">
        <v>2278</v>
      </c>
      <c r="G211" s="2" t="s">
        <v>2279</v>
      </c>
      <c r="H211" s="2" t="s">
        <v>226</v>
      </c>
      <c r="I211" s="2" t="s">
        <v>1019</v>
      </c>
      <c r="J211" s="2" t="s">
        <v>31</v>
      </c>
      <c r="K211" s="2" t="s">
        <v>31</v>
      </c>
      <c r="L211" s="2" t="s">
        <v>380</v>
      </c>
      <c r="M211" s="2" t="s">
        <v>32</v>
      </c>
      <c r="N211" s="2" t="s">
        <v>499</v>
      </c>
      <c r="O211" s="2" t="s">
        <v>176</v>
      </c>
      <c r="P211" s="2" t="s">
        <v>2227</v>
      </c>
      <c r="Q211" s="2" t="s">
        <v>466</v>
      </c>
      <c r="R211" s="2" t="s">
        <v>229</v>
      </c>
      <c r="S211" s="2" t="s">
        <v>35</v>
      </c>
      <c r="T211" s="152">
        <v>0.747</v>
      </c>
      <c r="U211" s="2" t="s">
        <v>2264</v>
      </c>
      <c r="V211" s="163">
        <v>1.4999999999999999E-2</v>
      </c>
      <c r="W211" s="165">
        <v>4.972E-2</v>
      </c>
      <c r="X211" s="4" t="s">
        <v>465</v>
      </c>
      <c r="Y211" s="4" t="s">
        <v>176</v>
      </c>
      <c r="Z211" s="152">
        <v>9.6199999999999992</v>
      </c>
      <c r="AA211" s="152">
        <v>1</v>
      </c>
      <c r="AB211" s="152">
        <v>97.9</v>
      </c>
      <c r="AD211" s="152">
        <v>8.9999999999999993E-3</v>
      </c>
      <c r="AG211" s="2" t="s">
        <v>37</v>
      </c>
      <c r="AH211" s="152">
        <v>0</v>
      </c>
      <c r="AI211" s="165">
        <v>6.6098240510133502E-7</v>
      </c>
      <c r="AJ211" s="165">
        <v>1.6033662007530201E-7</v>
      </c>
    </row>
    <row r="212" spans="1:36" x14ac:dyDescent="0.2">
      <c r="A212" s="2" t="s">
        <v>52</v>
      </c>
      <c r="B212" s="2">
        <v>9938</v>
      </c>
      <c r="C212" s="2" t="s">
        <v>1927</v>
      </c>
      <c r="D212" s="2" t="s">
        <v>1928</v>
      </c>
      <c r="E212" s="4" t="s">
        <v>1362</v>
      </c>
      <c r="F212" s="2" t="s">
        <v>2668</v>
      </c>
      <c r="G212" s="2" t="s">
        <v>2669</v>
      </c>
      <c r="H212" s="2" t="s">
        <v>226</v>
      </c>
      <c r="I212" s="2" t="s">
        <v>1018</v>
      </c>
      <c r="J212" s="2" t="s">
        <v>31</v>
      </c>
      <c r="K212" s="2" t="s">
        <v>341</v>
      </c>
      <c r="L212" s="2" t="s">
        <v>380</v>
      </c>
      <c r="M212" s="2" t="s">
        <v>32</v>
      </c>
      <c r="N212" s="2" t="s">
        <v>499</v>
      </c>
      <c r="O212" s="2" t="s">
        <v>176</v>
      </c>
      <c r="P212" s="2" t="s">
        <v>228</v>
      </c>
      <c r="Q212" s="2" t="s">
        <v>94</v>
      </c>
      <c r="R212" s="2" t="s">
        <v>461</v>
      </c>
      <c r="S212" s="2" t="s">
        <v>35</v>
      </c>
      <c r="T212" s="152">
        <v>1.8759999999999999</v>
      </c>
      <c r="U212" s="2" t="s">
        <v>2670</v>
      </c>
      <c r="V212" s="163">
        <v>8.2400000000000001E-2</v>
      </c>
      <c r="W212" s="165">
        <v>0.10780000000000001</v>
      </c>
      <c r="X212" s="4" t="s">
        <v>465</v>
      </c>
      <c r="Y212" s="4" t="s">
        <v>176</v>
      </c>
      <c r="Z212" s="152">
        <v>220000</v>
      </c>
      <c r="AA212" s="152">
        <v>1</v>
      </c>
      <c r="AB212" s="152">
        <v>98</v>
      </c>
      <c r="AD212" s="152">
        <v>215.6</v>
      </c>
      <c r="AG212" s="2" t="s">
        <v>37</v>
      </c>
      <c r="AH212" s="152">
        <v>5.3619999999999996E-3</v>
      </c>
      <c r="AI212" s="165">
        <v>1.5131462005636901E-2</v>
      </c>
      <c r="AJ212" s="165">
        <v>3.6704872263728702E-3</v>
      </c>
    </row>
    <row r="213" spans="1:36" x14ac:dyDescent="0.2">
      <c r="A213" s="2" t="s">
        <v>52</v>
      </c>
      <c r="B213" s="2">
        <v>9938</v>
      </c>
      <c r="C213" s="2" t="s">
        <v>2280</v>
      </c>
      <c r="D213" s="2" t="s">
        <v>2281</v>
      </c>
      <c r="E213" s="4" t="s">
        <v>1362</v>
      </c>
      <c r="F213" s="2" t="s">
        <v>2282</v>
      </c>
      <c r="G213" s="2" t="s">
        <v>2283</v>
      </c>
      <c r="H213" s="2" t="s">
        <v>226</v>
      </c>
      <c r="I213" s="2" t="s">
        <v>809</v>
      </c>
      <c r="J213" s="2" t="s">
        <v>31</v>
      </c>
      <c r="K213" s="2" t="s">
        <v>31</v>
      </c>
      <c r="L213" s="2" t="s">
        <v>380</v>
      </c>
      <c r="M213" s="2" t="s">
        <v>32</v>
      </c>
      <c r="N213" s="2" t="s">
        <v>492</v>
      </c>
      <c r="O213" s="2" t="s">
        <v>176</v>
      </c>
      <c r="P213" s="2" t="s">
        <v>2284</v>
      </c>
      <c r="Q213" s="2" t="s">
        <v>468</v>
      </c>
      <c r="R213" s="2" t="s">
        <v>229</v>
      </c>
      <c r="S213" s="2" t="s">
        <v>35</v>
      </c>
      <c r="T213" s="152">
        <v>1.383</v>
      </c>
      <c r="U213" s="2" t="s">
        <v>2285</v>
      </c>
      <c r="V213" s="163">
        <v>4.4999999999999998E-2</v>
      </c>
      <c r="W213" s="165">
        <v>1.524E-2</v>
      </c>
      <c r="X213" s="4" t="s">
        <v>465</v>
      </c>
      <c r="Y213" s="4" t="s">
        <v>176</v>
      </c>
      <c r="Z213" s="152">
        <v>61000</v>
      </c>
      <c r="AA213" s="152">
        <v>1</v>
      </c>
      <c r="AB213" s="152">
        <v>118.26</v>
      </c>
      <c r="AD213" s="152">
        <v>72.138999999999996</v>
      </c>
      <c r="AG213" s="2" t="s">
        <v>37</v>
      </c>
      <c r="AH213" s="152">
        <v>2.0999999999999999E-5</v>
      </c>
      <c r="AI213" s="165">
        <v>5.0629057747673201E-3</v>
      </c>
      <c r="AJ213" s="165">
        <v>1.2281252774973201E-3</v>
      </c>
    </row>
    <row r="214" spans="1:36" x14ac:dyDescent="0.2">
      <c r="A214" s="2" t="s">
        <v>52</v>
      </c>
      <c r="B214" s="2">
        <v>9938</v>
      </c>
      <c r="C214" s="2" t="s">
        <v>2286</v>
      </c>
      <c r="D214" s="2" t="s">
        <v>2287</v>
      </c>
      <c r="E214" s="4" t="s">
        <v>34</v>
      </c>
      <c r="F214" s="2" t="s">
        <v>2288</v>
      </c>
      <c r="G214" s="2" t="s">
        <v>2289</v>
      </c>
      <c r="H214" s="2" t="s">
        <v>226</v>
      </c>
      <c r="I214" s="2" t="s">
        <v>810</v>
      </c>
      <c r="J214" s="2" t="s">
        <v>31</v>
      </c>
      <c r="K214" s="2" t="s">
        <v>93</v>
      </c>
      <c r="L214" s="2" t="s">
        <v>380</v>
      </c>
      <c r="M214" s="2" t="s">
        <v>32</v>
      </c>
      <c r="N214" s="2" t="s">
        <v>517</v>
      </c>
      <c r="O214" s="2" t="s">
        <v>176</v>
      </c>
      <c r="P214" s="2" t="s">
        <v>2097</v>
      </c>
      <c r="Q214" s="2" t="s">
        <v>466</v>
      </c>
      <c r="R214" s="2" t="s">
        <v>229</v>
      </c>
      <c r="S214" s="2" t="s">
        <v>97</v>
      </c>
      <c r="T214" s="152">
        <v>3.04</v>
      </c>
      <c r="U214" s="2" t="s">
        <v>2290</v>
      </c>
      <c r="V214" s="163">
        <v>4.7199999999999999E-2</v>
      </c>
      <c r="W214" s="165">
        <v>7.2169999999999998E-2</v>
      </c>
      <c r="X214" s="4" t="s">
        <v>465</v>
      </c>
      <c r="Y214" s="4" t="s">
        <v>176</v>
      </c>
      <c r="Z214" s="152">
        <v>87000</v>
      </c>
      <c r="AA214" s="152">
        <v>3.681</v>
      </c>
      <c r="AB214" s="152">
        <v>108.5</v>
      </c>
      <c r="AD214" s="152">
        <v>94.394999999999996</v>
      </c>
      <c r="AG214" s="2" t="s">
        <v>37</v>
      </c>
      <c r="AH214" s="152">
        <v>2.6400000000000002E-4</v>
      </c>
      <c r="AI214" s="165">
        <v>6.6249274398056199E-3</v>
      </c>
      <c r="AJ214" s="165">
        <v>1.6070298781700699E-3</v>
      </c>
    </row>
    <row r="215" spans="1:36" x14ac:dyDescent="0.2">
      <c r="A215" s="2" t="s">
        <v>52</v>
      </c>
      <c r="B215" s="2">
        <v>9938</v>
      </c>
      <c r="C215" s="2" t="s">
        <v>2291</v>
      </c>
      <c r="D215" s="2" t="s">
        <v>2292</v>
      </c>
      <c r="E215" s="4" t="s">
        <v>1362</v>
      </c>
      <c r="F215" s="2" t="s">
        <v>2293</v>
      </c>
      <c r="G215" s="2" t="s">
        <v>2294</v>
      </c>
      <c r="H215" s="2" t="s">
        <v>226</v>
      </c>
      <c r="I215" s="2" t="s">
        <v>1018</v>
      </c>
      <c r="J215" s="2" t="s">
        <v>31</v>
      </c>
      <c r="K215" s="2" t="s">
        <v>31</v>
      </c>
      <c r="L215" s="2" t="s">
        <v>380</v>
      </c>
      <c r="M215" s="2" t="s">
        <v>32</v>
      </c>
      <c r="N215" s="2" t="s">
        <v>499</v>
      </c>
      <c r="O215" s="2" t="s">
        <v>176</v>
      </c>
      <c r="P215" s="2" t="s">
        <v>228</v>
      </c>
      <c r="Q215" s="2" t="s">
        <v>94</v>
      </c>
      <c r="R215" s="2" t="s">
        <v>461</v>
      </c>
      <c r="S215" s="2" t="s">
        <v>35</v>
      </c>
      <c r="T215" s="152">
        <v>1.944</v>
      </c>
      <c r="U215" s="2" t="s">
        <v>2295</v>
      </c>
      <c r="V215" s="163">
        <v>5.6000000000000001E-2</v>
      </c>
      <c r="W215" s="165">
        <v>6.8479999999999999E-2</v>
      </c>
      <c r="X215" s="4" t="s">
        <v>465</v>
      </c>
      <c r="Y215" s="4" t="s">
        <v>176</v>
      </c>
      <c r="Z215" s="152">
        <v>79000</v>
      </c>
      <c r="AA215" s="152">
        <v>1</v>
      </c>
      <c r="AB215" s="152">
        <v>99.2</v>
      </c>
      <c r="AD215" s="152">
        <v>78.367999999999995</v>
      </c>
      <c r="AG215" s="2" t="s">
        <v>37</v>
      </c>
      <c r="AH215" s="152">
        <v>4.6500000000000003E-4</v>
      </c>
      <c r="AI215" s="165">
        <v>5.5001039631620997E-3</v>
      </c>
      <c r="AJ215" s="165">
        <v>1.3341778430259201E-3</v>
      </c>
    </row>
    <row r="216" spans="1:36" x14ac:dyDescent="0.2">
      <c r="A216" s="2" t="s">
        <v>52</v>
      </c>
      <c r="B216" s="2">
        <v>9938</v>
      </c>
      <c r="C216" s="2" t="s">
        <v>2291</v>
      </c>
      <c r="D216" s="2" t="s">
        <v>2292</v>
      </c>
      <c r="E216" s="4" t="s">
        <v>1362</v>
      </c>
      <c r="F216" s="2" t="s">
        <v>2296</v>
      </c>
      <c r="G216" s="2" t="s">
        <v>2297</v>
      </c>
      <c r="H216" s="2" t="s">
        <v>226</v>
      </c>
      <c r="I216" s="2" t="s">
        <v>1018</v>
      </c>
      <c r="J216" s="2" t="s">
        <v>31</v>
      </c>
      <c r="K216" s="2" t="s">
        <v>31</v>
      </c>
      <c r="L216" s="2" t="s">
        <v>380</v>
      </c>
      <c r="M216" s="2" t="s">
        <v>32</v>
      </c>
      <c r="N216" s="2" t="s">
        <v>499</v>
      </c>
      <c r="O216" s="2" t="s">
        <v>176</v>
      </c>
      <c r="P216" s="2" t="s">
        <v>228</v>
      </c>
      <c r="Q216" s="2" t="s">
        <v>94</v>
      </c>
      <c r="R216" s="2" t="s">
        <v>461</v>
      </c>
      <c r="S216" s="2" t="s">
        <v>35</v>
      </c>
      <c r="T216" s="152">
        <v>1.9790000000000001</v>
      </c>
      <c r="U216" s="2" t="s">
        <v>2295</v>
      </c>
      <c r="V216" s="163">
        <v>8.8900000000000007E-2</v>
      </c>
      <c r="W216" s="165">
        <v>6.7559999999999995E-2</v>
      </c>
      <c r="X216" s="4" t="s">
        <v>465</v>
      </c>
      <c r="Y216" s="4" t="s">
        <v>176</v>
      </c>
      <c r="Z216" s="152">
        <v>48694</v>
      </c>
      <c r="AA216" s="152">
        <v>1</v>
      </c>
      <c r="AB216" s="152">
        <v>106.57</v>
      </c>
      <c r="AD216" s="152">
        <v>51.893000000000001</v>
      </c>
      <c r="AG216" s="2" t="s">
        <v>37</v>
      </c>
      <c r="AH216" s="152">
        <v>0</v>
      </c>
      <c r="AI216" s="165">
        <v>3.6420218951705701E-3</v>
      </c>
      <c r="AJ216" s="165">
        <v>8.83456921704852E-4</v>
      </c>
    </row>
    <row r="217" spans="1:36" x14ac:dyDescent="0.2">
      <c r="A217" s="2" t="s">
        <v>52</v>
      </c>
      <c r="B217" s="2">
        <v>9938</v>
      </c>
      <c r="C217" s="2" t="s">
        <v>2298</v>
      </c>
      <c r="D217" s="2" t="s">
        <v>2299</v>
      </c>
      <c r="E217" s="4" t="s">
        <v>1362</v>
      </c>
      <c r="F217" s="2" t="s">
        <v>2300</v>
      </c>
      <c r="G217" s="2" t="s">
        <v>2301</v>
      </c>
      <c r="H217" s="2" t="s">
        <v>226</v>
      </c>
      <c r="I217" s="2" t="s">
        <v>809</v>
      </c>
      <c r="J217" s="2" t="s">
        <v>31</v>
      </c>
      <c r="K217" s="2" t="s">
        <v>31</v>
      </c>
      <c r="L217" s="2" t="s">
        <v>380</v>
      </c>
      <c r="M217" s="2" t="s">
        <v>32</v>
      </c>
      <c r="N217" s="2" t="s">
        <v>514</v>
      </c>
      <c r="O217" s="2" t="s">
        <v>176</v>
      </c>
      <c r="P217" s="2" t="s">
        <v>2097</v>
      </c>
      <c r="Q217" s="2" t="s">
        <v>466</v>
      </c>
      <c r="R217" s="2" t="s">
        <v>229</v>
      </c>
      <c r="S217" s="2" t="s">
        <v>35</v>
      </c>
      <c r="T217" s="152">
        <v>3.3039999999999998</v>
      </c>
      <c r="U217" s="2" t="s">
        <v>2302</v>
      </c>
      <c r="V217" s="163">
        <v>2.1999999999999999E-2</v>
      </c>
      <c r="W217" s="165">
        <v>2.6200000000000001E-2</v>
      </c>
      <c r="X217" s="4" t="s">
        <v>465</v>
      </c>
      <c r="Y217" s="4" t="s">
        <v>176</v>
      </c>
      <c r="Z217" s="152">
        <v>104275.86</v>
      </c>
      <c r="AA217" s="152">
        <v>1</v>
      </c>
      <c r="AB217" s="152">
        <v>102.62</v>
      </c>
      <c r="AD217" s="152">
        <v>107.008</v>
      </c>
      <c r="AG217" s="2" t="s">
        <v>37</v>
      </c>
      <c r="AH217" s="152">
        <v>5.2099999999999998E-4</v>
      </c>
      <c r="AI217" s="165">
        <v>7.5101381470033396E-3</v>
      </c>
      <c r="AJ217" s="165">
        <v>1.8217582760081199E-3</v>
      </c>
    </row>
    <row r="218" spans="1:36" x14ac:dyDescent="0.2">
      <c r="A218" s="2" t="s">
        <v>52</v>
      </c>
      <c r="B218" s="2">
        <v>9938</v>
      </c>
      <c r="C218" s="2" t="s">
        <v>2303</v>
      </c>
      <c r="D218" s="2" t="s">
        <v>2304</v>
      </c>
      <c r="E218" s="4" t="s">
        <v>1362</v>
      </c>
      <c r="F218" s="2" t="s">
        <v>2305</v>
      </c>
      <c r="G218" s="2" t="s">
        <v>2306</v>
      </c>
      <c r="H218" s="2" t="s">
        <v>226</v>
      </c>
      <c r="I218" s="2" t="s">
        <v>809</v>
      </c>
      <c r="J218" s="2" t="s">
        <v>31</v>
      </c>
      <c r="K218" s="2" t="s">
        <v>31</v>
      </c>
      <c r="L218" s="2" t="s">
        <v>380</v>
      </c>
      <c r="M218" s="2" t="s">
        <v>32</v>
      </c>
      <c r="N218" s="2" t="s">
        <v>500</v>
      </c>
      <c r="O218" s="2" t="s">
        <v>176</v>
      </c>
      <c r="P218" s="2" t="s">
        <v>2097</v>
      </c>
      <c r="Q218" s="2" t="s">
        <v>468</v>
      </c>
      <c r="R218" s="2" t="s">
        <v>229</v>
      </c>
      <c r="S218" s="2" t="s">
        <v>35</v>
      </c>
      <c r="T218" s="152">
        <v>0.16400000000000001</v>
      </c>
      <c r="U218" s="2" t="s">
        <v>2307</v>
      </c>
      <c r="V218" s="163">
        <v>6.7999999999999996E-3</v>
      </c>
      <c r="W218" s="165">
        <v>1.25E-3</v>
      </c>
      <c r="X218" s="4" t="s">
        <v>465</v>
      </c>
      <c r="Y218" s="4" t="s">
        <v>176</v>
      </c>
      <c r="Z218" s="152">
        <v>34287.68</v>
      </c>
      <c r="AA218" s="152">
        <v>1</v>
      </c>
      <c r="AB218" s="152">
        <v>113.14</v>
      </c>
      <c r="AD218" s="152">
        <v>38.792999999999999</v>
      </c>
      <c r="AG218" s="2" t="s">
        <v>37</v>
      </c>
      <c r="AH218" s="152">
        <v>1.5300000000000001E-4</v>
      </c>
      <c r="AI218" s="165">
        <v>2.7226161110068402E-3</v>
      </c>
      <c r="AJ218" s="165">
        <v>6.6043371447153097E-4</v>
      </c>
    </row>
    <row r="219" spans="1:36" x14ac:dyDescent="0.2">
      <c r="A219" s="2" t="s">
        <v>52</v>
      </c>
      <c r="B219" s="2">
        <v>9938</v>
      </c>
      <c r="C219" s="2" t="s">
        <v>2303</v>
      </c>
      <c r="D219" s="2" t="s">
        <v>2304</v>
      </c>
      <c r="E219" s="4" t="s">
        <v>1362</v>
      </c>
      <c r="F219" s="2" t="s">
        <v>2308</v>
      </c>
      <c r="G219" s="2" t="s">
        <v>2309</v>
      </c>
      <c r="H219" s="2" t="s">
        <v>226</v>
      </c>
      <c r="I219" s="2" t="s">
        <v>809</v>
      </c>
      <c r="J219" s="2" t="s">
        <v>31</v>
      </c>
      <c r="K219" s="2" t="s">
        <v>31</v>
      </c>
      <c r="L219" s="2" t="s">
        <v>380</v>
      </c>
      <c r="M219" s="2" t="s">
        <v>32</v>
      </c>
      <c r="N219" s="2" t="s">
        <v>500</v>
      </c>
      <c r="O219" s="2" t="s">
        <v>176</v>
      </c>
      <c r="P219" s="2" t="s">
        <v>2097</v>
      </c>
      <c r="Q219" s="2" t="s">
        <v>466</v>
      </c>
      <c r="R219" s="2" t="s">
        <v>229</v>
      </c>
      <c r="S219" s="2" t="s">
        <v>35</v>
      </c>
      <c r="T219" s="152">
        <v>5.0140000000000002</v>
      </c>
      <c r="U219" s="2" t="s">
        <v>2310</v>
      </c>
      <c r="V219" s="163">
        <v>2.5899999999999999E-2</v>
      </c>
      <c r="W219" s="165">
        <v>2.1850000000000001E-2</v>
      </c>
      <c r="X219" s="4" t="s">
        <v>465</v>
      </c>
      <c r="Y219" s="4" t="s">
        <v>176</v>
      </c>
      <c r="Z219" s="152">
        <v>51000</v>
      </c>
      <c r="AA219" s="152">
        <v>1</v>
      </c>
      <c r="AB219" s="152">
        <v>102.82</v>
      </c>
      <c r="AD219" s="152">
        <v>52.438000000000002</v>
      </c>
      <c r="AG219" s="2" t="s">
        <v>37</v>
      </c>
      <c r="AH219" s="152">
        <v>0</v>
      </c>
      <c r="AI219" s="165">
        <v>3.6802719431539301E-3</v>
      </c>
      <c r="AJ219" s="165">
        <v>8.9273535841366298E-4</v>
      </c>
    </row>
    <row r="220" spans="1:36" x14ac:dyDescent="0.2">
      <c r="A220" s="2" t="s">
        <v>52</v>
      </c>
      <c r="B220" s="2">
        <v>9938</v>
      </c>
      <c r="C220" s="2" t="s">
        <v>2311</v>
      </c>
      <c r="D220" s="2" t="s">
        <v>2312</v>
      </c>
      <c r="E220" s="4" t="s">
        <v>1362</v>
      </c>
      <c r="F220" s="2" t="s">
        <v>2313</v>
      </c>
      <c r="G220" s="2" t="s">
        <v>2314</v>
      </c>
      <c r="H220" s="2" t="s">
        <v>226</v>
      </c>
      <c r="I220" s="2" t="s">
        <v>809</v>
      </c>
      <c r="J220" s="2" t="s">
        <v>31</v>
      </c>
      <c r="K220" s="2" t="s">
        <v>31</v>
      </c>
      <c r="L220" s="2" t="s">
        <v>380</v>
      </c>
      <c r="M220" s="2" t="s">
        <v>32</v>
      </c>
      <c r="N220" s="2" t="s">
        <v>516</v>
      </c>
      <c r="O220" s="2" t="s">
        <v>176</v>
      </c>
      <c r="P220" s="2" t="s">
        <v>228</v>
      </c>
      <c r="Q220" s="2" t="s">
        <v>94</v>
      </c>
      <c r="R220" s="2" t="s">
        <v>461</v>
      </c>
      <c r="S220" s="2" t="s">
        <v>35</v>
      </c>
      <c r="T220" s="152">
        <v>3.4340000000000002</v>
      </c>
      <c r="U220" s="2" t="s">
        <v>2196</v>
      </c>
      <c r="V220" s="163">
        <v>4.4999999999999998E-2</v>
      </c>
      <c r="W220" s="165">
        <v>3.8449999999999998E-2</v>
      </c>
      <c r="X220" s="4" t="s">
        <v>465</v>
      </c>
      <c r="Y220" s="4" t="s">
        <v>176</v>
      </c>
      <c r="Z220" s="152">
        <v>84000</v>
      </c>
      <c r="AA220" s="152">
        <v>1</v>
      </c>
      <c r="AB220" s="152">
        <v>104.19</v>
      </c>
      <c r="AD220" s="152">
        <v>87.52</v>
      </c>
      <c r="AG220" s="2" t="s">
        <v>37</v>
      </c>
      <c r="AH220" s="152">
        <v>0</v>
      </c>
      <c r="AI220" s="165">
        <v>6.14239101182067E-3</v>
      </c>
      <c r="AJ220" s="165">
        <v>1.4899794705809999E-3</v>
      </c>
    </row>
    <row r="221" spans="1:36" x14ac:dyDescent="0.2">
      <c r="A221" s="2" t="s">
        <v>52</v>
      </c>
      <c r="B221" s="2">
        <v>9938</v>
      </c>
      <c r="C221" s="2" t="s">
        <v>1947</v>
      </c>
      <c r="D221" s="2" t="s">
        <v>1948</v>
      </c>
      <c r="E221" s="4" t="s">
        <v>1362</v>
      </c>
      <c r="F221" s="2" t="s">
        <v>2315</v>
      </c>
      <c r="G221" s="2" t="s">
        <v>2316</v>
      </c>
      <c r="H221" s="2" t="s">
        <v>226</v>
      </c>
      <c r="I221" s="2" t="s">
        <v>1018</v>
      </c>
      <c r="J221" s="2" t="s">
        <v>31</v>
      </c>
      <c r="K221" s="2" t="s">
        <v>31</v>
      </c>
      <c r="L221" s="2" t="s">
        <v>380</v>
      </c>
      <c r="M221" s="2" t="s">
        <v>32</v>
      </c>
      <c r="N221" s="2" t="s">
        <v>499</v>
      </c>
      <c r="O221" s="2" t="s">
        <v>176</v>
      </c>
      <c r="P221" s="2" t="s">
        <v>228</v>
      </c>
      <c r="Q221" s="2" t="s">
        <v>94</v>
      </c>
      <c r="R221" s="2" t="s">
        <v>229</v>
      </c>
      <c r="S221" s="2" t="s">
        <v>35</v>
      </c>
      <c r="T221" s="152">
        <v>2.1629999999999998</v>
      </c>
      <c r="U221" s="2" t="s">
        <v>2168</v>
      </c>
      <c r="V221" s="163">
        <v>3.95E-2</v>
      </c>
      <c r="W221" s="165">
        <v>7.1110000000000007E-2</v>
      </c>
      <c r="X221" s="4" t="s">
        <v>465</v>
      </c>
      <c r="Y221" s="4" t="s">
        <v>176</v>
      </c>
      <c r="Z221" s="152">
        <v>119000</v>
      </c>
      <c r="AA221" s="152">
        <v>1</v>
      </c>
      <c r="AB221" s="152">
        <v>94.72</v>
      </c>
      <c r="AD221" s="152">
        <v>112.717</v>
      </c>
      <c r="AG221" s="2" t="s">
        <v>37</v>
      </c>
      <c r="AH221" s="152">
        <v>1.4200000000000001E-4</v>
      </c>
      <c r="AI221" s="165">
        <v>7.91080694154438E-3</v>
      </c>
      <c r="AJ221" s="165">
        <v>1.9189497894138499E-3</v>
      </c>
    </row>
    <row r="222" spans="1:36" x14ac:dyDescent="0.2">
      <c r="A222" s="2" t="s">
        <v>52</v>
      </c>
      <c r="B222" s="2">
        <v>9938</v>
      </c>
      <c r="C222" s="2" t="s">
        <v>2317</v>
      </c>
      <c r="D222" s="2" t="s">
        <v>2318</v>
      </c>
      <c r="E222" s="4" t="s">
        <v>1362</v>
      </c>
      <c r="F222" s="2" t="s">
        <v>2319</v>
      </c>
      <c r="G222" s="2" t="s">
        <v>2320</v>
      </c>
      <c r="H222" s="2" t="s">
        <v>226</v>
      </c>
      <c r="I222" s="2" t="s">
        <v>809</v>
      </c>
      <c r="J222" s="2" t="s">
        <v>31</v>
      </c>
      <c r="K222" s="2" t="s">
        <v>31</v>
      </c>
      <c r="L222" s="2" t="s">
        <v>380</v>
      </c>
      <c r="M222" s="2" t="s">
        <v>32</v>
      </c>
      <c r="N222" s="2" t="s">
        <v>516</v>
      </c>
      <c r="O222" s="2" t="s">
        <v>176</v>
      </c>
      <c r="P222" s="2" t="s">
        <v>2321</v>
      </c>
      <c r="Q222" s="2" t="s">
        <v>468</v>
      </c>
      <c r="R222" s="2" t="s">
        <v>229</v>
      </c>
      <c r="S222" s="2" t="s">
        <v>35</v>
      </c>
      <c r="T222" s="152">
        <v>2.5910000000000002</v>
      </c>
      <c r="U222" s="2" t="s">
        <v>2322</v>
      </c>
      <c r="V222" s="163">
        <v>1.5800000000000002E-2</v>
      </c>
      <c r="W222" s="165">
        <v>2.0109999999999999E-2</v>
      </c>
      <c r="X222" s="4" t="s">
        <v>465</v>
      </c>
      <c r="Y222" s="4" t="s">
        <v>176</v>
      </c>
      <c r="Z222" s="152">
        <v>48102.78</v>
      </c>
      <c r="AA222" s="152">
        <v>1</v>
      </c>
      <c r="AB222" s="152">
        <v>112.1</v>
      </c>
      <c r="AD222" s="152">
        <v>53.923000000000002</v>
      </c>
      <c r="AG222" s="2" t="s">
        <v>37</v>
      </c>
      <c r="AH222" s="152">
        <v>1.03E-4</v>
      </c>
      <c r="AI222" s="165">
        <v>3.7844948973826801E-3</v>
      </c>
      <c r="AJ222" s="165">
        <v>9.1801705439578001E-4</v>
      </c>
    </row>
    <row r="223" spans="1:36" x14ac:dyDescent="0.2">
      <c r="A223" s="2" t="s">
        <v>52</v>
      </c>
      <c r="B223" s="2">
        <v>9938</v>
      </c>
      <c r="C223" s="2" t="s">
        <v>2317</v>
      </c>
      <c r="D223" s="2" t="s">
        <v>2318</v>
      </c>
      <c r="E223" s="4" t="s">
        <v>1362</v>
      </c>
      <c r="F223" s="2" t="s">
        <v>2323</v>
      </c>
      <c r="G223" s="2" t="s">
        <v>2324</v>
      </c>
      <c r="H223" s="2" t="s">
        <v>226</v>
      </c>
      <c r="I223" s="2" t="s">
        <v>809</v>
      </c>
      <c r="J223" s="2" t="s">
        <v>31</v>
      </c>
      <c r="K223" s="2" t="s">
        <v>31</v>
      </c>
      <c r="L223" s="2" t="s">
        <v>380</v>
      </c>
      <c r="M223" s="2" t="s">
        <v>32</v>
      </c>
      <c r="N223" s="2" t="s">
        <v>516</v>
      </c>
      <c r="O223" s="2" t="s">
        <v>176</v>
      </c>
      <c r="P223" s="2" t="s">
        <v>2321</v>
      </c>
      <c r="Q223" s="2" t="s">
        <v>468</v>
      </c>
      <c r="R223" s="2" t="s">
        <v>229</v>
      </c>
      <c r="S223" s="2" t="s">
        <v>35</v>
      </c>
      <c r="T223" s="152">
        <v>5.2309999999999999</v>
      </c>
      <c r="U223" s="2" t="s">
        <v>2325</v>
      </c>
      <c r="V223" s="163">
        <v>8.3999999999999995E-3</v>
      </c>
      <c r="W223" s="165">
        <v>2.6040000000000001E-2</v>
      </c>
      <c r="X223" s="4" t="s">
        <v>465</v>
      </c>
      <c r="Y223" s="4" t="s">
        <v>176</v>
      </c>
      <c r="Z223" s="152">
        <v>109274.73</v>
      </c>
      <c r="AA223" s="152">
        <v>1</v>
      </c>
      <c r="AB223" s="152">
        <v>101.26</v>
      </c>
      <c r="AD223" s="152">
        <v>110.652</v>
      </c>
      <c r="AG223" s="2" t="s">
        <v>37</v>
      </c>
      <c r="AH223" s="152">
        <v>2.4499999999999999E-4</v>
      </c>
      <c r="AI223" s="165">
        <v>7.7658643512448196E-3</v>
      </c>
      <c r="AJ223" s="165">
        <v>1.8837906008269301E-3</v>
      </c>
    </row>
    <row r="224" spans="1:36" x14ac:dyDescent="0.2">
      <c r="A224" s="2" t="s">
        <v>52</v>
      </c>
      <c r="B224" s="2">
        <v>9938</v>
      </c>
      <c r="C224" s="2" t="s">
        <v>2326</v>
      </c>
      <c r="D224" s="2" t="s">
        <v>2327</v>
      </c>
      <c r="E224" s="4" t="s">
        <v>1362</v>
      </c>
      <c r="F224" s="2" t="s">
        <v>2328</v>
      </c>
      <c r="G224" s="2" t="s">
        <v>2329</v>
      </c>
      <c r="H224" s="2" t="s">
        <v>226</v>
      </c>
      <c r="I224" s="2" t="s">
        <v>1018</v>
      </c>
      <c r="J224" s="2" t="s">
        <v>31</v>
      </c>
      <c r="K224" s="2" t="s">
        <v>31</v>
      </c>
      <c r="L224" s="2" t="s">
        <v>380</v>
      </c>
      <c r="M224" s="2" t="s">
        <v>32</v>
      </c>
      <c r="N224" s="2" t="s">
        <v>497</v>
      </c>
      <c r="O224" s="2" t="s">
        <v>176</v>
      </c>
      <c r="P224" s="2" t="s">
        <v>1377</v>
      </c>
      <c r="Q224" s="2" t="s">
        <v>468</v>
      </c>
      <c r="R224" s="2" t="s">
        <v>229</v>
      </c>
      <c r="S224" s="2" t="s">
        <v>35</v>
      </c>
      <c r="T224" s="152">
        <v>7.2050000000000001</v>
      </c>
      <c r="U224" s="2" t="s">
        <v>2330</v>
      </c>
      <c r="V224" s="163">
        <v>2.5000000000000001E-2</v>
      </c>
      <c r="W224" s="165">
        <v>5.4949999999999999E-2</v>
      </c>
      <c r="X224" s="4" t="s">
        <v>465</v>
      </c>
      <c r="Y224" s="4" t="s">
        <v>176</v>
      </c>
      <c r="Z224" s="152">
        <v>80000</v>
      </c>
      <c r="AA224" s="152">
        <v>1</v>
      </c>
      <c r="AB224" s="152">
        <v>81.239999999999995</v>
      </c>
      <c r="AD224" s="152">
        <v>64.992000000000004</v>
      </c>
      <c r="AG224" s="2" t="s">
        <v>37</v>
      </c>
      <c r="AH224" s="152">
        <v>6.0000000000000002E-5</v>
      </c>
      <c r="AI224" s="165">
        <v>4.5613357081185097E-3</v>
      </c>
      <c r="AJ224" s="165">
        <v>1.10645781918565E-3</v>
      </c>
    </row>
    <row r="225" spans="1:36" x14ac:dyDescent="0.2">
      <c r="A225" s="2" t="s">
        <v>52</v>
      </c>
      <c r="B225" s="2">
        <v>9938</v>
      </c>
      <c r="C225" s="2" t="s">
        <v>1227</v>
      </c>
      <c r="D225" s="2" t="s">
        <v>1724</v>
      </c>
      <c r="E225" s="4" t="s">
        <v>1362</v>
      </c>
      <c r="F225" s="2" t="s">
        <v>2671</v>
      </c>
      <c r="G225" s="2" t="s">
        <v>2672</v>
      </c>
      <c r="H225" s="2" t="s">
        <v>226</v>
      </c>
      <c r="I225" s="2" t="s">
        <v>809</v>
      </c>
      <c r="J225" s="2" t="s">
        <v>31</v>
      </c>
      <c r="K225" s="2" t="s">
        <v>31</v>
      </c>
      <c r="L225" s="2" t="s">
        <v>380</v>
      </c>
      <c r="M225" s="2" t="s">
        <v>32</v>
      </c>
      <c r="N225" s="2" t="s">
        <v>500</v>
      </c>
      <c r="O225" s="2" t="s">
        <v>176</v>
      </c>
      <c r="P225" s="2" t="s">
        <v>95</v>
      </c>
      <c r="Q225" s="2" t="s">
        <v>468</v>
      </c>
      <c r="R225" s="2" t="s">
        <v>229</v>
      </c>
      <c r="S225" s="2" t="s">
        <v>35</v>
      </c>
      <c r="T225" s="152">
        <v>1.23</v>
      </c>
      <c r="U225" s="2" t="s">
        <v>2134</v>
      </c>
      <c r="V225" s="163">
        <v>8.3000000000000001E-3</v>
      </c>
      <c r="W225" s="165">
        <v>1.3979999999999999E-2</v>
      </c>
      <c r="X225" s="4" t="s">
        <v>465</v>
      </c>
      <c r="Y225" s="4" t="s">
        <v>176</v>
      </c>
      <c r="Z225" s="152">
        <v>424103</v>
      </c>
      <c r="AA225" s="152">
        <v>1</v>
      </c>
      <c r="AB225" s="152">
        <v>111.66</v>
      </c>
      <c r="AD225" s="152">
        <v>473.553</v>
      </c>
      <c r="AG225" s="2" t="s">
        <v>37</v>
      </c>
      <c r="AH225" s="152">
        <v>1.3899999999999999E-4</v>
      </c>
      <c r="AI225" s="165">
        <v>3.3235414786773998E-2</v>
      </c>
      <c r="AJ225" s="165">
        <v>8.0620210652885705E-3</v>
      </c>
    </row>
    <row r="226" spans="1:36" x14ac:dyDescent="0.2">
      <c r="A226" s="2" t="s">
        <v>52</v>
      </c>
      <c r="B226" s="2">
        <v>9938</v>
      </c>
      <c r="C226" s="2" t="s">
        <v>1227</v>
      </c>
      <c r="D226" s="2" t="s">
        <v>1724</v>
      </c>
      <c r="E226" s="4" t="s">
        <v>1362</v>
      </c>
      <c r="F226" s="2" t="s">
        <v>2331</v>
      </c>
      <c r="G226" s="2" t="s">
        <v>2332</v>
      </c>
      <c r="H226" s="2" t="s">
        <v>226</v>
      </c>
      <c r="I226" s="2" t="s">
        <v>809</v>
      </c>
      <c r="J226" s="2" t="s">
        <v>31</v>
      </c>
      <c r="K226" s="2" t="s">
        <v>31</v>
      </c>
      <c r="L226" s="2" t="s">
        <v>380</v>
      </c>
      <c r="M226" s="2" t="s">
        <v>32</v>
      </c>
      <c r="N226" s="2" t="s">
        <v>500</v>
      </c>
      <c r="O226" s="2" t="s">
        <v>176</v>
      </c>
      <c r="P226" s="2" t="s">
        <v>1229</v>
      </c>
      <c r="Q226" s="2" t="s">
        <v>466</v>
      </c>
      <c r="R226" s="2" t="s">
        <v>229</v>
      </c>
      <c r="S226" s="2" t="s">
        <v>35</v>
      </c>
      <c r="T226" s="152">
        <v>3.07</v>
      </c>
      <c r="U226" s="2" t="s">
        <v>2333</v>
      </c>
      <c r="V226" s="163">
        <v>1.8599999999999998E-2</v>
      </c>
      <c r="W226" s="165">
        <v>1.8350000000000002E-2</v>
      </c>
      <c r="X226" s="4" t="s">
        <v>465</v>
      </c>
      <c r="Y226" s="4" t="s">
        <v>176</v>
      </c>
      <c r="Z226" s="152">
        <v>84000</v>
      </c>
      <c r="AA226" s="152">
        <v>1</v>
      </c>
      <c r="AB226" s="152">
        <v>100.55</v>
      </c>
      <c r="AD226" s="152">
        <v>84.462000000000003</v>
      </c>
      <c r="AG226" s="2" t="s">
        <v>37</v>
      </c>
      <c r="AH226" s="152">
        <v>6.7999999999999999E-5</v>
      </c>
      <c r="AI226" s="165">
        <v>5.9277993688316398E-3</v>
      </c>
      <c r="AJ226" s="165">
        <v>1.43792528809789E-3</v>
      </c>
    </row>
    <row r="227" spans="1:36" x14ac:dyDescent="0.2">
      <c r="A227" s="2" t="s">
        <v>52</v>
      </c>
      <c r="B227" s="2">
        <v>9938</v>
      </c>
      <c r="C227" s="2" t="s">
        <v>1227</v>
      </c>
      <c r="D227" s="2" t="s">
        <v>1724</v>
      </c>
      <c r="E227" s="4" t="s">
        <v>1362</v>
      </c>
      <c r="F227" s="2" t="s">
        <v>2334</v>
      </c>
      <c r="G227" s="2" t="s">
        <v>2335</v>
      </c>
      <c r="H227" s="2" t="s">
        <v>226</v>
      </c>
      <c r="I227" s="2" t="s">
        <v>809</v>
      </c>
      <c r="J227" s="2" t="s">
        <v>31</v>
      </c>
      <c r="K227" s="2" t="s">
        <v>31</v>
      </c>
      <c r="L227" s="2" t="s">
        <v>380</v>
      </c>
      <c r="M227" s="2" t="s">
        <v>32</v>
      </c>
      <c r="N227" s="2" t="s">
        <v>500</v>
      </c>
      <c r="O227" s="2" t="s">
        <v>176</v>
      </c>
      <c r="P227" s="2" t="s">
        <v>1229</v>
      </c>
      <c r="Q227" s="2" t="s">
        <v>466</v>
      </c>
      <c r="R227" s="2" t="s">
        <v>229</v>
      </c>
      <c r="S227" s="2" t="s">
        <v>35</v>
      </c>
      <c r="T227" s="152">
        <v>3.6459999999999999</v>
      </c>
      <c r="U227" s="2" t="s">
        <v>2336</v>
      </c>
      <c r="V227" s="163">
        <v>1E-3</v>
      </c>
      <c r="W227" s="165">
        <v>1.8010000000000002E-2</v>
      </c>
      <c r="X227" s="4" t="s">
        <v>465</v>
      </c>
      <c r="Y227" s="4" t="s">
        <v>176</v>
      </c>
      <c r="Z227" s="152">
        <v>85000</v>
      </c>
      <c r="AA227" s="152">
        <v>1</v>
      </c>
      <c r="AB227" s="152">
        <v>102.55</v>
      </c>
      <c r="AD227" s="152">
        <v>87.168000000000006</v>
      </c>
      <c r="AG227" s="2" t="s">
        <v>37</v>
      </c>
      <c r="AH227" s="152">
        <v>2.6999999999999999E-5</v>
      </c>
      <c r="AI227" s="165">
        <v>6.11767956575302E-3</v>
      </c>
      <c r="AJ227" s="165">
        <v>1.48398513592234E-3</v>
      </c>
    </row>
    <row r="228" spans="1:36" x14ac:dyDescent="0.2">
      <c r="A228" s="2" t="s">
        <v>52</v>
      </c>
      <c r="B228" s="2">
        <v>9938</v>
      </c>
      <c r="C228" s="2" t="s">
        <v>1227</v>
      </c>
      <c r="D228" s="2" t="s">
        <v>1724</v>
      </c>
      <c r="E228" s="4" t="s">
        <v>1362</v>
      </c>
      <c r="F228" s="2" t="s">
        <v>2337</v>
      </c>
      <c r="G228" s="2" t="s">
        <v>2338</v>
      </c>
      <c r="H228" s="2" t="s">
        <v>226</v>
      </c>
      <c r="I228" s="2" t="s">
        <v>809</v>
      </c>
      <c r="J228" s="2" t="s">
        <v>31</v>
      </c>
      <c r="K228" s="2" t="s">
        <v>31</v>
      </c>
      <c r="L228" s="2" t="s">
        <v>380</v>
      </c>
      <c r="M228" s="2" t="s">
        <v>32</v>
      </c>
      <c r="N228" s="2" t="s">
        <v>500</v>
      </c>
      <c r="O228" s="2" t="s">
        <v>176</v>
      </c>
      <c r="P228" s="2" t="s">
        <v>1229</v>
      </c>
      <c r="Q228" s="2" t="s">
        <v>466</v>
      </c>
      <c r="R228" s="2" t="s">
        <v>229</v>
      </c>
      <c r="S228" s="2" t="s">
        <v>35</v>
      </c>
      <c r="T228" s="152">
        <v>5.54</v>
      </c>
      <c r="U228" s="2" t="s">
        <v>2339</v>
      </c>
      <c r="V228" s="163">
        <v>2.0199999999999999E-2</v>
      </c>
      <c r="W228" s="165">
        <v>2.0369999999999999E-2</v>
      </c>
      <c r="X228" s="4" t="s">
        <v>465</v>
      </c>
      <c r="Y228" s="4" t="s">
        <v>176</v>
      </c>
      <c r="Z228" s="152">
        <v>84000</v>
      </c>
      <c r="AA228" s="152">
        <v>1</v>
      </c>
      <c r="AB228" s="152">
        <v>100.75</v>
      </c>
      <c r="AD228" s="152">
        <v>84.63</v>
      </c>
      <c r="AG228" s="2" t="s">
        <v>37</v>
      </c>
      <c r="AH228" s="152">
        <v>4.0000000000000003E-5</v>
      </c>
      <c r="AI228" s="165">
        <v>5.93959011844642E-3</v>
      </c>
      <c r="AJ228" s="165">
        <v>1.4407854080145401E-3</v>
      </c>
    </row>
    <row r="229" spans="1:36" x14ac:dyDescent="0.2">
      <c r="A229" s="2" t="s">
        <v>52</v>
      </c>
      <c r="B229" s="2">
        <v>9938</v>
      </c>
      <c r="C229" s="2" t="s">
        <v>1227</v>
      </c>
      <c r="D229" s="2" t="s">
        <v>1724</v>
      </c>
      <c r="E229" s="4" t="s">
        <v>1362</v>
      </c>
      <c r="F229" s="2" t="s">
        <v>2340</v>
      </c>
      <c r="G229" s="2" t="s">
        <v>2341</v>
      </c>
      <c r="H229" s="2" t="s">
        <v>226</v>
      </c>
      <c r="I229" s="2" t="s">
        <v>809</v>
      </c>
      <c r="J229" s="2" t="s">
        <v>31</v>
      </c>
      <c r="K229" s="2" t="s">
        <v>31</v>
      </c>
      <c r="L229" s="2" t="s">
        <v>380</v>
      </c>
      <c r="M229" s="2" t="s">
        <v>32</v>
      </c>
      <c r="N229" s="2" t="s">
        <v>500</v>
      </c>
      <c r="O229" s="2" t="s">
        <v>176</v>
      </c>
      <c r="P229" s="2" t="s">
        <v>1229</v>
      </c>
      <c r="Q229" s="2" t="s">
        <v>466</v>
      </c>
      <c r="R229" s="2" t="s">
        <v>229</v>
      </c>
      <c r="S229" s="2" t="s">
        <v>35</v>
      </c>
      <c r="T229" s="152">
        <v>5.6390000000000002</v>
      </c>
      <c r="U229" s="2" t="s">
        <v>2342</v>
      </c>
      <c r="V229" s="163">
        <v>1E-3</v>
      </c>
      <c r="W229" s="165">
        <v>2.069E-2</v>
      </c>
      <c r="X229" s="4" t="s">
        <v>465</v>
      </c>
      <c r="Y229" s="4" t="s">
        <v>176</v>
      </c>
      <c r="Z229" s="152">
        <v>89000</v>
      </c>
      <c r="AA229" s="152">
        <v>1</v>
      </c>
      <c r="AB229" s="152">
        <v>97.7</v>
      </c>
      <c r="AD229" s="152">
        <v>86.953000000000003</v>
      </c>
      <c r="AG229" s="2" t="s">
        <v>37</v>
      </c>
      <c r="AH229" s="152">
        <v>9.0000000000000006E-5</v>
      </c>
      <c r="AI229" s="165">
        <v>6.1026253050841502E-3</v>
      </c>
      <c r="AJ229" s="165">
        <v>1.48033337567161E-3</v>
      </c>
    </row>
    <row r="230" spans="1:36" x14ac:dyDescent="0.2">
      <c r="A230" s="2" t="s">
        <v>52</v>
      </c>
      <c r="B230" s="2">
        <v>9938</v>
      </c>
      <c r="C230" s="2" t="s">
        <v>2343</v>
      </c>
      <c r="D230" s="2" t="s">
        <v>2344</v>
      </c>
      <c r="E230" s="4" t="s">
        <v>1362</v>
      </c>
      <c r="F230" s="2" t="s">
        <v>2345</v>
      </c>
      <c r="G230" s="2" t="s">
        <v>2346</v>
      </c>
      <c r="H230" s="2" t="s">
        <v>226</v>
      </c>
      <c r="I230" s="2" t="s">
        <v>809</v>
      </c>
      <c r="J230" s="2" t="s">
        <v>31</v>
      </c>
      <c r="K230" s="2" t="s">
        <v>31</v>
      </c>
      <c r="L230" s="2" t="s">
        <v>380</v>
      </c>
      <c r="M230" s="2" t="s">
        <v>32</v>
      </c>
      <c r="N230" s="2" t="s">
        <v>503</v>
      </c>
      <c r="O230" s="2" t="s">
        <v>176</v>
      </c>
      <c r="P230" s="2" t="s">
        <v>2089</v>
      </c>
      <c r="Q230" s="2" t="s">
        <v>468</v>
      </c>
      <c r="R230" s="2" t="s">
        <v>229</v>
      </c>
      <c r="S230" s="2" t="s">
        <v>35</v>
      </c>
      <c r="T230" s="152">
        <v>3.4660000000000002</v>
      </c>
      <c r="U230" s="2" t="s">
        <v>2347</v>
      </c>
      <c r="V230" s="163">
        <v>3.73E-2</v>
      </c>
      <c r="W230" s="165">
        <v>3.4209999999999997E-2</v>
      </c>
      <c r="X230" s="4" t="s">
        <v>465</v>
      </c>
      <c r="Y230" s="4" t="s">
        <v>176</v>
      </c>
      <c r="Z230" s="152">
        <v>54000</v>
      </c>
      <c r="AA230" s="152">
        <v>1</v>
      </c>
      <c r="AB230" s="152">
        <v>105.42</v>
      </c>
      <c r="AD230" s="152">
        <v>56.927</v>
      </c>
      <c r="AG230" s="2" t="s">
        <v>37</v>
      </c>
      <c r="AH230" s="152">
        <v>2.3000000000000001E-4</v>
      </c>
      <c r="AI230" s="165">
        <v>3.9952955069688699E-3</v>
      </c>
      <c r="AJ230" s="165">
        <v>9.6915163375826995E-4</v>
      </c>
    </row>
    <row r="231" spans="1:36" x14ac:dyDescent="0.2">
      <c r="A231" s="2" t="s">
        <v>52</v>
      </c>
      <c r="B231" s="2">
        <v>9938</v>
      </c>
      <c r="C231" s="2" t="s">
        <v>2348</v>
      </c>
      <c r="D231" s="2" t="s">
        <v>2349</v>
      </c>
      <c r="E231" s="4" t="s">
        <v>1362</v>
      </c>
      <c r="F231" s="2" t="s">
        <v>2350</v>
      </c>
      <c r="G231" s="2" t="s">
        <v>2351</v>
      </c>
      <c r="H231" s="2" t="s">
        <v>226</v>
      </c>
      <c r="I231" s="2" t="s">
        <v>1018</v>
      </c>
      <c r="J231" s="2" t="s">
        <v>92</v>
      </c>
      <c r="K231" s="2" t="s">
        <v>31</v>
      </c>
      <c r="L231" s="2" t="s">
        <v>380</v>
      </c>
      <c r="M231" s="2" t="s">
        <v>32</v>
      </c>
      <c r="N231" s="2" t="s">
        <v>499</v>
      </c>
      <c r="O231" s="2" t="s">
        <v>176</v>
      </c>
      <c r="P231" s="2" t="s">
        <v>228</v>
      </c>
      <c r="Q231" s="2" t="s">
        <v>94</v>
      </c>
      <c r="R231" s="2" t="s">
        <v>461</v>
      </c>
      <c r="S231" s="2" t="s">
        <v>35</v>
      </c>
      <c r="T231" s="152">
        <v>3.8239999999999998</v>
      </c>
      <c r="U231" s="2" t="s">
        <v>2352</v>
      </c>
      <c r="V231" s="163">
        <v>8.1500000000000003E-2</v>
      </c>
      <c r="W231" s="165">
        <v>6.8169999999999994E-2</v>
      </c>
      <c r="X231" s="4" t="s">
        <v>465</v>
      </c>
      <c r="Y231" s="4" t="s">
        <v>176</v>
      </c>
      <c r="Z231" s="152">
        <v>56000</v>
      </c>
      <c r="AA231" s="152">
        <v>1</v>
      </c>
      <c r="AB231" s="152">
        <v>105.58</v>
      </c>
      <c r="AD231" s="152">
        <v>59.125</v>
      </c>
      <c r="AG231" s="2" t="s">
        <v>37</v>
      </c>
      <c r="AH231" s="152">
        <v>0</v>
      </c>
      <c r="AI231" s="165">
        <v>4.1495578144289296E-3</v>
      </c>
      <c r="AJ231" s="165">
        <v>1.0065715360011601E-3</v>
      </c>
    </row>
    <row r="232" spans="1:36" x14ac:dyDescent="0.2">
      <c r="A232" s="2" t="s">
        <v>52</v>
      </c>
      <c r="B232" s="2">
        <v>9938</v>
      </c>
      <c r="C232" s="2" t="s">
        <v>2353</v>
      </c>
      <c r="D232" s="2" t="s">
        <v>2354</v>
      </c>
      <c r="E232" s="4" t="s">
        <v>1362</v>
      </c>
      <c r="F232" s="2" t="s">
        <v>2355</v>
      </c>
      <c r="G232" s="2" t="s">
        <v>2356</v>
      </c>
      <c r="H232" s="2" t="s">
        <v>226</v>
      </c>
      <c r="I232" s="2" t="s">
        <v>1018</v>
      </c>
      <c r="J232" s="2" t="s">
        <v>92</v>
      </c>
      <c r="K232" s="2" t="s">
        <v>93</v>
      </c>
      <c r="L232" s="2" t="s">
        <v>380</v>
      </c>
      <c r="M232" s="2" t="s">
        <v>32</v>
      </c>
      <c r="N232" s="2" t="s">
        <v>517</v>
      </c>
      <c r="O232" s="2" t="s">
        <v>176</v>
      </c>
      <c r="P232" s="2" t="s">
        <v>2357</v>
      </c>
      <c r="Q232" s="2" t="s">
        <v>468</v>
      </c>
      <c r="R232" s="2" t="s">
        <v>229</v>
      </c>
      <c r="S232" s="2" t="s">
        <v>35</v>
      </c>
      <c r="T232" s="152">
        <v>1.607</v>
      </c>
      <c r="U232" s="2" t="s">
        <v>2358</v>
      </c>
      <c r="V232" s="163">
        <v>3.95E-2</v>
      </c>
      <c r="W232" s="165">
        <v>5.9790000000000003E-2</v>
      </c>
      <c r="X232" s="4" t="s">
        <v>465</v>
      </c>
      <c r="Y232" s="4" t="s">
        <v>176</v>
      </c>
      <c r="Z232" s="152">
        <v>29000</v>
      </c>
      <c r="AA232" s="152">
        <v>1</v>
      </c>
      <c r="AB232" s="152">
        <v>98.29</v>
      </c>
      <c r="AD232" s="152">
        <v>28.504000000000001</v>
      </c>
      <c r="AG232" s="2" t="s">
        <v>37</v>
      </c>
      <c r="AH232" s="152">
        <v>4.6E-5</v>
      </c>
      <c r="AI232" s="165">
        <v>2.0005042029446799E-3</v>
      </c>
      <c r="AJ232" s="165">
        <v>4.85268714977991E-4</v>
      </c>
    </row>
    <row r="233" spans="1:36" x14ac:dyDescent="0.2">
      <c r="A233" s="2" t="s">
        <v>52</v>
      </c>
      <c r="B233" s="2">
        <v>9938</v>
      </c>
      <c r="C233" s="2" t="s">
        <v>1730</v>
      </c>
      <c r="D233" s="2" t="s">
        <v>1731</v>
      </c>
      <c r="E233" s="4" t="s">
        <v>1362</v>
      </c>
      <c r="F233" s="2" t="s">
        <v>2359</v>
      </c>
      <c r="G233" s="2" t="s">
        <v>2360</v>
      </c>
      <c r="H233" s="2" t="s">
        <v>226</v>
      </c>
      <c r="I233" s="2" t="s">
        <v>809</v>
      </c>
      <c r="J233" s="2" t="s">
        <v>31</v>
      </c>
      <c r="K233" s="2" t="s">
        <v>31</v>
      </c>
      <c r="L233" s="2" t="s">
        <v>380</v>
      </c>
      <c r="M233" s="2" t="s">
        <v>32</v>
      </c>
      <c r="N233" s="2" t="s">
        <v>516</v>
      </c>
      <c r="O233" s="2" t="s">
        <v>176</v>
      </c>
      <c r="P233" s="2" t="s">
        <v>2321</v>
      </c>
      <c r="Q233" s="2" t="s">
        <v>468</v>
      </c>
      <c r="R233" s="2" t="s">
        <v>229</v>
      </c>
      <c r="S233" s="2" t="s">
        <v>35</v>
      </c>
      <c r="T233" s="152">
        <v>3.903</v>
      </c>
      <c r="U233" s="2" t="s">
        <v>2257</v>
      </c>
      <c r="V233" s="163">
        <v>2.81E-2</v>
      </c>
      <c r="W233" s="165">
        <v>2.4490000000000001E-2</v>
      </c>
      <c r="X233" s="4" t="s">
        <v>465</v>
      </c>
      <c r="Y233" s="4" t="s">
        <v>176</v>
      </c>
      <c r="Z233" s="152">
        <v>60937.5</v>
      </c>
      <c r="AA233" s="152">
        <v>1</v>
      </c>
      <c r="AB233" s="152">
        <v>115.32</v>
      </c>
      <c r="AD233" s="152">
        <v>70.272999999999996</v>
      </c>
      <c r="AG233" s="2" t="s">
        <v>37</v>
      </c>
      <c r="AH233" s="152">
        <v>4.6E-5</v>
      </c>
      <c r="AI233" s="165">
        <v>4.9319810804956798E-3</v>
      </c>
      <c r="AJ233" s="165">
        <v>1.1963664548692199E-3</v>
      </c>
    </row>
    <row r="234" spans="1:36" x14ac:dyDescent="0.2">
      <c r="A234" s="2" t="s">
        <v>52</v>
      </c>
      <c r="B234" s="2">
        <v>9938</v>
      </c>
      <c r="C234" s="2" t="s">
        <v>1730</v>
      </c>
      <c r="D234" s="2" t="s">
        <v>1731</v>
      </c>
      <c r="E234" s="4" t="s">
        <v>1362</v>
      </c>
      <c r="F234" s="2" t="s">
        <v>2673</v>
      </c>
      <c r="G234" s="2" t="s">
        <v>2674</v>
      </c>
      <c r="H234" s="2" t="s">
        <v>226</v>
      </c>
      <c r="I234" s="2" t="s">
        <v>809</v>
      </c>
      <c r="J234" s="2" t="s">
        <v>31</v>
      </c>
      <c r="K234" s="2" t="s">
        <v>31</v>
      </c>
      <c r="L234" s="2" t="s">
        <v>380</v>
      </c>
      <c r="M234" s="2" t="s">
        <v>32</v>
      </c>
      <c r="N234" s="2" t="s">
        <v>516</v>
      </c>
      <c r="O234" s="2" t="s">
        <v>176</v>
      </c>
      <c r="P234" s="2" t="s">
        <v>2321</v>
      </c>
      <c r="Q234" s="2" t="s">
        <v>468</v>
      </c>
      <c r="R234" s="2" t="s">
        <v>229</v>
      </c>
      <c r="S234" s="2" t="s">
        <v>35</v>
      </c>
      <c r="T234" s="152">
        <v>2.1539999999999999</v>
      </c>
      <c r="U234" s="2" t="s">
        <v>2233</v>
      </c>
      <c r="V234" s="163">
        <v>3.6999999999999998E-2</v>
      </c>
      <c r="W234" s="165">
        <v>2.189E-2</v>
      </c>
      <c r="X234" s="4" t="s">
        <v>465</v>
      </c>
      <c r="Y234" s="4" t="s">
        <v>176</v>
      </c>
      <c r="Z234" s="152">
        <v>4153.1499999999996</v>
      </c>
      <c r="AA234" s="152">
        <v>1</v>
      </c>
      <c r="AB234" s="152">
        <v>116.15</v>
      </c>
      <c r="AD234" s="152">
        <v>4.8239999999999998</v>
      </c>
      <c r="AG234" s="2" t="s">
        <v>37</v>
      </c>
      <c r="AH234" s="152">
        <v>1.1E-5</v>
      </c>
      <c r="AI234" s="165">
        <v>3.3855479269224298E-4</v>
      </c>
      <c r="AJ234" s="165">
        <v>8.2124320937479E-5</v>
      </c>
    </row>
    <row r="235" spans="1:36" x14ac:dyDescent="0.2">
      <c r="A235" s="2" t="s">
        <v>52</v>
      </c>
      <c r="B235" s="2">
        <v>9938</v>
      </c>
      <c r="C235" s="2" t="s">
        <v>2361</v>
      </c>
      <c r="D235" s="2" t="s">
        <v>2362</v>
      </c>
      <c r="E235" s="4" t="s">
        <v>1362</v>
      </c>
      <c r="F235" s="2" t="s">
        <v>2363</v>
      </c>
      <c r="G235" s="2" t="s">
        <v>2364</v>
      </c>
      <c r="H235" s="2" t="s">
        <v>226</v>
      </c>
      <c r="I235" s="2" t="s">
        <v>809</v>
      </c>
      <c r="J235" s="2" t="s">
        <v>31</v>
      </c>
      <c r="K235" s="2" t="s">
        <v>31</v>
      </c>
      <c r="L235" s="2" t="s">
        <v>380</v>
      </c>
      <c r="M235" s="2" t="s">
        <v>32</v>
      </c>
      <c r="N235" s="2" t="s">
        <v>516</v>
      </c>
      <c r="O235" s="2" t="s">
        <v>176</v>
      </c>
      <c r="P235" s="2" t="s">
        <v>2112</v>
      </c>
      <c r="Q235" s="2" t="s">
        <v>466</v>
      </c>
      <c r="R235" s="2" t="s">
        <v>229</v>
      </c>
      <c r="S235" s="2" t="s">
        <v>35</v>
      </c>
      <c r="T235" s="152">
        <v>2.077</v>
      </c>
      <c r="U235" s="2" t="s">
        <v>2365</v>
      </c>
      <c r="V235" s="163">
        <v>2.0500000000000001E-2</v>
      </c>
      <c r="W235" s="165">
        <v>2.3279999999999999E-2</v>
      </c>
      <c r="X235" s="4" t="s">
        <v>465</v>
      </c>
      <c r="Y235" s="4" t="s">
        <v>176</v>
      </c>
      <c r="Z235" s="152">
        <v>109550</v>
      </c>
      <c r="AA235" s="152">
        <v>1</v>
      </c>
      <c r="AB235" s="152">
        <v>112.41</v>
      </c>
      <c r="AD235" s="152">
        <v>123.145</v>
      </c>
      <c r="AG235" s="2" t="s">
        <v>37</v>
      </c>
      <c r="AH235" s="152">
        <v>1.4300000000000001E-4</v>
      </c>
      <c r="AI235" s="165">
        <v>8.6427005290387795E-3</v>
      </c>
      <c r="AJ235" s="165">
        <v>2.09648756223194E-3</v>
      </c>
    </row>
    <row r="236" spans="1:36" x14ac:dyDescent="0.2">
      <c r="A236" s="2" t="s">
        <v>52</v>
      </c>
      <c r="B236" s="2">
        <v>9938</v>
      </c>
      <c r="C236" s="2" t="s">
        <v>2366</v>
      </c>
      <c r="D236" s="2" t="s">
        <v>2367</v>
      </c>
      <c r="E236" s="4" t="s">
        <v>1362</v>
      </c>
      <c r="F236" s="2" t="s">
        <v>2368</v>
      </c>
      <c r="G236" s="2" t="s">
        <v>2369</v>
      </c>
      <c r="H236" s="2" t="s">
        <v>226</v>
      </c>
      <c r="I236" s="2" t="s">
        <v>809</v>
      </c>
      <c r="J236" s="2" t="s">
        <v>31</v>
      </c>
      <c r="K236" s="2" t="s">
        <v>31</v>
      </c>
      <c r="L236" s="2" t="s">
        <v>380</v>
      </c>
      <c r="M236" s="2" t="s">
        <v>32</v>
      </c>
      <c r="N236" s="2" t="s">
        <v>516</v>
      </c>
      <c r="O236" s="2" t="s">
        <v>176</v>
      </c>
      <c r="P236" s="2" t="s">
        <v>2082</v>
      </c>
      <c r="Q236" s="2" t="s">
        <v>466</v>
      </c>
      <c r="R236" s="2" t="s">
        <v>229</v>
      </c>
      <c r="S236" s="2" t="s">
        <v>35</v>
      </c>
      <c r="T236" s="152">
        <v>4.4800000000000004</v>
      </c>
      <c r="U236" s="2" t="s">
        <v>2101</v>
      </c>
      <c r="V236" s="163">
        <v>3.0000000000000001E-3</v>
      </c>
      <c r="W236" s="165">
        <v>3.0700000000000002E-2</v>
      </c>
      <c r="X236" s="4" t="s">
        <v>465</v>
      </c>
      <c r="Y236" s="4" t="s">
        <v>176</v>
      </c>
      <c r="Z236" s="152">
        <v>326000</v>
      </c>
      <c r="AA236" s="152">
        <v>1</v>
      </c>
      <c r="AB236" s="152">
        <v>97.4</v>
      </c>
      <c r="AD236" s="152">
        <v>317.524</v>
      </c>
      <c r="AG236" s="2" t="s">
        <v>37</v>
      </c>
      <c r="AH236" s="152">
        <v>9.01E-4</v>
      </c>
      <c r="AI236" s="165">
        <v>2.2284797504071599E-2</v>
      </c>
      <c r="AJ236" s="165">
        <v>5.4056947405696602E-3</v>
      </c>
    </row>
    <row r="237" spans="1:36" x14ac:dyDescent="0.2">
      <c r="A237" s="2" t="s">
        <v>52</v>
      </c>
      <c r="B237" s="2">
        <v>9938</v>
      </c>
      <c r="C237" s="2" t="s">
        <v>2370</v>
      </c>
      <c r="D237" s="2" t="s">
        <v>2371</v>
      </c>
      <c r="E237" s="4" t="s">
        <v>1362</v>
      </c>
      <c r="F237" s="2" t="s">
        <v>2372</v>
      </c>
      <c r="G237" s="2" t="s">
        <v>2373</v>
      </c>
      <c r="H237" s="2" t="s">
        <v>226</v>
      </c>
      <c r="I237" s="2" t="s">
        <v>809</v>
      </c>
      <c r="J237" s="2" t="s">
        <v>31</v>
      </c>
      <c r="K237" s="2" t="s">
        <v>31</v>
      </c>
      <c r="L237" s="2" t="s">
        <v>380</v>
      </c>
      <c r="M237" s="2" t="s">
        <v>32</v>
      </c>
      <c r="N237" s="2" t="s">
        <v>500</v>
      </c>
      <c r="O237" s="2" t="s">
        <v>176</v>
      </c>
      <c r="P237" s="2" t="s">
        <v>95</v>
      </c>
      <c r="Q237" s="2" t="s">
        <v>468</v>
      </c>
      <c r="R237" s="2" t="s">
        <v>229</v>
      </c>
      <c r="S237" s="2" t="s">
        <v>35</v>
      </c>
      <c r="T237" s="152">
        <v>4.5510000000000002</v>
      </c>
      <c r="U237" s="2" t="s">
        <v>2374</v>
      </c>
      <c r="V237" s="163">
        <v>1E-3</v>
      </c>
      <c r="W237" s="165">
        <v>1.9689999999999999E-2</v>
      </c>
      <c r="X237" s="4" t="s">
        <v>465</v>
      </c>
      <c r="Y237" s="4" t="s">
        <v>176</v>
      </c>
      <c r="Z237" s="152">
        <v>25217</v>
      </c>
      <c r="AA237" s="152">
        <v>1</v>
      </c>
      <c r="AB237" s="152">
        <v>100.35</v>
      </c>
      <c r="AD237" s="152">
        <v>25.305</v>
      </c>
      <c r="AG237" s="2" t="s">
        <v>37</v>
      </c>
      <c r="AH237" s="152">
        <v>6.9999999999999999E-6</v>
      </c>
      <c r="AI237" s="165">
        <v>1.77599987322371E-3</v>
      </c>
      <c r="AJ237" s="165">
        <v>4.3080998030983601E-4</v>
      </c>
    </row>
    <row r="238" spans="1:36" x14ac:dyDescent="0.2">
      <c r="A238" s="2" t="s">
        <v>52</v>
      </c>
      <c r="B238" s="2">
        <v>9938</v>
      </c>
      <c r="C238" s="2" t="s">
        <v>2370</v>
      </c>
      <c r="D238" s="2" t="s">
        <v>2371</v>
      </c>
      <c r="E238" s="4" t="s">
        <v>1362</v>
      </c>
      <c r="F238" s="2" t="s">
        <v>2375</v>
      </c>
      <c r="G238" s="2" t="s">
        <v>2376</v>
      </c>
      <c r="H238" s="2" t="s">
        <v>226</v>
      </c>
      <c r="I238" s="2" t="s">
        <v>809</v>
      </c>
      <c r="J238" s="2" t="s">
        <v>31</v>
      </c>
      <c r="K238" s="2" t="s">
        <v>31</v>
      </c>
      <c r="L238" s="2" t="s">
        <v>380</v>
      </c>
      <c r="M238" s="2" t="s">
        <v>32</v>
      </c>
      <c r="N238" s="2" t="s">
        <v>500</v>
      </c>
      <c r="O238" s="2" t="s">
        <v>176</v>
      </c>
      <c r="P238" s="2" t="s">
        <v>95</v>
      </c>
      <c r="Q238" s="2" t="s">
        <v>468</v>
      </c>
      <c r="R238" s="2" t="s">
        <v>229</v>
      </c>
      <c r="S238" s="2" t="s">
        <v>35</v>
      </c>
      <c r="T238" s="152">
        <v>3.0000000000000001E-3</v>
      </c>
      <c r="U238" s="2" t="s">
        <v>2377</v>
      </c>
      <c r="V238" s="163">
        <v>0.01</v>
      </c>
      <c r="W238" s="165">
        <v>0.20902000000000001</v>
      </c>
      <c r="X238" s="4" t="s">
        <v>465</v>
      </c>
      <c r="Y238" s="4" t="s">
        <v>176</v>
      </c>
      <c r="Z238" s="152">
        <v>0</v>
      </c>
      <c r="AA238" s="152">
        <v>1</v>
      </c>
      <c r="AB238" s="152">
        <v>112.73</v>
      </c>
      <c r="AC238" s="152">
        <v>54.844000000000001</v>
      </c>
      <c r="AD238" s="152">
        <v>54.844000000000001</v>
      </c>
      <c r="AG238" s="2" t="s">
        <v>37</v>
      </c>
      <c r="AI238" s="165">
        <v>3.8491035465219202E-3</v>
      </c>
      <c r="AJ238" s="165">
        <v>9.3368938145118696E-4</v>
      </c>
    </row>
    <row r="239" spans="1:36" x14ac:dyDescent="0.2">
      <c r="A239" s="2" t="s">
        <v>52</v>
      </c>
      <c r="B239" s="2">
        <v>9938</v>
      </c>
      <c r="C239" s="2" t="s">
        <v>2370</v>
      </c>
      <c r="D239" s="2" t="s">
        <v>2371</v>
      </c>
      <c r="E239" s="4" t="s">
        <v>1362</v>
      </c>
      <c r="F239" s="2" t="s">
        <v>2378</v>
      </c>
      <c r="G239" s="2" t="s">
        <v>2379</v>
      </c>
      <c r="H239" s="2" t="s">
        <v>226</v>
      </c>
      <c r="I239" s="2" t="s">
        <v>809</v>
      </c>
      <c r="J239" s="2" t="s">
        <v>31</v>
      </c>
      <c r="K239" s="2" t="s">
        <v>31</v>
      </c>
      <c r="L239" s="2" t="s">
        <v>380</v>
      </c>
      <c r="M239" s="2" t="s">
        <v>32</v>
      </c>
      <c r="N239" s="2" t="s">
        <v>500</v>
      </c>
      <c r="O239" s="2" t="s">
        <v>176</v>
      </c>
      <c r="P239" s="2" t="s">
        <v>95</v>
      </c>
      <c r="Q239" s="2" t="s">
        <v>468</v>
      </c>
      <c r="R239" s="2" t="s">
        <v>229</v>
      </c>
      <c r="S239" s="2" t="s">
        <v>35</v>
      </c>
      <c r="T239" s="152">
        <v>2.6619999999999999</v>
      </c>
      <c r="U239" s="2" t="s">
        <v>2380</v>
      </c>
      <c r="V239" s="163">
        <v>5.0000000000000001E-3</v>
      </c>
      <c r="W239" s="165">
        <v>1.7579999999999998E-2</v>
      </c>
      <c r="X239" s="4" t="s">
        <v>465</v>
      </c>
      <c r="Y239" s="4" t="s">
        <v>176</v>
      </c>
      <c r="Z239" s="152">
        <v>45000</v>
      </c>
      <c r="AA239" s="152">
        <v>1</v>
      </c>
      <c r="AB239" s="152">
        <v>107.2</v>
      </c>
      <c r="AD239" s="152">
        <v>48.24</v>
      </c>
      <c r="AG239" s="2" t="s">
        <v>37</v>
      </c>
      <c r="AH239" s="152">
        <v>5.8999999999999998E-5</v>
      </c>
      <c r="AI239" s="165">
        <v>3.3856295322445399E-3</v>
      </c>
      <c r="AJ239" s="165">
        <v>8.2126300463927196E-4</v>
      </c>
    </row>
    <row r="240" spans="1:36" x14ac:dyDescent="0.2">
      <c r="A240" s="2" t="s">
        <v>52</v>
      </c>
      <c r="B240" s="2">
        <v>9938</v>
      </c>
      <c r="C240" s="2" t="s">
        <v>2370</v>
      </c>
      <c r="D240" s="2" t="s">
        <v>2371</v>
      </c>
      <c r="E240" s="4" t="s">
        <v>1362</v>
      </c>
      <c r="F240" s="2" t="s">
        <v>2381</v>
      </c>
      <c r="G240" s="2" t="s">
        <v>2382</v>
      </c>
      <c r="H240" s="2" t="s">
        <v>226</v>
      </c>
      <c r="I240" s="2" t="s">
        <v>809</v>
      </c>
      <c r="J240" s="2" t="s">
        <v>31</v>
      </c>
      <c r="K240" s="2" t="s">
        <v>31</v>
      </c>
      <c r="L240" s="2" t="s">
        <v>380</v>
      </c>
      <c r="M240" s="2" t="s">
        <v>32</v>
      </c>
      <c r="N240" s="2" t="s">
        <v>500</v>
      </c>
      <c r="O240" s="2" t="s">
        <v>176</v>
      </c>
      <c r="P240" s="2" t="s">
        <v>95</v>
      </c>
      <c r="Q240" s="2" t="s">
        <v>468</v>
      </c>
      <c r="R240" s="2" t="s">
        <v>229</v>
      </c>
      <c r="S240" s="2" t="s">
        <v>35</v>
      </c>
      <c r="T240" s="152">
        <v>0.91800000000000004</v>
      </c>
      <c r="U240" s="2" t="s">
        <v>2383</v>
      </c>
      <c r="V240" s="163">
        <v>9.4999999999999998E-3</v>
      </c>
      <c r="W240" s="165">
        <v>1.9959999999999999E-2</v>
      </c>
      <c r="X240" s="4" t="s">
        <v>465</v>
      </c>
      <c r="Y240" s="4" t="s">
        <v>176</v>
      </c>
      <c r="Z240" s="152">
        <v>22704.400000000001</v>
      </c>
      <c r="AA240" s="152">
        <v>1</v>
      </c>
      <c r="AB240" s="152">
        <v>111.65</v>
      </c>
      <c r="AD240" s="152">
        <v>25.349</v>
      </c>
      <c r="AG240" s="2" t="s">
        <v>37</v>
      </c>
      <c r="AH240" s="152">
        <v>7.1000000000000005E-5</v>
      </c>
      <c r="AI240" s="165">
        <v>1.7791021808683299E-3</v>
      </c>
      <c r="AJ240" s="165">
        <v>4.3156251701631097E-4</v>
      </c>
    </row>
    <row r="241" spans="1:36" x14ac:dyDescent="0.2">
      <c r="A241" s="2" t="s">
        <v>52</v>
      </c>
      <c r="B241" s="2">
        <v>9938</v>
      </c>
      <c r="C241" s="2" t="s">
        <v>2370</v>
      </c>
      <c r="D241" s="2" t="s">
        <v>2371</v>
      </c>
      <c r="E241" s="4" t="s">
        <v>1362</v>
      </c>
      <c r="F241" s="2" t="s">
        <v>2675</v>
      </c>
      <c r="G241" s="2" t="s">
        <v>2676</v>
      </c>
      <c r="H241" s="2" t="s">
        <v>226</v>
      </c>
      <c r="I241" s="2" t="s">
        <v>809</v>
      </c>
      <c r="J241" s="2" t="s">
        <v>31</v>
      </c>
      <c r="K241" s="2" t="s">
        <v>31</v>
      </c>
      <c r="L241" s="2" t="s">
        <v>380</v>
      </c>
      <c r="M241" s="2" t="s">
        <v>32</v>
      </c>
      <c r="N241" s="2" t="s">
        <v>500</v>
      </c>
      <c r="O241" s="2" t="s">
        <v>176</v>
      </c>
      <c r="P241" s="2" t="s">
        <v>95</v>
      </c>
      <c r="Q241" s="2" t="s">
        <v>468</v>
      </c>
      <c r="R241" s="2" t="s">
        <v>229</v>
      </c>
      <c r="S241" s="2" t="s">
        <v>35</v>
      </c>
      <c r="T241" s="152">
        <v>0.496</v>
      </c>
      <c r="U241" s="2" t="s">
        <v>2677</v>
      </c>
      <c r="V241" s="163">
        <v>8.6E-3</v>
      </c>
      <c r="W241" s="165">
        <v>1.3089999999999999E-2</v>
      </c>
      <c r="X241" s="4" t="s">
        <v>465</v>
      </c>
      <c r="Y241" s="4" t="s">
        <v>176</v>
      </c>
      <c r="Z241" s="152">
        <v>97844</v>
      </c>
      <c r="AA241" s="152">
        <v>1</v>
      </c>
      <c r="AB241" s="152">
        <v>113.09</v>
      </c>
      <c r="AD241" s="152">
        <v>110.652</v>
      </c>
      <c r="AG241" s="2" t="s">
        <v>37</v>
      </c>
      <c r="AH241" s="152">
        <v>3.8999999999999999E-5</v>
      </c>
      <c r="AI241" s="165">
        <v>7.7658775457954696E-3</v>
      </c>
      <c r="AJ241" s="165">
        <v>1.8837938014713599E-3</v>
      </c>
    </row>
    <row r="242" spans="1:36" x14ac:dyDescent="0.2">
      <c r="A242" s="2" t="s">
        <v>52</v>
      </c>
      <c r="B242" s="2">
        <v>9938</v>
      </c>
      <c r="C242" s="2" t="s">
        <v>2387</v>
      </c>
      <c r="D242" s="2" t="s">
        <v>2388</v>
      </c>
      <c r="E242" s="4" t="s">
        <v>1362</v>
      </c>
      <c r="F242" s="2" t="s">
        <v>2389</v>
      </c>
      <c r="G242" s="2" t="s">
        <v>2390</v>
      </c>
      <c r="H242" s="2" t="s">
        <v>226</v>
      </c>
      <c r="I242" s="2" t="s">
        <v>809</v>
      </c>
      <c r="J242" s="2" t="s">
        <v>31</v>
      </c>
      <c r="K242" s="2" t="s">
        <v>31</v>
      </c>
      <c r="L242" s="2" t="s">
        <v>380</v>
      </c>
      <c r="M242" s="2" t="s">
        <v>32</v>
      </c>
      <c r="N242" s="2" t="s">
        <v>495</v>
      </c>
      <c r="O242" s="2" t="s">
        <v>176</v>
      </c>
      <c r="P242" s="2" t="s">
        <v>2357</v>
      </c>
      <c r="Q242" s="2" t="s">
        <v>468</v>
      </c>
      <c r="R242" s="2" t="s">
        <v>229</v>
      </c>
      <c r="S242" s="2" t="s">
        <v>35</v>
      </c>
      <c r="T242" s="152">
        <v>1.044</v>
      </c>
      <c r="U242" s="2" t="s">
        <v>2391</v>
      </c>
      <c r="V242" s="163">
        <v>1.8499999999999999E-2</v>
      </c>
      <c r="W242" s="165">
        <v>1.9130000000000001E-2</v>
      </c>
      <c r="X242" s="4" t="s">
        <v>465</v>
      </c>
      <c r="Y242" s="4" t="s">
        <v>176</v>
      </c>
      <c r="Z242" s="152">
        <v>51237.73</v>
      </c>
      <c r="AA242" s="152">
        <v>1</v>
      </c>
      <c r="AB242" s="152">
        <v>111.87</v>
      </c>
      <c r="AD242" s="152">
        <v>57.32</v>
      </c>
      <c r="AG242" s="2" t="s">
        <v>37</v>
      </c>
      <c r="AH242" s="152">
        <v>8.7000000000000001E-5</v>
      </c>
      <c r="AI242" s="165">
        <v>4.0228668099532199E-3</v>
      </c>
      <c r="AJ242" s="165">
        <v>9.7583969307341197E-4</v>
      </c>
    </row>
    <row r="243" spans="1:36" x14ac:dyDescent="0.2">
      <c r="A243" s="2" t="s">
        <v>52</v>
      </c>
      <c r="B243" s="2">
        <v>9938</v>
      </c>
      <c r="C243" s="2" t="s">
        <v>2387</v>
      </c>
      <c r="D243" s="2" t="s">
        <v>2388</v>
      </c>
      <c r="E243" s="4" t="s">
        <v>1362</v>
      </c>
      <c r="F243" s="2" t="s">
        <v>2392</v>
      </c>
      <c r="G243" s="2" t="s">
        <v>2393</v>
      </c>
      <c r="H243" s="2" t="s">
        <v>226</v>
      </c>
      <c r="I243" s="2" t="s">
        <v>809</v>
      </c>
      <c r="J243" s="2" t="s">
        <v>31</v>
      </c>
      <c r="K243" s="2" t="s">
        <v>31</v>
      </c>
      <c r="L243" s="2" t="s">
        <v>380</v>
      </c>
      <c r="M243" s="2" t="s">
        <v>32</v>
      </c>
      <c r="N243" s="2" t="s">
        <v>495</v>
      </c>
      <c r="O243" s="2" t="s">
        <v>176</v>
      </c>
      <c r="P243" s="2" t="s">
        <v>2357</v>
      </c>
      <c r="Q243" s="2" t="s">
        <v>468</v>
      </c>
      <c r="R243" s="2" t="s">
        <v>229</v>
      </c>
      <c r="S243" s="2" t="s">
        <v>35</v>
      </c>
      <c r="T243" s="152">
        <v>3.4689999999999999</v>
      </c>
      <c r="U243" s="2" t="s">
        <v>2394</v>
      </c>
      <c r="V243" s="163">
        <v>0.01</v>
      </c>
      <c r="W243" s="165">
        <v>3.6119999999999999E-2</v>
      </c>
      <c r="X243" s="4" t="s">
        <v>465</v>
      </c>
      <c r="Y243" s="4" t="s">
        <v>176</v>
      </c>
      <c r="Z243" s="152">
        <v>89583</v>
      </c>
      <c r="AA243" s="152">
        <v>1</v>
      </c>
      <c r="AB243" s="152">
        <v>99.91</v>
      </c>
      <c r="AD243" s="152">
        <v>89.501999999999995</v>
      </c>
      <c r="AG243" s="2" t="s">
        <v>37</v>
      </c>
      <c r="AH243" s="152">
        <v>7.6000000000000004E-5</v>
      </c>
      <c r="AI243" s="165">
        <v>6.28154819696754E-3</v>
      </c>
      <c r="AJ243" s="165">
        <v>1.5237352749011199E-3</v>
      </c>
    </row>
    <row r="244" spans="1:36" x14ac:dyDescent="0.2">
      <c r="A244" s="2" t="s">
        <v>52</v>
      </c>
      <c r="B244" s="2">
        <v>9938</v>
      </c>
      <c r="C244" s="2" t="s">
        <v>2387</v>
      </c>
      <c r="D244" s="2" t="s">
        <v>2388</v>
      </c>
      <c r="E244" s="4" t="s">
        <v>1362</v>
      </c>
      <c r="F244" s="2" t="s">
        <v>2395</v>
      </c>
      <c r="G244" s="2" t="s">
        <v>2396</v>
      </c>
      <c r="H244" s="2" t="s">
        <v>226</v>
      </c>
      <c r="I244" s="2" t="s">
        <v>809</v>
      </c>
      <c r="J244" s="2" t="s">
        <v>31</v>
      </c>
      <c r="K244" s="2" t="s">
        <v>31</v>
      </c>
      <c r="L244" s="2" t="s">
        <v>380</v>
      </c>
      <c r="M244" s="2" t="s">
        <v>32</v>
      </c>
      <c r="N244" s="2" t="s">
        <v>495</v>
      </c>
      <c r="O244" s="2" t="s">
        <v>176</v>
      </c>
      <c r="P244" s="2" t="s">
        <v>2357</v>
      </c>
      <c r="Q244" s="2" t="s">
        <v>468</v>
      </c>
      <c r="R244" s="2" t="s">
        <v>229</v>
      </c>
      <c r="S244" s="2" t="s">
        <v>35</v>
      </c>
      <c r="T244" s="152">
        <v>2.129</v>
      </c>
      <c r="U244" s="2" t="s">
        <v>146</v>
      </c>
      <c r="V244" s="163">
        <v>3.5400000000000001E-2</v>
      </c>
      <c r="W244" s="165">
        <v>3.2099999999999997E-2</v>
      </c>
      <c r="X244" s="4" t="s">
        <v>465</v>
      </c>
      <c r="Y244" s="4" t="s">
        <v>176</v>
      </c>
      <c r="Z244" s="152">
        <v>107000</v>
      </c>
      <c r="AA244" s="152">
        <v>1</v>
      </c>
      <c r="AB244" s="152">
        <v>104.17</v>
      </c>
      <c r="AD244" s="152">
        <v>111.462</v>
      </c>
      <c r="AG244" s="2" t="s">
        <v>37</v>
      </c>
      <c r="AH244" s="152">
        <v>1.56E-4</v>
      </c>
      <c r="AI244" s="165">
        <v>7.8227342529039699E-3</v>
      </c>
      <c r="AJ244" s="165">
        <v>1.8975857151078399E-3</v>
      </c>
    </row>
    <row r="245" spans="1:36" x14ac:dyDescent="0.2">
      <c r="A245" s="2" t="s">
        <v>52</v>
      </c>
      <c r="B245" s="2">
        <v>9938</v>
      </c>
      <c r="C245" s="2" t="s">
        <v>2387</v>
      </c>
      <c r="D245" s="2" t="s">
        <v>2388</v>
      </c>
      <c r="E245" s="4" t="s">
        <v>1362</v>
      </c>
      <c r="F245" s="2" t="s">
        <v>2397</v>
      </c>
      <c r="G245" s="2" t="s">
        <v>2398</v>
      </c>
      <c r="H245" s="2" t="s">
        <v>226</v>
      </c>
      <c r="I245" s="2" t="s">
        <v>809</v>
      </c>
      <c r="J245" s="2" t="s">
        <v>31</v>
      </c>
      <c r="K245" s="2" t="s">
        <v>31</v>
      </c>
      <c r="L245" s="2" t="s">
        <v>380</v>
      </c>
      <c r="M245" s="2" t="s">
        <v>32</v>
      </c>
      <c r="N245" s="2" t="s">
        <v>495</v>
      </c>
      <c r="O245" s="2" t="s">
        <v>176</v>
      </c>
      <c r="P245" s="2" t="s">
        <v>2357</v>
      </c>
      <c r="Q245" s="2" t="s">
        <v>468</v>
      </c>
      <c r="R245" s="2" t="s">
        <v>229</v>
      </c>
      <c r="S245" s="2" t="s">
        <v>35</v>
      </c>
      <c r="T245" s="152">
        <v>0.90300000000000002</v>
      </c>
      <c r="U245" s="2" t="s">
        <v>2399</v>
      </c>
      <c r="V245" s="163">
        <v>0.01</v>
      </c>
      <c r="W245" s="165">
        <v>2.2270000000000002E-2</v>
      </c>
      <c r="X245" s="4" t="s">
        <v>465</v>
      </c>
      <c r="Y245" s="4" t="s">
        <v>176</v>
      </c>
      <c r="Z245" s="152">
        <v>118141.4</v>
      </c>
      <c r="AA245" s="152">
        <v>1</v>
      </c>
      <c r="AB245" s="152">
        <v>109.27</v>
      </c>
      <c r="AD245" s="152">
        <v>129.09299999999999</v>
      </c>
      <c r="AG245" s="2" t="s">
        <v>37</v>
      </c>
      <c r="AH245" s="152">
        <v>1.2400000000000001E-4</v>
      </c>
      <c r="AI245" s="165">
        <v>9.0601458977859605E-3</v>
      </c>
      <c r="AJ245" s="165">
        <v>2.1977486230021601E-3</v>
      </c>
    </row>
    <row r="246" spans="1:36" x14ac:dyDescent="0.2">
      <c r="A246" s="2" t="s">
        <v>52</v>
      </c>
      <c r="B246" s="2">
        <v>9938</v>
      </c>
      <c r="C246" s="2" t="s">
        <v>1742</v>
      </c>
      <c r="D246" s="2" t="s">
        <v>1743</v>
      </c>
      <c r="E246" s="4" t="s">
        <v>1362</v>
      </c>
      <c r="F246" s="2" t="s">
        <v>2400</v>
      </c>
      <c r="G246" s="2" t="s">
        <v>2401</v>
      </c>
      <c r="H246" s="2" t="s">
        <v>226</v>
      </c>
      <c r="I246" s="2" t="s">
        <v>809</v>
      </c>
      <c r="J246" s="2" t="s">
        <v>31</v>
      </c>
      <c r="K246" s="2" t="s">
        <v>31</v>
      </c>
      <c r="L246" s="2" t="s">
        <v>380</v>
      </c>
      <c r="M246" s="2" t="s">
        <v>32</v>
      </c>
      <c r="N246" s="2" t="s">
        <v>516</v>
      </c>
      <c r="O246" s="2" t="s">
        <v>176</v>
      </c>
      <c r="P246" s="2" t="s">
        <v>2106</v>
      </c>
      <c r="Q246" s="2" t="s">
        <v>466</v>
      </c>
      <c r="R246" s="2" t="s">
        <v>229</v>
      </c>
      <c r="S246" s="2" t="s">
        <v>35</v>
      </c>
      <c r="T246" s="152">
        <v>4.7629999999999999</v>
      </c>
      <c r="U246" s="2" t="s">
        <v>2121</v>
      </c>
      <c r="V246" s="163">
        <v>1.43E-2</v>
      </c>
      <c r="W246" s="165">
        <v>2.5770000000000001E-2</v>
      </c>
      <c r="X246" s="4" t="s">
        <v>465</v>
      </c>
      <c r="Y246" s="4" t="s">
        <v>176</v>
      </c>
      <c r="Z246" s="152">
        <v>108000</v>
      </c>
      <c r="AA246" s="152">
        <v>1</v>
      </c>
      <c r="AB246" s="152">
        <v>105.95</v>
      </c>
      <c r="AD246" s="152">
        <v>114.426</v>
      </c>
      <c r="AG246" s="2" t="s">
        <v>37</v>
      </c>
      <c r="AH246" s="152">
        <v>9.5000000000000005E-5</v>
      </c>
      <c r="AI246" s="165">
        <v>8.0307637822681008E-3</v>
      </c>
      <c r="AJ246" s="165">
        <v>1.94804810466114E-3</v>
      </c>
    </row>
    <row r="247" spans="1:36" x14ac:dyDescent="0.2">
      <c r="A247" s="2" t="s">
        <v>52</v>
      </c>
      <c r="B247" s="2">
        <v>9938</v>
      </c>
      <c r="C247" s="2" t="s">
        <v>1742</v>
      </c>
      <c r="D247" s="2" t="s">
        <v>1743</v>
      </c>
      <c r="E247" s="4" t="s">
        <v>1362</v>
      </c>
      <c r="F247" s="2" t="s">
        <v>2405</v>
      </c>
      <c r="G247" s="2" t="s">
        <v>2406</v>
      </c>
      <c r="H247" s="2" t="s">
        <v>226</v>
      </c>
      <c r="I247" s="2" t="s">
        <v>809</v>
      </c>
      <c r="J247" s="2" t="s">
        <v>31</v>
      </c>
      <c r="K247" s="2" t="s">
        <v>31</v>
      </c>
      <c r="L247" s="2" t="s">
        <v>380</v>
      </c>
      <c r="M247" s="2" t="s">
        <v>32</v>
      </c>
      <c r="N247" s="2" t="s">
        <v>516</v>
      </c>
      <c r="O247" s="2" t="s">
        <v>176</v>
      </c>
      <c r="P247" s="2" t="s">
        <v>2106</v>
      </c>
      <c r="Q247" s="2" t="s">
        <v>466</v>
      </c>
      <c r="R247" s="2" t="s">
        <v>229</v>
      </c>
      <c r="S247" s="2" t="s">
        <v>35</v>
      </c>
      <c r="T247" s="152">
        <v>5.657</v>
      </c>
      <c r="U247" s="2" t="s">
        <v>2407</v>
      </c>
      <c r="V247" s="163">
        <v>2.5000000000000001E-3</v>
      </c>
      <c r="W247" s="165">
        <v>2.648E-2</v>
      </c>
      <c r="X247" s="4" t="s">
        <v>465</v>
      </c>
      <c r="Y247" s="4" t="s">
        <v>176</v>
      </c>
      <c r="Z247" s="152">
        <v>93600</v>
      </c>
      <c r="AA247" s="152">
        <v>1</v>
      </c>
      <c r="AB247" s="152">
        <v>95.66</v>
      </c>
      <c r="AD247" s="152">
        <v>89.537999999999997</v>
      </c>
      <c r="AG247" s="2" t="s">
        <v>37</v>
      </c>
      <c r="AH247" s="152">
        <v>7.2000000000000002E-5</v>
      </c>
      <c r="AI247" s="165">
        <v>6.2840316025502404E-3</v>
      </c>
      <c r="AJ247" s="165">
        <v>1.5243376825512E-3</v>
      </c>
    </row>
    <row r="248" spans="1:36" x14ac:dyDescent="0.2">
      <c r="A248" s="2" t="s">
        <v>52</v>
      </c>
      <c r="B248" s="2">
        <v>9938</v>
      </c>
      <c r="C248" s="2" t="s">
        <v>2408</v>
      </c>
      <c r="D248" s="2" t="s">
        <v>2409</v>
      </c>
      <c r="E248" s="4" t="s">
        <v>1362</v>
      </c>
      <c r="F248" s="2" t="s">
        <v>2410</v>
      </c>
      <c r="G248" s="2" t="s">
        <v>2411</v>
      </c>
      <c r="H248" s="2" t="s">
        <v>226</v>
      </c>
      <c r="I248" s="2" t="s">
        <v>1018</v>
      </c>
      <c r="J248" s="2" t="s">
        <v>31</v>
      </c>
      <c r="K248" s="2" t="s">
        <v>31</v>
      </c>
      <c r="L248" s="2" t="s">
        <v>380</v>
      </c>
      <c r="M248" s="2" t="s">
        <v>32</v>
      </c>
      <c r="N248" s="2" t="s">
        <v>495</v>
      </c>
      <c r="O248" s="2" t="s">
        <v>176</v>
      </c>
      <c r="P248" s="2" t="s">
        <v>2227</v>
      </c>
      <c r="Q248" s="2" t="s">
        <v>466</v>
      </c>
      <c r="R248" s="2" t="s">
        <v>229</v>
      </c>
      <c r="S248" s="2" t="s">
        <v>35</v>
      </c>
      <c r="T248" s="152">
        <v>1.169</v>
      </c>
      <c r="U248" s="2" t="s">
        <v>2412</v>
      </c>
      <c r="V248" s="163">
        <v>3.4000000000000002E-2</v>
      </c>
      <c r="W248" s="165">
        <v>0.17133999999999999</v>
      </c>
      <c r="X248" s="4" t="s">
        <v>465</v>
      </c>
      <c r="Y248" s="4" t="s">
        <v>176</v>
      </c>
      <c r="Z248" s="152">
        <v>103800.01</v>
      </c>
      <c r="AA248" s="152">
        <v>1</v>
      </c>
      <c r="AB248" s="152">
        <v>86.38</v>
      </c>
      <c r="AD248" s="152">
        <v>89.662000000000006</v>
      </c>
      <c r="AG248" s="2" t="s">
        <v>37</v>
      </c>
      <c r="AH248" s="152">
        <v>4.2200000000000001E-4</v>
      </c>
      <c r="AI248" s="165">
        <v>6.2927826293982499E-3</v>
      </c>
      <c r="AJ248" s="165">
        <v>1.5264604471757501E-3</v>
      </c>
    </row>
    <row r="249" spans="1:36" x14ac:dyDescent="0.2">
      <c r="A249" s="2" t="s">
        <v>52</v>
      </c>
      <c r="B249" s="2">
        <v>9938</v>
      </c>
      <c r="C249" s="2" t="s">
        <v>2413</v>
      </c>
      <c r="D249" s="2" t="s">
        <v>2414</v>
      </c>
      <c r="E249" s="4" t="s">
        <v>1362</v>
      </c>
      <c r="F249" s="2" t="s">
        <v>2415</v>
      </c>
      <c r="G249" s="2" t="s">
        <v>2416</v>
      </c>
      <c r="H249" s="2" t="s">
        <v>226</v>
      </c>
      <c r="I249" s="2" t="s">
        <v>1018</v>
      </c>
      <c r="J249" s="2" t="s">
        <v>31</v>
      </c>
      <c r="K249" s="2" t="s">
        <v>31</v>
      </c>
      <c r="L249" s="2" t="s">
        <v>380</v>
      </c>
      <c r="M249" s="2" t="s">
        <v>32</v>
      </c>
      <c r="N249" s="2" t="s">
        <v>495</v>
      </c>
      <c r="O249" s="2" t="s">
        <v>176</v>
      </c>
      <c r="P249" s="2" t="s">
        <v>2078</v>
      </c>
      <c r="Q249" s="2" t="s">
        <v>468</v>
      </c>
      <c r="R249" s="2" t="s">
        <v>229</v>
      </c>
      <c r="S249" s="2" t="s">
        <v>35</v>
      </c>
      <c r="T249" s="152">
        <v>1.4410000000000001</v>
      </c>
      <c r="U249" s="2" t="s">
        <v>2417</v>
      </c>
      <c r="V249" s="163">
        <v>0.114</v>
      </c>
      <c r="W249" s="165">
        <v>6.4250000000000002E-2</v>
      </c>
      <c r="X249" s="4" t="s">
        <v>465</v>
      </c>
      <c r="Y249" s="4" t="s">
        <v>176</v>
      </c>
      <c r="Z249" s="152">
        <v>110000</v>
      </c>
      <c r="AA249" s="152">
        <v>1</v>
      </c>
      <c r="AB249" s="152">
        <v>100.84</v>
      </c>
      <c r="AD249" s="152">
        <v>110.92400000000001</v>
      </c>
      <c r="AG249" s="2" t="s">
        <v>37</v>
      </c>
      <c r="AH249" s="152">
        <v>3.4400000000000001E-4</v>
      </c>
      <c r="AI249" s="165">
        <v>7.7849827992266399E-3</v>
      </c>
      <c r="AJ249" s="165">
        <v>1.8884282240175501E-3</v>
      </c>
    </row>
    <row r="250" spans="1:36" x14ac:dyDescent="0.2">
      <c r="A250" s="2" t="s">
        <v>52</v>
      </c>
      <c r="B250" s="2">
        <v>9938</v>
      </c>
      <c r="C250" s="2" t="s">
        <v>2418</v>
      </c>
      <c r="D250" s="2" t="s">
        <v>2419</v>
      </c>
      <c r="E250" s="4" t="s">
        <v>1362</v>
      </c>
      <c r="F250" s="2" t="s">
        <v>2420</v>
      </c>
      <c r="G250" s="2" t="s">
        <v>2421</v>
      </c>
      <c r="H250" s="2" t="s">
        <v>226</v>
      </c>
      <c r="I250" s="2" t="s">
        <v>809</v>
      </c>
      <c r="J250" s="2" t="s">
        <v>31</v>
      </c>
      <c r="K250" s="2" t="s">
        <v>31</v>
      </c>
      <c r="L250" s="2" t="s">
        <v>380</v>
      </c>
      <c r="M250" s="2" t="s">
        <v>32</v>
      </c>
      <c r="N250" s="2" t="s">
        <v>499</v>
      </c>
      <c r="O250" s="2" t="s">
        <v>176</v>
      </c>
      <c r="P250" s="2" t="s">
        <v>2422</v>
      </c>
      <c r="Q250" s="2" t="s">
        <v>468</v>
      </c>
      <c r="R250" s="2" t="s">
        <v>229</v>
      </c>
      <c r="S250" s="2" t="s">
        <v>35</v>
      </c>
      <c r="T250" s="152">
        <v>3.6669999999999998</v>
      </c>
      <c r="U250" s="2" t="s">
        <v>2423</v>
      </c>
      <c r="V250" s="163">
        <v>2.07E-2</v>
      </c>
      <c r="W250" s="165">
        <v>4.2130000000000001E-2</v>
      </c>
      <c r="X250" s="4" t="s">
        <v>465</v>
      </c>
      <c r="Y250" s="4" t="s">
        <v>176</v>
      </c>
      <c r="Z250" s="152">
        <v>58000</v>
      </c>
      <c r="AA250" s="152">
        <v>1</v>
      </c>
      <c r="AB250" s="152">
        <v>101.49</v>
      </c>
      <c r="AD250" s="152">
        <v>58.863999999999997</v>
      </c>
      <c r="AG250" s="2" t="s">
        <v>37</v>
      </c>
      <c r="AH250" s="152">
        <v>1.25E-4</v>
      </c>
      <c r="AI250" s="165">
        <v>4.1312681159193397E-3</v>
      </c>
      <c r="AJ250" s="165">
        <v>1.00213494522569E-3</v>
      </c>
    </row>
    <row r="251" spans="1:36" x14ac:dyDescent="0.2">
      <c r="A251" s="2" t="s">
        <v>52</v>
      </c>
      <c r="B251" s="2">
        <v>9938</v>
      </c>
      <c r="C251" s="2" t="s">
        <v>2418</v>
      </c>
      <c r="D251" s="2" t="s">
        <v>2419</v>
      </c>
      <c r="E251" s="4" t="s">
        <v>1362</v>
      </c>
      <c r="F251" s="2" t="s">
        <v>2424</v>
      </c>
      <c r="G251" s="2" t="s">
        <v>2421</v>
      </c>
      <c r="H251" s="2" t="s">
        <v>226</v>
      </c>
      <c r="I251" s="2" t="s">
        <v>809</v>
      </c>
      <c r="J251" s="2" t="s">
        <v>31</v>
      </c>
      <c r="L251" s="2" t="s">
        <v>382</v>
      </c>
      <c r="M251" s="2" t="s">
        <v>94</v>
      </c>
      <c r="N251" s="2" t="s">
        <v>499</v>
      </c>
      <c r="O251" s="2" t="s">
        <v>176</v>
      </c>
      <c r="P251" s="2" t="s">
        <v>2422</v>
      </c>
      <c r="Q251" s="2" t="s">
        <v>468</v>
      </c>
      <c r="R251" s="2" t="s">
        <v>229</v>
      </c>
      <c r="S251" s="2" t="s">
        <v>35</v>
      </c>
      <c r="T251" s="152">
        <v>0</v>
      </c>
      <c r="U251" s="2" t="s">
        <v>2423</v>
      </c>
      <c r="V251" s="163">
        <v>1.8200000000000001E-2</v>
      </c>
      <c r="W251" s="165">
        <v>0</v>
      </c>
      <c r="X251" s="4" t="s">
        <v>465</v>
      </c>
      <c r="Y251" s="4" t="s">
        <v>176</v>
      </c>
      <c r="Z251" s="152">
        <v>114000</v>
      </c>
      <c r="AA251" s="152">
        <v>1</v>
      </c>
      <c r="AB251" s="152">
        <v>100.203</v>
      </c>
      <c r="AD251" s="152">
        <v>114.23099999999999</v>
      </c>
      <c r="AG251" s="2" t="s">
        <v>37</v>
      </c>
      <c r="AH251" s="152">
        <v>0</v>
      </c>
      <c r="AI251" s="165">
        <v>8.0171075676249808E-3</v>
      </c>
      <c r="AJ251" s="165">
        <v>1.9447354729148201E-3</v>
      </c>
    </row>
    <row r="252" spans="1:36" x14ac:dyDescent="0.2">
      <c r="A252" s="2" t="s">
        <v>52</v>
      </c>
      <c r="B252" s="2">
        <v>9938</v>
      </c>
      <c r="C252" s="2" t="s">
        <v>1750</v>
      </c>
      <c r="D252" s="2" t="s">
        <v>1751</v>
      </c>
      <c r="E252" s="4" t="s">
        <v>1362</v>
      </c>
      <c r="F252" s="2" t="s">
        <v>2425</v>
      </c>
      <c r="G252" s="2" t="s">
        <v>2426</v>
      </c>
      <c r="H252" s="2" t="s">
        <v>226</v>
      </c>
      <c r="I252" s="2" t="s">
        <v>1018</v>
      </c>
      <c r="J252" s="2" t="s">
        <v>31</v>
      </c>
      <c r="K252" s="2" t="s">
        <v>31</v>
      </c>
      <c r="L252" s="2" t="s">
        <v>380</v>
      </c>
      <c r="M252" s="2" t="s">
        <v>57</v>
      </c>
      <c r="N252" s="2" t="s">
        <v>506</v>
      </c>
      <c r="O252" s="2" t="s">
        <v>176</v>
      </c>
      <c r="P252" s="2" t="s">
        <v>2082</v>
      </c>
      <c r="Q252" s="2" t="s">
        <v>466</v>
      </c>
      <c r="R252" s="2" t="s">
        <v>229</v>
      </c>
      <c r="S252" s="2" t="s">
        <v>35</v>
      </c>
      <c r="T252" s="152">
        <v>4.1399999999999997</v>
      </c>
      <c r="U252" s="2" t="s">
        <v>2124</v>
      </c>
      <c r="V252" s="163">
        <v>6.7000000000000004E-2</v>
      </c>
      <c r="W252" s="165">
        <v>6.089E-2</v>
      </c>
      <c r="X252" s="4" t="s">
        <v>465</v>
      </c>
      <c r="Y252" s="4" t="s">
        <v>176</v>
      </c>
      <c r="Z252" s="152">
        <v>94000</v>
      </c>
      <c r="AA252" s="152">
        <v>1</v>
      </c>
      <c r="AB252" s="152">
        <v>103.21</v>
      </c>
      <c r="AD252" s="152">
        <v>97.016999999999996</v>
      </c>
      <c r="AG252" s="2" t="s">
        <v>37</v>
      </c>
      <c r="AH252" s="152">
        <v>0</v>
      </c>
      <c r="AI252" s="165">
        <v>6.8089754266496896E-3</v>
      </c>
      <c r="AJ252" s="165">
        <v>1.65167498810718E-3</v>
      </c>
    </row>
    <row r="253" spans="1:36" x14ac:dyDescent="0.2">
      <c r="A253" s="2" t="s">
        <v>52</v>
      </c>
      <c r="B253" s="2">
        <v>9938</v>
      </c>
      <c r="C253" s="2" t="s">
        <v>1388</v>
      </c>
      <c r="D253" s="2" t="s">
        <v>1389</v>
      </c>
      <c r="E253" s="4" t="s">
        <v>1362</v>
      </c>
      <c r="F253" s="2" t="s">
        <v>2427</v>
      </c>
      <c r="G253" s="2" t="s">
        <v>2428</v>
      </c>
      <c r="H253" s="2" t="s">
        <v>226</v>
      </c>
      <c r="I253" s="2" t="s">
        <v>809</v>
      </c>
      <c r="J253" s="2" t="s">
        <v>31</v>
      </c>
      <c r="K253" s="2" t="s">
        <v>31</v>
      </c>
      <c r="L253" s="2" t="s">
        <v>380</v>
      </c>
      <c r="M253" s="2" t="s">
        <v>32</v>
      </c>
      <c r="N253" s="2" t="s">
        <v>493</v>
      </c>
      <c r="O253" s="2" t="s">
        <v>176</v>
      </c>
      <c r="P253" s="2" t="s">
        <v>228</v>
      </c>
      <c r="Q253" s="2" t="s">
        <v>94</v>
      </c>
      <c r="R253" s="2" t="s">
        <v>461</v>
      </c>
      <c r="S253" s="2" t="s">
        <v>35</v>
      </c>
      <c r="T253" s="152">
        <v>2.7650000000000001</v>
      </c>
      <c r="U253" s="2" t="s">
        <v>2196</v>
      </c>
      <c r="V253" s="163">
        <v>1.4800000000000001E-2</v>
      </c>
      <c r="W253" s="165">
        <v>3.6080000000000001E-2</v>
      </c>
      <c r="X253" s="4" t="s">
        <v>465</v>
      </c>
      <c r="Y253" s="4" t="s">
        <v>176</v>
      </c>
      <c r="Z253" s="152">
        <v>135240</v>
      </c>
      <c r="AA253" s="152">
        <v>1</v>
      </c>
      <c r="AB253" s="152">
        <v>103.65</v>
      </c>
      <c r="AD253" s="152">
        <v>140.17599999999999</v>
      </c>
      <c r="AG253" s="2" t="s">
        <v>37</v>
      </c>
      <c r="AH253" s="152">
        <v>1.55E-4</v>
      </c>
      <c r="AI253" s="165">
        <v>9.8379951404558193E-3</v>
      </c>
      <c r="AJ253" s="165">
        <v>2.3864340063577101E-3</v>
      </c>
    </row>
    <row r="254" spans="1:36" x14ac:dyDescent="0.2">
      <c r="A254" s="2" t="s">
        <v>52</v>
      </c>
      <c r="B254" s="2">
        <v>9938</v>
      </c>
      <c r="C254" s="2" t="s">
        <v>1764</v>
      </c>
      <c r="D254" s="2" t="s">
        <v>1765</v>
      </c>
      <c r="E254" s="4" t="s">
        <v>1362</v>
      </c>
      <c r="F254" s="2" t="s">
        <v>2429</v>
      </c>
      <c r="G254" s="2" t="s">
        <v>2430</v>
      </c>
      <c r="H254" s="2" t="s">
        <v>226</v>
      </c>
      <c r="I254" s="2" t="s">
        <v>809</v>
      </c>
      <c r="J254" s="2" t="s">
        <v>31</v>
      </c>
      <c r="K254" s="2" t="s">
        <v>31</v>
      </c>
      <c r="L254" s="2" t="s">
        <v>380</v>
      </c>
      <c r="M254" s="2" t="s">
        <v>32</v>
      </c>
      <c r="N254" s="2" t="s">
        <v>516</v>
      </c>
      <c r="O254" s="2" t="s">
        <v>176</v>
      </c>
      <c r="P254" s="2" t="s">
        <v>2129</v>
      </c>
      <c r="Q254" s="2" t="s">
        <v>466</v>
      </c>
      <c r="R254" s="2" t="s">
        <v>229</v>
      </c>
      <c r="S254" s="2" t="s">
        <v>35</v>
      </c>
      <c r="T254" s="152">
        <v>4.4139999999999997</v>
      </c>
      <c r="U254" s="2" t="s">
        <v>2121</v>
      </c>
      <c r="V254" s="163">
        <v>3.6200000000000003E-2</v>
      </c>
      <c r="W254" s="165">
        <v>3.5619999999999999E-2</v>
      </c>
      <c r="X254" s="4" t="s">
        <v>465</v>
      </c>
      <c r="Y254" s="4" t="s">
        <v>176</v>
      </c>
      <c r="Z254" s="152">
        <v>50440</v>
      </c>
      <c r="AA254" s="152">
        <v>1</v>
      </c>
      <c r="AB254" s="152">
        <v>103.98</v>
      </c>
      <c r="AD254" s="152">
        <v>52.448</v>
      </c>
      <c r="AG254" s="2" t="s">
        <v>37</v>
      </c>
      <c r="AH254" s="152">
        <v>2.8E-5</v>
      </c>
      <c r="AI254" s="165">
        <v>3.6809254875611501E-3</v>
      </c>
      <c r="AJ254" s="165">
        <v>8.9289389077475698E-4</v>
      </c>
    </row>
    <row r="255" spans="1:36" x14ac:dyDescent="0.2">
      <c r="A255" s="2" t="s">
        <v>52</v>
      </c>
      <c r="B255" s="2">
        <v>9938</v>
      </c>
      <c r="C255" s="2" t="s">
        <v>2431</v>
      </c>
      <c r="D255" s="2" t="s">
        <v>2432</v>
      </c>
      <c r="E255" s="4" t="s">
        <v>368</v>
      </c>
      <c r="F255" s="2" t="s">
        <v>2433</v>
      </c>
      <c r="G255" s="2" t="s">
        <v>2434</v>
      </c>
      <c r="H255" s="2" t="s">
        <v>226</v>
      </c>
      <c r="I255" s="2" t="s">
        <v>1018</v>
      </c>
      <c r="J255" s="2" t="s">
        <v>31</v>
      </c>
      <c r="K255" s="2" t="s">
        <v>31</v>
      </c>
      <c r="L255" s="2" t="s">
        <v>380</v>
      </c>
      <c r="M255" s="2" t="s">
        <v>32</v>
      </c>
      <c r="N255" s="2" t="s">
        <v>517</v>
      </c>
      <c r="O255" s="2" t="s">
        <v>176</v>
      </c>
      <c r="P255" s="2" t="s">
        <v>2106</v>
      </c>
      <c r="Q255" s="2" t="s">
        <v>466</v>
      </c>
      <c r="R255" s="2" t="s">
        <v>229</v>
      </c>
      <c r="S255" s="2" t="s">
        <v>35</v>
      </c>
      <c r="T255" s="152">
        <v>2.8650000000000002</v>
      </c>
      <c r="U255" s="2" t="s">
        <v>2168</v>
      </c>
      <c r="V255" s="163">
        <v>6.3500000000000001E-2</v>
      </c>
      <c r="W255" s="165">
        <v>5.8930000000000003E-2</v>
      </c>
      <c r="X255" s="4" t="s">
        <v>465</v>
      </c>
      <c r="Y255" s="4" t="s">
        <v>176</v>
      </c>
      <c r="Z255" s="152">
        <v>56000</v>
      </c>
      <c r="AA255" s="152">
        <v>1</v>
      </c>
      <c r="AB255" s="152">
        <v>103.15</v>
      </c>
      <c r="AD255" s="152">
        <v>57.764000000000003</v>
      </c>
      <c r="AG255" s="2" t="s">
        <v>37</v>
      </c>
      <c r="AH255" s="152">
        <v>1.37E-4</v>
      </c>
      <c r="AI255" s="165">
        <v>4.0540527425491999E-3</v>
      </c>
      <c r="AJ255" s="165">
        <v>9.83404564676263E-4</v>
      </c>
    </row>
    <row r="256" spans="1:36" x14ac:dyDescent="0.2">
      <c r="A256" s="2" t="s">
        <v>52</v>
      </c>
      <c r="B256" s="2">
        <v>9938</v>
      </c>
      <c r="C256" s="2" t="s">
        <v>1771</v>
      </c>
      <c r="D256" s="2" t="s">
        <v>1772</v>
      </c>
      <c r="E256" s="4" t="s">
        <v>1362</v>
      </c>
      <c r="F256" s="2" t="s">
        <v>2435</v>
      </c>
      <c r="G256" s="2" t="s">
        <v>2436</v>
      </c>
      <c r="H256" s="2" t="s">
        <v>226</v>
      </c>
      <c r="I256" s="2" t="s">
        <v>809</v>
      </c>
      <c r="J256" s="2" t="s">
        <v>31</v>
      </c>
      <c r="K256" s="2" t="s">
        <v>31</v>
      </c>
      <c r="L256" s="2" t="s">
        <v>380</v>
      </c>
      <c r="M256" s="2" t="s">
        <v>32</v>
      </c>
      <c r="N256" s="2" t="s">
        <v>493</v>
      </c>
      <c r="O256" s="2" t="s">
        <v>176</v>
      </c>
      <c r="P256" s="2" t="s">
        <v>228</v>
      </c>
      <c r="Q256" s="2" t="s">
        <v>94</v>
      </c>
      <c r="R256" s="2" t="s">
        <v>461</v>
      </c>
      <c r="S256" s="2" t="s">
        <v>35</v>
      </c>
      <c r="T256" s="152">
        <v>2.57</v>
      </c>
      <c r="U256" s="2" t="s">
        <v>2196</v>
      </c>
      <c r="V256" s="163">
        <v>2.3E-2</v>
      </c>
      <c r="W256" s="165">
        <v>4.7849999999999997E-2</v>
      </c>
      <c r="X256" s="4" t="s">
        <v>465</v>
      </c>
      <c r="Y256" s="4" t="s">
        <v>176</v>
      </c>
      <c r="Z256" s="152">
        <v>107253.9</v>
      </c>
      <c r="AA256" s="152">
        <v>1</v>
      </c>
      <c r="AB256" s="152">
        <v>102.88</v>
      </c>
      <c r="AD256" s="152">
        <v>110.343</v>
      </c>
      <c r="AG256" s="2" t="s">
        <v>37</v>
      </c>
      <c r="AH256" s="152">
        <v>4.4299999999999998E-4</v>
      </c>
      <c r="AI256" s="165">
        <v>7.7441932848571404E-3</v>
      </c>
      <c r="AJ256" s="165">
        <v>1.8785337808099199E-3</v>
      </c>
    </row>
    <row r="257" spans="1:36" x14ac:dyDescent="0.2">
      <c r="A257" s="2" t="s">
        <v>52</v>
      </c>
      <c r="B257" s="2">
        <v>9938</v>
      </c>
      <c r="C257" s="2" t="s">
        <v>2437</v>
      </c>
      <c r="D257" s="2" t="s">
        <v>2438</v>
      </c>
      <c r="E257" s="4" t="s">
        <v>1362</v>
      </c>
      <c r="F257" s="2" t="s">
        <v>2439</v>
      </c>
      <c r="G257" s="2" t="s">
        <v>2440</v>
      </c>
      <c r="H257" s="2" t="s">
        <v>226</v>
      </c>
      <c r="I257" s="2" t="s">
        <v>809</v>
      </c>
      <c r="J257" s="2" t="s">
        <v>31</v>
      </c>
      <c r="K257" s="2" t="s">
        <v>31</v>
      </c>
      <c r="L257" s="2" t="s">
        <v>380</v>
      </c>
      <c r="M257" s="2" t="s">
        <v>32</v>
      </c>
      <c r="N257" s="2" t="s">
        <v>493</v>
      </c>
      <c r="O257" s="2" t="s">
        <v>176</v>
      </c>
      <c r="P257" s="2" t="s">
        <v>228</v>
      </c>
      <c r="Q257" s="2" t="s">
        <v>94</v>
      </c>
      <c r="R257" s="2" t="s">
        <v>461</v>
      </c>
      <c r="S257" s="2" t="s">
        <v>35</v>
      </c>
      <c r="T257" s="152">
        <v>2.57</v>
      </c>
      <c r="U257" s="2" t="s">
        <v>2196</v>
      </c>
      <c r="V257" s="163">
        <v>2.9499999999999998E-2</v>
      </c>
      <c r="W257" s="165">
        <v>3.9440000000000003E-2</v>
      </c>
      <c r="X257" s="4" t="s">
        <v>465</v>
      </c>
      <c r="Y257" s="4" t="s">
        <v>176</v>
      </c>
      <c r="Z257" s="152">
        <v>54150</v>
      </c>
      <c r="AA257" s="152">
        <v>1</v>
      </c>
      <c r="AB257" s="152">
        <v>105.44</v>
      </c>
      <c r="AD257" s="152">
        <v>57.095999999999997</v>
      </c>
      <c r="AG257" s="2" t="s">
        <v>37</v>
      </c>
      <c r="AH257" s="152">
        <v>2.9799999999999998E-4</v>
      </c>
      <c r="AI257" s="165">
        <v>4.0071536322957403E-3</v>
      </c>
      <c r="AJ257" s="165">
        <v>9.7202809721730495E-4</v>
      </c>
    </row>
    <row r="258" spans="1:36" x14ac:dyDescent="0.2">
      <c r="A258" s="2" t="s">
        <v>52</v>
      </c>
      <c r="B258" s="2">
        <v>9938</v>
      </c>
      <c r="C258" s="2" t="s">
        <v>2441</v>
      </c>
      <c r="D258" s="2" t="s">
        <v>2442</v>
      </c>
      <c r="E258" s="4" t="s">
        <v>34</v>
      </c>
      <c r="F258" s="2" t="s">
        <v>2445</v>
      </c>
      <c r="G258" s="2" t="s">
        <v>2446</v>
      </c>
      <c r="H258" s="2" t="s">
        <v>226</v>
      </c>
      <c r="I258" s="2" t="s">
        <v>1018</v>
      </c>
      <c r="J258" s="2" t="s">
        <v>31</v>
      </c>
      <c r="K258" s="2" t="s">
        <v>93</v>
      </c>
      <c r="L258" s="2" t="s">
        <v>380</v>
      </c>
      <c r="M258" s="2" t="s">
        <v>32</v>
      </c>
      <c r="N258" s="2" t="s">
        <v>517</v>
      </c>
      <c r="O258" s="2" t="s">
        <v>176</v>
      </c>
      <c r="P258" s="2" t="s">
        <v>2129</v>
      </c>
      <c r="Q258" s="2" t="s">
        <v>466</v>
      </c>
      <c r="R258" s="2" t="s">
        <v>229</v>
      </c>
      <c r="S258" s="2" t="s">
        <v>35</v>
      </c>
      <c r="T258" s="152">
        <v>2.15</v>
      </c>
      <c r="U258" s="2" t="s">
        <v>2417</v>
      </c>
      <c r="V258" s="163">
        <v>9.0999999999999998E-2</v>
      </c>
      <c r="W258" s="165">
        <v>6.9690000000000002E-2</v>
      </c>
      <c r="X258" s="4" t="s">
        <v>465</v>
      </c>
      <c r="Y258" s="4" t="s">
        <v>176</v>
      </c>
      <c r="Z258" s="152">
        <v>100000</v>
      </c>
      <c r="AA258" s="152">
        <v>1</v>
      </c>
      <c r="AB258" s="152">
        <v>104.76</v>
      </c>
      <c r="AD258" s="152">
        <v>104.76</v>
      </c>
      <c r="AG258" s="2" t="s">
        <v>37</v>
      </c>
      <c r="AH258" s="152">
        <v>6.5399999999999996E-4</v>
      </c>
      <c r="AI258" s="165">
        <v>7.3523745812176097E-3</v>
      </c>
      <c r="AJ258" s="165">
        <v>1.78348906231364E-3</v>
      </c>
    </row>
    <row r="259" spans="1:36" x14ac:dyDescent="0.2">
      <c r="A259" s="2" t="s">
        <v>52</v>
      </c>
      <c r="B259" s="2">
        <v>9938</v>
      </c>
      <c r="C259" s="2" t="s">
        <v>2447</v>
      </c>
      <c r="D259" s="2" t="s">
        <v>2448</v>
      </c>
      <c r="E259" s="4" t="s">
        <v>34</v>
      </c>
      <c r="F259" s="2" t="s">
        <v>2449</v>
      </c>
      <c r="G259" s="2" t="s">
        <v>2450</v>
      </c>
      <c r="H259" s="2" t="s">
        <v>226</v>
      </c>
      <c r="I259" s="2" t="s">
        <v>810</v>
      </c>
      <c r="J259" s="2" t="s">
        <v>31</v>
      </c>
      <c r="K259" s="2" t="s">
        <v>93</v>
      </c>
      <c r="L259" s="2" t="s">
        <v>380</v>
      </c>
      <c r="M259" s="2" t="s">
        <v>32</v>
      </c>
      <c r="N259" s="2" t="s">
        <v>495</v>
      </c>
      <c r="O259" s="2" t="s">
        <v>176</v>
      </c>
      <c r="P259" s="2" t="s">
        <v>2357</v>
      </c>
      <c r="Q259" s="2" t="s">
        <v>468</v>
      </c>
      <c r="R259" s="2" t="s">
        <v>229</v>
      </c>
      <c r="S259" s="2" t="s">
        <v>35</v>
      </c>
      <c r="T259" s="152">
        <v>2.4</v>
      </c>
      <c r="U259" s="2" t="s">
        <v>2451</v>
      </c>
      <c r="V259" s="163">
        <v>8.9126999999999998E-2</v>
      </c>
      <c r="W259" s="165">
        <v>6.5500000000000003E-2</v>
      </c>
      <c r="X259" s="4" t="s">
        <v>465</v>
      </c>
      <c r="Y259" s="4" t="s">
        <v>176</v>
      </c>
      <c r="Z259" s="152">
        <v>81000</v>
      </c>
      <c r="AA259" s="152">
        <v>1</v>
      </c>
      <c r="AB259" s="152">
        <v>104.923</v>
      </c>
      <c r="AD259" s="152">
        <v>84.988</v>
      </c>
      <c r="AG259" s="2" t="s">
        <v>37</v>
      </c>
      <c r="AH259" s="152">
        <v>0</v>
      </c>
      <c r="AI259" s="165">
        <v>5.9646896766888799E-3</v>
      </c>
      <c r="AJ259" s="165">
        <v>1.4468738882871201E-3</v>
      </c>
    </row>
    <row r="260" spans="1:36" x14ac:dyDescent="0.2">
      <c r="A260" s="2" t="s">
        <v>52</v>
      </c>
      <c r="B260" s="2">
        <v>9938</v>
      </c>
      <c r="C260" s="2" t="s">
        <v>1775</v>
      </c>
      <c r="D260" s="2" t="s">
        <v>1776</v>
      </c>
      <c r="E260" s="4" t="s">
        <v>1362</v>
      </c>
      <c r="F260" s="2" t="s">
        <v>2678</v>
      </c>
      <c r="G260" s="2" t="s">
        <v>2679</v>
      </c>
      <c r="H260" s="2" t="s">
        <v>226</v>
      </c>
      <c r="I260" s="2" t="s">
        <v>809</v>
      </c>
      <c r="J260" s="2" t="s">
        <v>31</v>
      </c>
      <c r="K260" s="2" t="s">
        <v>31</v>
      </c>
      <c r="L260" s="2" t="s">
        <v>380</v>
      </c>
      <c r="M260" s="2" t="s">
        <v>32</v>
      </c>
      <c r="N260" s="2" t="s">
        <v>516</v>
      </c>
      <c r="O260" s="2" t="s">
        <v>176</v>
      </c>
      <c r="P260" s="2" t="s">
        <v>1377</v>
      </c>
      <c r="Q260" s="2" t="s">
        <v>468</v>
      </c>
      <c r="R260" s="2" t="s">
        <v>229</v>
      </c>
      <c r="S260" s="2" t="s">
        <v>35</v>
      </c>
      <c r="T260" s="152">
        <v>0.78600000000000003</v>
      </c>
      <c r="U260" s="2" t="s">
        <v>2680</v>
      </c>
      <c r="V260" s="163">
        <v>2.75E-2</v>
      </c>
      <c r="W260" s="165">
        <v>1.7229999999999999E-2</v>
      </c>
      <c r="X260" s="4" t="s">
        <v>465</v>
      </c>
      <c r="Y260" s="4" t="s">
        <v>176</v>
      </c>
      <c r="Z260" s="152">
        <v>11919.51</v>
      </c>
      <c r="AA260" s="152">
        <v>1</v>
      </c>
      <c r="AB260" s="152">
        <v>112.61</v>
      </c>
      <c r="AD260" s="152">
        <v>13.423</v>
      </c>
      <c r="AG260" s="2" t="s">
        <v>37</v>
      </c>
      <c r="AH260" s="152">
        <v>4.3000000000000002E-5</v>
      </c>
      <c r="AI260" s="165">
        <v>9.4203599188831001E-4</v>
      </c>
      <c r="AJ260" s="165">
        <v>2.28512689237923E-4</v>
      </c>
    </row>
    <row r="261" spans="1:36" x14ac:dyDescent="0.2">
      <c r="A261" s="2" t="s">
        <v>52</v>
      </c>
      <c r="B261" s="2">
        <v>9938</v>
      </c>
      <c r="C261" s="2" t="s">
        <v>2452</v>
      </c>
      <c r="D261" s="2" t="s">
        <v>2453</v>
      </c>
      <c r="E261" s="4" t="s">
        <v>1362</v>
      </c>
      <c r="F261" s="2" t="s">
        <v>2454</v>
      </c>
      <c r="G261" s="2" t="s">
        <v>2455</v>
      </c>
      <c r="H261" s="2" t="s">
        <v>226</v>
      </c>
      <c r="I261" s="2" t="s">
        <v>1018</v>
      </c>
      <c r="J261" s="2" t="s">
        <v>31</v>
      </c>
      <c r="K261" s="2" t="s">
        <v>31</v>
      </c>
      <c r="L261" s="2" t="s">
        <v>380</v>
      </c>
      <c r="M261" s="2" t="s">
        <v>32</v>
      </c>
      <c r="N261" s="2" t="s">
        <v>517</v>
      </c>
      <c r="O261" s="2" t="s">
        <v>176</v>
      </c>
      <c r="P261" s="2" t="s">
        <v>228</v>
      </c>
      <c r="Q261" s="2" t="s">
        <v>94</v>
      </c>
      <c r="R261" s="2" t="s">
        <v>461</v>
      </c>
      <c r="S261" s="2" t="s">
        <v>35</v>
      </c>
      <c r="T261" s="152">
        <v>2.0870000000000002</v>
      </c>
      <c r="U261" s="2" t="s">
        <v>2134</v>
      </c>
      <c r="V261" s="163">
        <v>6.7500000000000004E-2</v>
      </c>
      <c r="W261" s="165">
        <v>7.4859999999999996E-2</v>
      </c>
      <c r="X261" s="4" t="s">
        <v>465</v>
      </c>
      <c r="Y261" s="4" t="s">
        <v>176</v>
      </c>
      <c r="Z261" s="152">
        <v>171000</v>
      </c>
      <c r="AA261" s="152">
        <v>1</v>
      </c>
      <c r="AB261" s="152">
        <v>100.49</v>
      </c>
      <c r="AD261" s="152">
        <v>171.83799999999999</v>
      </c>
      <c r="AG261" s="2" t="s">
        <v>37</v>
      </c>
      <c r="AH261" s="152">
        <v>5.8799999999999998E-4</v>
      </c>
      <c r="AI261" s="165">
        <v>1.2060105078749699E-2</v>
      </c>
      <c r="AJ261" s="165">
        <v>2.9254583346787501E-3</v>
      </c>
    </row>
    <row r="262" spans="1:36" x14ac:dyDescent="0.2">
      <c r="A262" s="2" t="s">
        <v>52</v>
      </c>
      <c r="B262" s="2">
        <v>9938</v>
      </c>
      <c r="C262" s="2" t="s">
        <v>2452</v>
      </c>
      <c r="D262" s="2" t="s">
        <v>2453</v>
      </c>
      <c r="E262" s="4" t="s">
        <v>1362</v>
      </c>
      <c r="F262" s="2" t="s">
        <v>2456</v>
      </c>
      <c r="G262" s="2" t="s">
        <v>2457</v>
      </c>
      <c r="H262" s="2" t="s">
        <v>226</v>
      </c>
      <c r="I262" s="2" t="s">
        <v>1018</v>
      </c>
      <c r="J262" s="2" t="s">
        <v>31</v>
      </c>
      <c r="K262" s="2" t="s">
        <v>31</v>
      </c>
      <c r="L262" s="2" t="s">
        <v>380</v>
      </c>
      <c r="M262" s="2" t="s">
        <v>32</v>
      </c>
      <c r="N262" s="2" t="s">
        <v>517</v>
      </c>
      <c r="O262" s="2" t="s">
        <v>176</v>
      </c>
      <c r="P262" s="2" t="s">
        <v>228</v>
      </c>
      <c r="Q262" s="2" t="s">
        <v>94</v>
      </c>
      <c r="R262" s="2" t="s">
        <v>461</v>
      </c>
      <c r="S262" s="2" t="s">
        <v>35</v>
      </c>
      <c r="T262" s="152">
        <v>0.748</v>
      </c>
      <c r="U262" s="2" t="s">
        <v>2458</v>
      </c>
      <c r="V262" s="163">
        <v>0.06</v>
      </c>
      <c r="W262" s="165">
        <v>0.14593</v>
      </c>
      <c r="X262" s="4" t="s">
        <v>465</v>
      </c>
      <c r="Y262" s="4" t="s">
        <v>176</v>
      </c>
      <c r="Z262" s="152">
        <v>83661.539999999994</v>
      </c>
      <c r="AA262" s="152">
        <v>1</v>
      </c>
      <c r="AB262" s="152">
        <v>95.56</v>
      </c>
      <c r="AD262" s="152">
        <v>79.947000000000003</v>
      </c>
      <c r="AG262" s="2" t="s">
        <v>37</v>
      </c>
      <c r="AH262" s="152">
        <v>4.6900000000000002E-4</v>
      </c>
      <c r="AI262" s="165">
        <v>5.6109207006884796E-3</v>
      </c>
      <c r="AJ262" s="165">
        <v>1.36105901415184E-3</v>
      </c>
    </row>
    <row r="263" spans="1:36" x14ac:dyDescent="0.2">
      <c r="A263" s="2" t="s">
        <v>52</v>
      </c>
      <c r="B263" s="2">
        <v>9938</v>
      </c>
      <c r="C263" s="2" t="s">
        <v>2459</v>
      </c>
      <c r="D263" s="2" t="s">
        <v>2460</v>
      </c>
      <c r="E263" s="4" t="s">
        <v>368</v>
      </c>
      <c r="F263" s="2" t="s">
        <v>2461</v>
      </c>
      <c r="G263" s="2" t="s">
        <v>2462</v>
      </c>
      <c r="H263" s="2" t="s">
        <v>226</v>
      </c>
      <c r="I263" s="2" t="s">
        <v>1018</v>
      </c>
      <c r="J263" s="2" t="s">
        <v>31</v>
      </c>
      <c r="K263" s="2" t="s">
        <v>31</v>
      </c>
      <c r="L263" s="2" t="s">
        <v>380</v>
      </c>
      <c r="M263" s="2" t="s">
        <v>32</v>
      </c>
      <c r="N263" s="2" t="s">
        <v>517</v>
      </c>
      <c r="O263" s="2" t="s">
        <v>176</v>
      </c>
      <c r="P263" s="2" t="s">
        <v>2129</v>
      </c>
      <c r="Q263" s="2" t="s">
        <v>466</v>
      </c>
      <c r="R263" s="2" t="s">
        <v>461</v>
      </c>
      <c r="S263" s="2" t="s">
        <v>35</v>
      </c>
      <c r="T263" s="152">
        <v>2.6139999999999999</v>
      </c>
      <c r="U263" s="2" t="s">
        <v>2333</v>
      </c>
      <c r="V263" s="163">
        <v>7.2400000000000006E-2</v>
      </c>
      <c r="W263" s="165">
        <v>6.9650000000000004E-2</v>
      </c>
      <c r="X263" s="4" t="s">
        <v>465</v>
      </c>
      <c r="Y263" s="4" t="s">
        <v>176</v>
      </c>
      <c r="Z263" s="152">
        <v>56260</v>
      </c>
      <c r="AA263" s="152">
        <v>1</v>
      </c>
      <c r="AB263" s="152">
        <v>101.61</v>
      </c>
      <c r="AD263" s="152">
        <v>57.165999999999997</v>
      </c>
      <c r="AG263" s="2" t="s">
        <v>37</v>
      </c>
      <c r="AH263" s="152">
        <v>2.1599999999999999E-4</v>
      </c>
      <c r="AI263" s="165">
        <v>4.0120682693940996E-3</v>
      </c>
      <c r="AJ263" s="165">
        <v>9.7322025648685E-4</v>
      </c>
    </row>
    <row r="264" spans="1:36" x14ac:dyDescent="0.2">
      <c r="A264" s="2" t="s">
        <v>52</v>
      </c>
      <c r="B264" s="2">
        <v>9938</v>
      </c>
      <c r="C264" s="2" t="s">
        <v>1783</v>
      </c>
      <c r="D264" s="2" t="s">
        <v>1784</v>
      </c>
      <c r="E264" s="4" t="s">
        <v>1362</v>
      </c>
      <c r="F264" s="2" t="s">
        <v>2463</v>
      </c>
      <c r="G264" s="2" t="s">
        <v>2464</v>
      </c>
      <c r="H264" s="2" t="s">
        <v>226</v>
      </c>
      <c r="I264" s="2" t="s">
        <v>809</v>
      </c>
      <c r="J264" s="2" t="s">
        <v>31</v>
      </c>
      <c r="K264" s="2" t="s">
        <v>31</v>
      </c>
      <c r="L264" s="2" t="s">
        <v>380</v>
      </c>
      <c r="M264" s="2" t="s">
        <v>32</v>
      </c>
      <c r="N264" s="2" t="s">
        <v>516</v>
      </c>
      <c r="O264" s="2" t="s">
        <v>176</v>
      </c>
      <c r="P264" s="2" t="s">
        <v>2284</v>
      </c>
      <c r="Q264" s="2" t="s">
        <v>468</v>
      </c>
      <c r="R264" s="2" t="s">
        <v>229</v>
      </c>
      <c r="S264" s="2" t="s">
        <v>35</v>
      </c>
      <c r="T264" s="152">
        <v>3.1419999999999999</v>
      </c>
      <c r="U264" s="2" t="s">
        <v>2465</v>
      </c>
      <c r="V264" s="163">
        <v>1.34E-2</v>
      </c>
      <c r="W264" s="165">
        <v>2.206E-2</v>
      </c>
      <c r="X264" s="4" t="s">
        <v>465</v>
      </c>
      <c r="Y264" s="4" t="s">
        <v>176</v>
      </c>
      <c r="Z264" s="152">
        <v>62327.72</v>
      </c>
      <c r="AA264" s="152">
        <v>1</v>
      </c>
      <c r="AB264" s="152">
        <v>110.26</v>
      </c>
      <c r="AD264" s="152">
        <v>68.722999999999999</v>
      </c>
      <c r="AG264" s="2" t="s">
        <v>37</v>
      </c>
      <c r="AH264" s="152">
        <v>2.0000000000000002E-5</v>
      </c>
      <c r="AI264" s="165">
        <v>4.8231566074033996E-3</v>
      </c>
      <c r="AJ264" s="165">
        <v>1.1699685537111401E-3</v>
      </c>
    </row>
    <row r="265" spans="1:36" x14ac:dyDescent="0.2">
      <c r="A265" s="2" t="s">
        <v>52</v>
      </c>
      <c r="B265" s="2">
        <v>9938</v>
      </c>
      <c r="C265" s="2" t="s">
        <v>1783</v>
      </c>
      <c r="D265" s="2" t="s">
        <v>1784</v>
      </c>
      <c r="E265" s="4" t="s">
        <v>1362</v>
      </c>
      <c r="F265" s="2" t="s">
        <v>2466</v>
      </c>
      <c r="G265" s="2" t="s">
        <v>2467</v>
      </c>
      <c r="H265" s="2" t="s">
        <v>226</v>
      </c>
      <c r="I265" s="2" t="s">
        <v>809</v>
      </c>
      <c r="J265" s="2" t="s">
        <v>31</v>
      </c>
      <c r="K265" s="2" t="s">
        <v>31</v>
      </c>
      <c r="L265" s="2" t="s">
        <v>380</v>
      </c>
      <c r="M265" s="2" t="s">
        <v>32</v>
      </c>
      <c r="N265" s="2" t="s">
        <v>516</v>
      </c>
      <c r="O265" s="2" t="s">
        <v>176</v>
      </c>
      <c r="P265" s="2" t="s">
        <v>2284</v>
      </c>
      <c r="Q265" s="2" t="s">
        <v>468</v>
      </c>
      <c r="R265" s="2" t="s">
        <v>229</v>
      </c>
      <c r="S265" s="2" t="s">
        <v>35</v>
      </c>
      <c r="T265" s="152">
        <v>2.8639999999999999</v>
      </c>
      <c r="U265" s="2" t="s">
        <v>2233</v>
      </c>
      <c r="V265" s="163">
        <v>1.77E-2</v>
      </c>
      <c r="W265" s="165">
        <v>2.0539999999999999E-2</v>
      </c>
      <c r="X265" s="4" t="s">
        <v>465</v>
      </c>
      <c r="Y265" s="4" t="s">
        <v>176</v>
      </c>
      <c r="Z265" s="152">
        <v>152150</v>
      </c>
      <c r="AA265" s="152">
        <v>1</v>
      </c>
      <c r="AB265" s="152">
        <v>111.11</v>
      </c>
      <c r="AD265" s="152">
        <v>169.054</v>
      </c>
      <c r="AG265" s="2" t="s">
        <v>37</v>
      </c>
      <c r="AH265" s="152">
        <v>5.5000000000000002E-5</v>
      </c>
      <c r="AI265" s="165">
        <v>1.18647130572985E-2</v>
      </c>
      <c r="AJ265" s="165">
        <v>2.87806146591588E-3</v>
      </c>
    </row>
    <row r="266" spans="1:36" x14ac:dyDescent="0.2">
      <c r="A266" s="2" t="s">
        <v>52</v>
      </c>
      <c r="B266" s="2">
        <v>9938</v>
      </c>
      <c r="C266" s="2" t="s">
        <v>1783</v>
      </c>
      <c r="D266" s="2" t="s">
        <v>1784</v>
      </c>
      <c r="E266" s="4" t="s">
        <v>1362</v>
      </c>
      <c r="F266" s="2" t="s">
        <v>2468</v>
      </c>
      <c r="G266" s="2" t="s">
        <v>2469</v>
      </c>
      <c r="H266" s="2" t="s">
        <v>226</v>
      </c>
      <c r="I266" s="2" t="s">
        <v>809</v>
      </c>
      <c r="J266" s="2" t="s">
        <v>31</v>
      </c>
      <c r="K266" s="2" t="s">
        <v>31</v>
      </c>
      <c r="L266" s="2" t="s">
        <v>380</v>
      </c>
      <c r="M266" s="2" t="s">
        <v>32</v>
      </c>
      <c r="N266" s="2" t="s">
        <v>516</v>
      </c>
      <c r="O266" s="2" t="s">
        <v>176</v>
      </c>
      <c r="P266" s="2" t="s">
        <v>1368</v>
      </c>
      <c r="Q266" s="2" t="s">
        <v>466</v>
      </c>
      <c r="R266" s="2" t="s">
        <v>229</v>
      </c>
      <c r="S266" s="2" t="s">
        <v>35</v>
      </c>
      <c r="T266" s="152">
        <v>7.2489999999999997</v>
      </c>
      <c r="U266" s="2" t="s">
        <v>2470</v>
      </c>
      <c r="V266" s="163">
        <v>8.9999999999999993E-3</v>
      </c>
      <c r="W266" s="165">
        <v>2.8979999999999999E-2</v>
      </c>
      <c r="X266" s="4" t="s">
        <v>465</v>
      </c>
      <c r="Y266" s="4" t="s">
        <v>176</v>
      </c>
      <c r="Z266" s="152">
        <v>59000</v>
      </c>
      <c r="AA266" s="152">
        <v>1</v>
      </c>
      <c r="AB266" s="152">
        <v>95.37</v>
      </c>
      <c r="AD266" s="152">
        <v>56.268000000000001</v>
      </c>
      <c r="AG266" s="2" t="s">
        <v>37</v>
      </c>
      <c r="AH266" s="152">
        <v>3.1000000000000001E-5</v>
      </c>
      <c r="AI266" s="165">
        <v>3.9490799794609302E-3</v>
      </c>
      <c r="AJ266" s="165">
        <v>9.5794098515638399E-4</v>
      </c>
    </row>
    <row r="267" spans="1:36" x14ac:dyDescent="0.2">
      <c r="A267" s="2" t="s">
        <v>52</v>
      </c>
      <c r="B267" s="2">
        <v>9938</v>
      </c>
      <c r="C267" s="2" t="s">
        <v>1783</v>
      </c>
      <c r="D267" s="2" t="s">
        <v>1784</v>
      </c>
      <c r="E267" s="4" t="s">
        <v>1362</v>
      </c>
      <c r="F267" s="2" t="s">
        <v>2471</v>
      </c>
      <c r="G267" s="2" t="s">
        <v>2472</v>
      </c>
      <c r="H267" s="2" t="s">
        <v>226</v>
      </c>
      <c r="I267" s="2" t="s">
        <v>809</v>
      </c>
      <c r="J267" s="2" t="s">
        <v>31</v>
      </c>
      <c r="K267" s="2" t="s">
        <v>31</v>
      </c>
      <c r="L267" s="2" t="s">
        <v>380</v>
      </c>
      <c r="M267" s="2" t="s">
        <v>32</v>
      </c>
      <c r="N267" s="2" t="s">
        <v>516</v>
      </c>
      <c r="O267" s="2" t="s">
        <v>176</v>
      </c>
      <c r="P267" s="2" t="s">
        <v>1368</v>
      </c>
      <c r="Q267" s="2" t="s">
        <v>466</v>
      </c>
      <c r="R267" s="2" t="s">
        <v>229</v>
      </c>
      <c r="S267" s="2" t="s">
        <v>35</v>
      </c>
      <c r="T267" s="152">
        <v>0.998</v>
      </c>
      <c r="U267" s="2" t="s">
        <v>2277</v>
      </c>
      <c r="V267" s="163">
        <v>6.4999999999999997E-3</v>
      </c>
      <c r="W267" s="165">
        <v>1.6490000000000001E-2</v>
      </c>
      <c r="X267" s="4" t="s">
        <v>465</v>
      </c>
      <c r="Y267" s="4" t="s">
        <v>176</v>
      </c>
      <c r="Z267" s="152">
        <v>51000</v>
      </c>
      <c r="AA267" s="152">
        <v>1</v>
      </c>
      <c r="AB267" s="152">
        <v>110.63</v>
      </c>
      <c r="AC267" s="152">
        <v>57.347000000000001</v>
      </c>
      <c r="AD267" s="152">
        <v>113.76900000000001</v>
      </c>
      <c r="AG267" s="2" t="s">
        <v>37</v>
      </c>
      <c r="AH267" s="152">
        <v>1.6899999999999999E-4</v>
      </c>
      <c r="AI267" s="165">
        <v>7.9846310707396007E-3</v>
      </c>
      <c r="AJ267" s="165">
        <v>1.9368575449967599E-3</v>
      </c>
    </row>
    <row r="268" spans="1:36" x14ac:dyDescent="0.2">
      <c r="A268" s="2" t="s">
        <v>52</v>
      </c>
      <c r="B268" s="2">
        <v>9938</v>
      </c>
      <c r="C268" s="2" t="s">
        <v>2473</v>
      </c>
      <c r="D268" s="2" t="s">
        <v>2474</v>
      </c>
      <c r="E268" s="4" t="s">
        <v>1362</v>
      </c>
      <c r="F268" s="2" t="s">
        <v>2475</v>
      </c>
      <c r="G268" s="2" t="s">
        <v>2476</v>
      </c>
      <c r="H268" s="2" t="s">
        <v>226</v>
      </c>
      <c r="I268" s="2" t="s">
        <v>1018</v>
      </c>
      <c r="J268" s="2" t="s">
        <v>31</v>
      </c>
      <c r="K268" s="2" t="s">
        <v>31</v>
      </c>
      <c r="L268" s="2" t="s">
        <v>380</v>
      </c>
      <c r="M268" s="2" t="s">
        <v>32</v>
      </c>
      <c r="N268" s="2" t="s">
        <v>499</v>
      </c>
      <c r="O268" s="2" t="s">
        <v>176</v>
      </c>
      <c r="P268" s="2" t="s">
        <v>228</v>
      </c>
      <c r="Q268" s="2" t="s">
        <v>94</v>
      </c>
      <c r="R268" s="2" t="s">
        <v>461</v>
      </c>
      <c r="S268" s="2" t="s">
        <v>35</v>
      </c>
      <c r="T268" s="152">
        <v>1.5680000000000001</v>
      </c>
      <c r="U268" s="2" t="s">
        <v>104</v>
      </c>
      <c r="V268" s="163">
        <v>0.06</v>
      </c>
      <c r="W268" s="165">
        <v>6.1800000000000001E-2</v>
      </c>
      <c r="X268" s="4" t="s">
        <v>465</v>
      </c>
      <c r="Y268" s="4" t="s">
        <v>176</v>
      </c>
      <c r="Z268" s="152">
        <v>90000</v>
      </c>
      <c r="AA268" s="152">
        <v>1</v>
      </c>
      <c r="AB268" s="152">
        <v>101.88</v>
      </c>
      <c r="AD268" s="152">
        <v>91.691999999999993</v>
      </c>
      <c r="AG268" s="2" t="s">
        <v>37</v>
      </c>
      <c r="AH268" s="152">
        <v>3.6000000000000002E-4</v>
      </c>
      <c r="AI268" s="165">
        <v>6.4352227004677897E-3</v>
      </c>
      <c r="AJ268" s="165">
        <v>1.5610125916539E-3</v>
      </c>
    </row>
    <row r="269" spans="1:36" x14ac:dyDescent="0.2">
      <c r="A269" s="2" t="s">
        <v>52</v>
      </c>
      <c r="B269" s="2">
        <v>9938</v>
      </c>
      <c r="C269" s="2" t="s">
        <v>1791</v>
      </c>
      <c r="D269" s="2" t="s">
        <v>1792</v>
      </c>
      <c r="E269" s="4" t="s">
        <v>1362</v>
      </c>
      <c r="F269" s="2" t="s">
        <v>2477</v>
      </c>
      <c r="G269" s="2" t="s">
        <v>2478</v>
      </c>
      <c r="H269" s="2" t="s">
        <v>226</v>
      </c>
      <c r="I269" s="2" t="s">
        <v>809</v>
      </c>
      <c r="J269" s="2" t="s">
        <v>31</v>
      </c>
      <c r="K269" s="2" t="s">
        <v>31</v>
      </c>
      <c r="L269" s="2" t="s">
        <v>380</v>
      </c>
      <c r="M269" s="2" t="s">
        <v>32</v>
      </c>
      <c r="N269" s="2" t="s">
        <v>500</v>
      </c>
      <c r="O269" s="2" t="s">
        <v>176</v>
      </c>
      <c r="P269" s="2" t="s">
        <v>95</v>
      </c>
      <c r="Q269" s="2" t="s">
        <v>468</v>
      </c>
      <c r="R269" s="2" t="s">
        <v>229</v>
      </c>
      <c r="S269" s="2" t="s">
        <v>35</v>
      </c>
      <c r="T269" s="152">
        <v>4.0890000000000004</v>
      </c>
      <c r="U269" s="2" t="s">
        <v>2479</v>
      </c>
      <c r="V269" s="163">
        <v>1E-3</v>
      </c>
      <c r="W269" s="165">
        <v>1.9650000000000001E-2</v>
      </c>
      <c r="X269" s="4" t="s">
        <v>465</v>
      </c>
      <c r="Y269" s="4" t="s">
        <v>176</v>
      </c>
      <c r="Z269" s="152">
        <v>66481.600000000006</v>
      </c>
      <c r="AA269" s="152">
        <v>1</v>
      </c>
      <c r="AB269" s="152">
        <v>101.03</v>
      </c>
      <c r="AD269" s="152">
        <v>67.165999999999997</v>
      </c>
      <c r="AG269" s="2" t="s">
        <v>37</v>
      </c>
      <c r="AH269" s="152">
        <v>2.5000000000000001E-5</v>
      </c>
      <c r="AI269" s="165">
        <v>4.7139389223563501E-3</v>
      </c>
      <c r="AJ269" s="165">
        <v>1.1434752698691801E-3</v>
      </c>
    </row>
    <row r="270" spans="1:36" x14ac:dyDescent="0.2">
      <c r="A270" s="2" t="s">
        <v>52</v>
      </c>
      <c r="B270" s="2">
        <v>9938</v>
      </c>
      <c r="C270" s="2" t="s">
        <v>1791</v>
      </c>
      <c r="D270" s="2" t="s">
        <v>1792</v>
      </c>
      <c r="E270" s="4" t="s">
        <v>1362</v>
      </c>
      <c r="F270" s="2" t="s">
        <v>2480</v>
      </c>
      <c r="G270" s="2" t="s">
        <v>2481</v>
      </c>
      <c r="H270" s="2" t="s">
        <v>226</v>
      </c>
      <c r="I270" s="2" t="s">
        <v>809</v>
      </c>
      <c r="J270" s="2" t="s">
        <v>31</v>
      </c>
      <c r="K270" s="2" t="s">
        <v>31</v>
      </c>
      <c r="L270" s="2" t="s">
        <v>380</v>
      </c>
      <c r="M270" s="2" t="s">
        <v>32</v>
      </c>
      <c r="N270" s="2" t="s">
        <v>500</v>
      </c>
      <c r="O270" s="2" t="s">
        <v>176</v>
      </c>
      <c r="P270" s="2" t="s">
        <v>95</v>
      </c>
      <c r="Q270" s="2" t="s">
        <v>468</v>
      </c>
      <c r="R270" s="2" t="s">
        <v>229</v>
      </c>
      <c r="S270" s="2" t="s">
        <v>35</v>
      </c>
      <c r="T270" s="152">
        <v>4.4530000000000003</v>
      </c>
      <c r="U270" s="2" t="s">
        <v>2482</v>
      </c>
      <c r="V270" s="163">
        <v>1.3899999999999999E-2</v>
      </c>
      <c r="W270" s="165">
        <v>1.992E-2</v>
      </c>
      <c r="X270" s="4" t="s">
        <v>465</v>
      </c>
      <c r="Y270" s="4" t="s">
        <v>176</v>
      </c>
      <c r="Z270" s="152">
        <v>98100</v>
      </c>
      <c r="AA270" s="152">
        <v>1</v>
      </c>
      <c r="AB270" s="152">
        <v>101.5</v>
      </c>
      <c r="AD270" s="152">
        <v>99.572000000000003</v>
      </c>
      <c r="AG270" s="2" t="s">
        <v>37</v>
      </c>
      <c r="AH270" s="152">
        <v>5.5000000000000002E-5</v>
      </c>
      <c r="AI270" s="165">
        <v>6.9882299123110898E-3</v>
      </c>
      <c r="AJ270" s="165">
        <v>1.6951573231019799E-3</v>
      </c>
    </row>
    <row r="271" spans="1:36" x14ac:dyDescent="0.2">
      <c r="A271" s="2" t="s">
        <v>52</v>
      </c>
      <c r="B271" s="2">
        <v>9938</v>
      </c>
      <c r="C271" s="2" t="s">
        <v>1791</v>
      </c>
      <c r="D271" s="2" t="s">
        <v>1792</v>
      </c>
      <c r="E271" s="4" t="s">
        <v>1362</v>
      </c>
      <c r="F271" s="2" t="s">
        <v>2483</v>
      </c>
      <c r="G271" s="2" t="s">
        <v>2484</v>
      </c>
      <c r="H271" s="2" t="s">
        <v>226</v>
      </c>
      <c r="I271" s="2" t="s">
        <v>809</v>
      </c>
      <c r="J271" s="2" t="s">
        <v>31</v>
      </c>
      <c r="K271" s="2" t="s">
        <v>31</v>
      </c>
      <c r="L271" s="2" t="s">
        <v>380</v>
      </c>
      <c r="M271" s="2" t="s">
        <v>32</v>
      </c>
      <c r="N271" s="2" t="s">
        <v>500</v>
      </c>
      <c r="O271" s="2" t="s">
        <v>176</v>
      </c>
      <c r="P271" s="2" t="s">
        <v>95</v>
      </c>
      <c r="Q271" s="2" t="s">
        <v>468</v>
      </c>
      <c r="R271" s="2" t="s">
        <v>229</v>
      </c>
      <c r="S271" s="2" t="s">
        <v>35</v>
      </c>
      <c r="T271" s="152">
        <v>2.04</v>
      </c>
      <c r="U271" s="2" t="s">
        <v>2485</v>
      </c>
      <c r="V271" s="163">
        <v>6.0000000000000001E-3</v>
      </c>
      <c r="W271" s="165">
        <v>1.7319999999999999E-2</v>
      </c>
      <c r="X271" s="4" t="s">
        <v>465</v>
      </c>
      <c r="Y271" s="4" t="s">
        <v>176</v>
      </c>
      <c r="Z271" s="152">
        <v>27777.77</v>
      </c>
      <c r="AA271" s="152">
        <v>1</v>
      </c>
      <c r="AB271" s="152">
        <v>110.8</v>
      </c>
      <c r="AD271" s="152">
        <v>30.777999999999999</v>
      </c>
      <c r="AG271" s="2" t="s">
        <v>37</v>
      </c>
      <c r="AH271" s="152">
        <v>2.5000000000000001E-5</v>
      </c>
      <c r="AI271" s="165">
        <v>2.1600772015899902E-3</v>
      </c>
      <c r="AJ271" s="165">
        <v>5.2397684859941003E-4</v>
      </c>
    </row>
    <row r="272" spans="1:36" x14ac:dyDescent="0.2">
      <c r="A272" s="2" t="s">
        <v>52</v>
      </c>
      <c r="B272" s="2">
        <v>9938</v>
      </c>
      <c r="C272" s="2" t="s">
        <v>1791</v>
      </c>
      <c r="D272" s="2" t="s">
        <v>1792</v>
      </c>
      <c r="E272" s="4" t="s">
        <v>1362</v>
      </c>
      <c r="F272" s="2" t="s">
        <v>2486</v>
      </c>
      <c r="G272" s="2" t="s">
        <v>2487</v>
      </c>
      <c r="H272" s="2" t="s">
        <v>226</v>
      </c>
      <c r="I272" s="2" t="s">
        <v>809</v>
      </c>
      <c r="J272" s="2" t="s">
        <v>31</v>
      </c>
      <c r="K272" s="2" t="s">
        <v>31</v>
      </c>
      <c r="L272" s="2" t="s">
        <v>380</v>
      </c>
      <c r="M272" s="2" t="s">
        <v>32</v>
      </c>
      <c r="N272" s="2" t="s">
        <v>500</v>
      </c>
      <c r="O272" s="2" t="s">
        <v>176</v>
      </c>
      <c r="P272" s="2" t="s">
        <v>95</v>
      </c>
      <c r="Q272" s="2" t="s">
        <v>468</v>
      </c>
      <c r="R272" s="2" t="s">
        <v>229</v>
      </c>
      <c r="S272" s="2" t="s">
        <v>35</v>
      </c>
      <c r="T272" s="152">
        <v>3.54</v>
      </c>
      <c r="U272" s="2" t="s">
        <v>2488</v>
      </c>
      <c r="V272" s="163">
        <v>1.7500000000000002E-2</v>
      </c>
      <c r="W272" s="165">
        <v>1.8929999999999999E-2</v>
      </c>
      <c r="X272" s="4" t="s">
        <v>465</v>
      </c>
      <c r="Y272" s="4" t="s">
        <v>176</v>
      </c>
      <c r="Z272" s="152">
        <v>176181.94</v>
      </c>
      <c r="AA272" s="152">
        <v>1</v>
      </c>
      <c r="AB272" s="152">
        <v>111.16</v>
      </c>
      <c r="AD272" s="152">
        <v>195.84399999999999</v>
      </c>
      <c r="AG272" s="2" t="s">
        <v>37</v>
      </c>
      <c r="AH272" s="152">
        <v>6.0999999999999999E-5</v>
      </c>
      <c r="AI272" s="165">
        <v>1.37449150841843E-2</v>
      </c>
      <c r="AJ272" s="165">
        <v>3.3341480965477098E-3</v>
      </c>
    </row>
    <row r="273" spans="1:36" x14ac:dyDescent="0.2">
      <c r="A273" s="2" t="s">
        <v>52</v>
      </c>
      <c r="B273" s="2">
        <v>9938</v>
      </c>
      <c r="C273" s="2" t="s">
        <v>1799</v>
      </c>
      <c r="D273" s="2" t="s">
        <v>1800</v>
      </c>
      <c r="E273" s="4" t="s">
        <v>1362</v>
      </c>
      <c r="F273" s="2" t="s">
        <v>2489</v>
      </c>
      <c r="G273" s="2" t="s">
        <v>2490</v>
      </c>
      <c r="H273" s="2" t="s">
        <v>226</v>
      </c>
      <c r="I273" s="2" t="s">
        <v>1018</v>
      </c>
      <c r="J273" s="2" t="s">
        <v>31</v>
      </c>
      <c r="K273" s="2" t="s">
        <v>31</v>
      </c>
      <c r="L273" s="2" t="s">
        <v>380</v>
      </c>
      <c r="M273" s="2" t="s">
        <v>32</v>
      </c>
      <c r="N273" s="2" t="s">
        <v>529</v>
      </c>
      <c r="O273" s="2" t="s">
        <v>176</v>
      </c>
      <c r="P273" s="2" t="s">
        <v>1377</v>
      </c>
      <c r="Q273" s="2" t="s">
        <v>468</v>
      </c>
      <c r="R273" s="2" t="s">
        <v>229</v>
      </c>
      <c r="S273" s="2" t="s">
        <v>35</v>
      </c>
      <c r="T273" s="152">
        <v>1.8129999999999999</v>
      </c>
      <c r="U273" s="2" t="s">
        <v>2228</v>
      </c>
      <c r="V273" s="163">
        <v>2.29E-2</v>
      </c>
      <c r="W273" s="165">
        <v>4.5350000000000001E-2</v>
      </c>
      <c r="X273" s="4" t="s">
        <v>465</v>
      </c>
      <c r="Y273" s="4" t="s">
        <v>176</v>
      </c>
      <c r="Z273" s="152">
        <v>66769.23</v>
      </c>
      <c r="AA273" s="152">
        <v>1</v>
      </c>
      <c r="AB273" s="152">
        <v>96.89</v>
      </c>
      <c r="AD273" s="152">
        <v>64.692999999999998</v>
      </c>
      <c r="AG273" s="2" t="s">
        <v>37</v>
      </c>
      <c r="AH273" s="152">
        <v>1.35E-4</v>
      </c>
      <c r="AI273" s="165">
        <v>4.5403304137770399E-3</v>
      </c>
      <c r="AJ273" s="165">
        <v>1.1013624976273001E-3</v>
      </c>
    </row>
    <row r="274" spans="1:36" x14ac:dyDescent="0.2">
      <c r="A274" s="2" t="s">
        <v>52</v>
      </c>
      <c r="B274" s="2">
        <v>9938</v>
      </c>
      <c r="C274" s="2" t="s">
        <v>2494</v>
      </c>
      <c r="D274" s="2" t="s">
        <v>2495</v>
      </c>
      <c r="E274" s="4" t="s">
        <v>1362</v>
      </c>
      <c r="F274" s="2" t="s">
        <v>2681</v>
      </c>
      <c r="G274" s="2" t="s">
        <v>2682</v>
      </c>
      <c r="H274" s="2" t="s">
        <v>226</v>
      </c>
      <c r="I274" s="2" t="s">
        <v>809</v>
      </c>
      <c r="J274" s="2" t="s">
        <v>31</v>
      </c>
      <c r="K274" s="2" t="s">
        <v>31</v>
      </c>
      <c r="L274" s="2" t="s">
        <v>380</v>
      </c>
      <c r="M274" s="2" t="s">
        <v>32</v>
      </c>
      <c r="N274" s="2" t="s">
        <v>497</v>
      </c>
      <c r="O274" s="2" t="s">
        <v>176</v>
      </c>
      <c r="P274" s="2" t="s">
        <v>1377</v>
      </c>
      <c r="Q274" s="2" t="s">
        <v>468</v>
      </c>
      <c r="R274" s="2" t="s">
        <v>229</v>
      </c>
      <c r="S274" s="2" t="s">
        <v>35</v>
      </c>
      <c r="T274" s="152">
        <v>2.504</v>
      </c>
      <c r="U274" s="2" t="s">
        <v>2683</v>
      </c>
      <c r="V274" s="163">
        <v>2.2499999999999999E-2</v>
      </c>
      <c r="W274" s="165">
        <v>1.8519999999999998E-2</v>
      </c>
      <c r="X274" s="4" t="s">
        <v>465</v>
      </c>
      <c r="Y274" s="4" t="s">
        <v>176</v>
      </c>
      <c r="Z274" s="152">
        <v>56700</v>
      </c>
      <c r="AA274" s="152">
        <v>1</v>
      </c>
      <c r="AB274" s="152">
        <v>114.9</v>
      </c>
      <c r="AD274" s="152">
        <v>65.147999999999996</v>
      </c>
      <c r="AG274" s="2" t="s">
        <v>37</v>
      </c>
      <c r="AH274" s="152">
        <v>1.3899999999999999E-4</v>
      </c>
      <c r="AI274" s="165">
        <v>4.5723053162422603E-3</v>
      </c>
      <c r="AJ274" s="165">
        <v>1.1091187521795299E-3</v>
      </c>
    </row>
    <row r="275" spans="1:36" x14ac:dyDescent="0.2">
      <c r="A275" s="2" t="s">
        <v>52</v>
      </c>
      <c r="B275" s="2">
        <v>9938</v>
      </c>
      <c r="C275" s="2" t="s">
        <v>2494</v>
      </c>
      <c r="D275" s="2" t="s">
        <v>2495</v>
      </c>
      <c r="E275" s="4" t="s">
        <v>1362</v>
      </c>
      <c r="F275" s="2" t="s">
        <v>2496</v>
      </c>
      <c r="G275" s="2" t="s">
        <v>2497</v>
      </c>
      <c r="H275" s="2" t="s">
        <v>226</v>
      </c>
      <c r="I275" s="2" t="s">
        <v>809</v>
      </c>
      <c r="J275" s="2" t="s">
        <v>31</v>
      </c>
      <c r="K275" s="2" t="s">
        <v>31</v>
      </c>
      <c r="L275" s="2" t="s">
        <v>380</v>
      </c>
      <c r="M275" s="2" t="s">
        <v>32</v>
      </c>
      <c r="N275" s="2" t="s">
        <v>497</v>
      </c>
      <c r="O275" s="2" t="s">
        <v>176</v>
      </c>
      <c r="P275" s="2" t="s">
        <v>2097</v>
      </c>
      <c r="Q275" s="2" t="s">
        <v>466</v>
      </c>
      <c r="R275" s="2" t="s">
        <v>229</v>
      </c>
      <c r="S275" s="2" t="s">
        <v>35</v>
      </c>
      <c r="T275" s="152">
        <v>7.2389999999999999</v>
      </c>
      <c r="U275" s="2" t="s">
        <v>2498</v>
      </c>
      <c r="V275" s="163">
        <v>2.0899999999999998E-2</v>
      </c>
      <c r="W275" s="165">
        <v>2.946E-2</v>
      </c>
      <c r="X275" s="4" t="s">
        <v>465</v>
      </c>
      <c r="Y275" s="4" t="s">
        <v>176</v>
      </c>
      <c r="Z275" s="152">
        <v>200000</v>
      </c>
      <c r="AA275" s="152">
        <v>1</v>
      </c>
      <c r="AB275" s="152">
        <v>104.02</v>
      </c>
      <c r="AD275" s="152">
        <v>208.04</v>
      </c>
      <c r="AG275" s="2" t="s">
        <v>37</v>
      </c>
      <c r="AH275" s="152">
        <v>1.63E-4</v>
      </c>
      <c r="AI275" s="165">
        <v>1.46008782729717E-2</v>
      </c>
      <c r="AJ275" s="165">
        <v>3.54178183012343E-3</v>
      </c>
    </row>
    <row r="276" spans="1:36" x14ac:dyDescent="0.2">
      <c r="A276" s="2" t="s">
        <v>52</v>
      </c>
      <c r="B276" s="2">
        <v>9938</v>
      </c>
      <c r="C276" s="2" t="s">
        <v>2639</v>
      </c>
      <c r="D276" s="2" t="s">
        <v>2640</v>
      </c>
      <c r="E276" s="4" t="s">
        <v>1362</v>
      </c>
      <c r="F276" s="2" t="s">
        <v>2684</v>
      </c>
      <c r="G276" s="2" t="s">
        <v>2685</v>
      </c>
      <c r="H276" s="2" t="s">
        <v>226</v>
      </c>
      <c r="I276" s="2" t="s">
        <v>1018</v>
      </c>
      <c r="J276" s="2" t="s">
        <v>31</v>
      </c>
      <c r="K276" s="2" t="s">
        <v>93</v>
      </c>
      <c r="L276" s="2" t="s">
        <v>380</v>
      </c>
      <c r="M276" s="2" t="s">
        <v>32</v>
      </c>
      <c r="N276" s="2" t="s">
        <v>517</v>
      </c>
      <c r="O276" s="2" t="s">
        <v>176</v>
      </c>
      <c r="P276" s="2" t="s">
        <v>2106</v>
      </c>
      <c r="Q276" s="2" t="s">
        <v>466</v>
      </c>
      <c r="R276" s="2" t="s">
        <v>229</v>
      </c>
      <c r="S276" s="2" t="s">
        <v>35</v>
      </c>
      <c r="T276" s="152">
        <v>2.048</v>
      </c>
      <c r="U276" s="2" t="s">
        <v>2134</v>
      </c>
      <c r="V276" s="163">
        <v>0.09</v>
      </c>
      <c r="W276" s="165">
        <v>6.2280000000000002E-2</v>
      </c>
      <c r="X276" s="4" t="s">
        <v>465</v>
      </c>
      <c r="Y276" s="4" t="s">
        <v>176</v>
      </c>
      <c r="Z276" s="152">
        <v>67000</v>
      </c>
      <c r="AA276" s="152">
        <v>1</v>
      </c>
      <c r="AB276" s="152">
        <v>108.21</v>
      </c>
      <c r="AD276" s="152">
        <v>72.501000000000005</v>
      </c>
      <c r="AG276" s="2" t="s">
        <v>37</v>
      </c>
      <c r="AH276" s="152">
        <v>2.1000000000000001E-4</v>
      </c>
      <c r="AI276" s="165">
        <v>5.08831905116918E-3</v>
      </c>
      <c r="AJ276" s="165">
        <v>1.23428985738911E-3</v>
      </c>
    </row>
    <row r="277" spans="1:36" x14ac:dyDescent="0.2">
      <c r="A277" s="2" t="s">
        <v>52</v>
      </c>
      <c r="B277" s="2">
        <v>9938</v>
      </c>
      <c r="C277" s="2" t="s">
        <v>1807</v>
      </c>
      <c r="D277" s="2" t="s">
        <v>1808</v>
      </c>
      <c r="E277" s="4" t="s">
        <v>1362</v>
      </c>
      <c r="F277" s="2" t="s">
        <v>2686</v>
      </c>
      <c r="G277" s="2" t="s">
        <v>2687</v>
      </c>
      <c r="H277" s="2" t="s">
        <v>226</v>
      </c>
      <c r="I277" s="2" t="s">
        <v>1018</v>
      </c>
      <c r="J277" s="2" t="s">
        <v>31</v>
      </c>
      <c r="K277" s="2" t="s">
        <v>31</v>
      </c>
      <c r="L277" s="2" t="s">
        <v>380</v>
      </c>
      <c r="M277" s="2" t="s">
        <v>32</v>
      </c>
      <c r="N277" s="2" t="s">
        <v>513</v>
      </c>
      <c r="O277" s="2" t="s">
        <v>176</v>
      </c>
      <c r="P277" s="2" t="s">
        <v>2089</v>
      </c>
      <c r="Q277" s="2" t="s">
        <v>468</v>
      </c>
      <c r="R277" s="2" t="s">
        <v>229</v>
      </c>
      <c r="S277" s="2" t="s">
        <v>35</v>
      </c>
      <c r="T277" s="152">
        <v>3.6070000000000002</v>
      </c>
      <c r="U277" s="2" t="s">
        <v>2688</v>
      </c>
      <c r="V277" s="163">
        <v>2.1600000000000001E-2</v>
      </c>
      <c r="W277" s="165">
        <v>5.6860000000000001E-2</v>
      </c>
      <c r="X277" s="4" t="s">
        <v>465</v>
      </c>
      <c r="Y277" s="4" t="s">
        <v>176</v>
      </c>
      <c r="Z277" s="152">
        <v>63535.72</v>
      </c>
      <c r="AA277" s="152">
        <v>1</v>
      </c>
      <c r="AB277" s="152">
        <v>88.45</v>
      </c>
      <c r="AD277" s="152">
        <v>56.197000000000003</v>
      </c>
      <c r="AG277" s="2" t="s">
        <v>37</v>
      </c>
      <c r="AH277" s="152">
        <v>7.7000000000000001E-5</v>
      </c>
      <c r="AI277" s="165">
        <v>3.9441000960037196E-3</v>
      </c>
      <c r="AJ277" s="165">
        <v>9.5673299886849504E-4</v>
      </c>
    </row>
    <row r="278" spans="1:36" x14ac:dyDescent="0.2">
      <c r="A278" s="2" t="s">
        <v>52</v>
      </c>
      <c r="B278" s="2">
        <v>9938</v>
      </c>
      <c r="C278" s="2" t="s">
        <v>1807</v>
      </c>
      <c r="D278" s="2" t="s">
        <v>1808</v>
      </c>
      <c r="E278" s="4" t="s">
        <v>1362</v>
      </c>
      <c r="F278" s="2" t="s">
        <v>2499</v>
      </c>
      <c r="G278" s="2" t="s">
        <v>2500</v>
      </c>
      <c r="H278" s="2" t="s">
        <v>226</v>
      </c>
      <c r="I278" s="2" t="s">
        <v>809</v>
      </c>
      <c r="J278" s="2" t="s">
        <v>31</v>
      </c>
      <c r="K278" s="2" t="s">
        <v>31</v>
      </c>
      <c r="L278" s="2" t="s">
        <v>380</v>
      </c>
      <c r="M278" s="2" t="s">
        <v>32</v>
      </c>
      <c r="N278" s="2" t="s">
        <v>513</v>
      </c>
      <c r="O278" s="2" t="s">
        <v>176</v>
      </c>
      <c r="P278" s="2" t="s">
        <v>2089</v>
      </c>
      <c r="Q278" s="2" t="s">
        <v>468</v>
      </c>
      <c r="R278" s="2" t="s">
        <v>229</v>
      </c>
      <c r="S278" s="2" t="s">
        <v>35</v>
      </c>
      <c r="T278" s="152">
        <v>3.6970000000000001</v>
      </c>
      <c r="U278" s="2" t="s">
        <v>2501</v>
      </c>
      <c r="V278" s="163">
        <v>3.2500000000000001E-2</v>
      </c>
      <c r="W278" s="165">
        <v>3.0530000000000002E-2</v>
      </c>
      <c r="X278" s="4" t="s">
        <v>465</v>
      </c>
      <c r="Y278" s="4" t="s">
        <v>176</v>
      </c>
      <c r="Z278" s="152">
        <v>95000</v>
      </c>
      <c r="AA278" s="152">
        <v>1</v>
      </c>
      <c r="AB278" s="152">
        <v>106.83</v>
      </c>
      <c r="AD278" s="152">
        <v>101.489</v>
      </c>
      <c r="AG278" s="2" t="s">
        <v>37</v>
      </c>
      <c r="AH278" s="152">
        <v>3.6499999999999998E-4</v>
      </c>
      <c r="AI278" s="165">
        <v>7.12277078737976E-3</v>
      </c>
      <c r="AJ278" s="165">
        <v>1.7277933342937999E-3</v>
      </c>
    </row>
    <row r="279" spans="1:36" x14ac:dyDescent="0.2">
      <c r="A279" s="2" t="s">
        <v>52</v>
      </c>
      <c r="B279" s="2">
        <v>9938</v>
      </c>
      <c r="C279" s="2" t="s">
        <v>2506</v>
      </c>
      <c r="D279" s="2" t="s">
        <v>2507</v>
      </c>
      <c r="E279" s="4" t="s">
        <v>1362</v>
      </c>
      <c r="F279" s="2" t="s">
        <v>2508</v>
      </c>
      <c r="G279" s="2" t="s">
        <v>2509</v>
      </c>
      <c r="H279" s="2" t="s">
        <v>226</v>
      </c>
      <c r="I279" s="2" t="s">
        <v>1018</v>
      </c>
      <c r="J279" s="2" t="s">
        <v>31</v>
      </c>
      <c r="K279" s="2" t="s">
        <v>31</v>
      </c>
      <c r="L279" s="2" t="s">
        <v>380</v>
      </c>
      <c r="M279" s="2" t="s">
        <v>32</v>
      </c>
      <c r="N279" s="2" t="s">
        <v>499</v>
      </c>
      <c r="O279" s="2" t="s">
        <v>176</v>
      </c>
      <c r="P279" s="2" t="s">
        <v>2129</v>
      </c>
      <c r="Q279" s="2" t="s">
        <v>466</v>
      </c>
      <c r="R279" s="2" t="s">
        <v>229</v>
      </c>
      <c r="S279" s="2" t="s">
        <v>35</v>
      </c>
      <c r="T279" s="152">
        <v>3.27</v>
      </c>
      <c r="U279" s="2" t="s">
        <v>2510</v>
      </c>
      <c r="V279" s="163">
        <v>5.3400000000000003E-2</v>
      </c>
      <c r="W279" s="165">
        <v>5.7369999999999997E-2</v>
      </c>
      <c r="X279" s="4" t="s">
        <v>465</v>
      </c>
      <c r="Y279" s="4" t="s">
        <v>176</v>
      </c>
      <c r="Z279" s="152">
        <v>112000</v>
      </c>
      <c r="AA279" s="152">
        <v>1</v>
      </c>
      <c r="AB279" s="152">
        <v>100.93</v>
      </c>
      <c r="AD279" s="152">
        <v>113.042</v>
      </c>
      <c r="AG279" s="2" t="s">
        <v>37</v>
      </c>
      <c r="AH279" s="152">
        <v>2.7999999999999998E-4</v>
      </c>
      <c r="AI279" s="165">
        <v>7.9336023907996302E-3</v>
      </c>
      <c r="AJ279" s="165">
        <v>1.92447935458604E-3</v>
      </c>
    </row>
    <row r="280" spans="1:36" x14ac:dyDescent="0.2">
      <c r="A280" s="2" t="s">
        <v>52</v>
      </c>
      <c r="B280" s="2">
        <v>9938</v>
      </c>
      <c r="C280" s="2" t="s">
        <v>2511</v>
      </c>
      <c r="D280" s="2" t="s">
        <v>2512</v>
      </c>
      <c r="E280" s="4" t="s">
        <v>1362</v>
      </c>
      <c r="F280" s="2" t="s">
        <v>2513</v>
      </c>
      <c r="G280" s="2" t="s">
        <v>2514</v>
      </c>
      <c r="H280" s="2" t="s">
        <v>226</v>
      </c>
      <c r="I280" s="2" t="s">
        <v>1018</v>
      </c>
      <c r="J280" s="2" t="s">
        <v>31</v>
      </c>
      <c r="K280" s="2" t="s">
        <v>31</v>
      </c>
      <c r="L280" s="2" t="s">
        <v>380</v>
      </c>
      <c r="M280" s="2" t="s">
        <v>32</v>
      </c>
      <c r="N280" s="2" t="s">
        <v>499</v>
      </c>
      <c r="O280" s="2" t="s">
        <v>176</v>
      </c>
      <c r="P280" s="2" t="s">
        <v>228</v>
      </c>
      <c r="Q280" s="2" t="s">
        <v>94</v>
      </c>
      <c r="R280" s="2" t="s">
        <v>461</v>
      </c>
      <c r="S280" s="2" t="s">
        <v>35</v>
      </c>
      <c r="T280" s="152">
        <v>0.76500000000000001</v>
      </c>
      <c r="U280" s="2" t="s">
        <v>2515</v>
      </c>
      <c r="V280" s="163">
        <v>4.3499999999999997E-2</v>
      </c>
      <c r="W280" s="165">
        <v>6.3810000000000006E-2</v>
      </c>
      <c r="X280" s="4" t="s">
        <v>465</v>
      </c>
      <c r="Y280" s="4" t="s">
        <v>176</v>
      </c>
      <c r="Z280" s="152">
        <v>53000</v>
      </c>
      <c r="AA280" s="152">
        <v>1</v>
      </c>
      <c r="AB280" s="152">
        <v>99.5</v>
      </c>
      <c r="AD280" s="152">
        <v>52.734999999999999</v>
      </c>
      <c r="AG280" s="2" t="s">
        <v>37</v>
      </c>
      <c r="AH280" s="152">
        <v>7.36E-4</v>
      </c>
      <c r="AI280" s="165">
        <v>3.7011022674733802E-3</v>
      </c>
      <c r="AJ280" s="165">
        <v>8.9778823693308497E-4</v>
      </c>
    </row>
    <row r="281" spans="1:36" x14ac:dyDescent="0.2">
      <c r="A281" s="2" t="s">
        <v>52</v>
      </c>
      <c r="B281" s="2">
        <v>9938</v>
      </c>
      <c r="C281" s="2" t="s">
        <v>2511</v>
      </c>
      <c r="D281" s="2" t="s">
        <v>2512</v>
      </c>
      <c r="E281" s="4" t="s">
        <v>1362</v>
      </c>
      <c r="F281" s="2" t="s">
        <v>2516</v>
      </c>
      <c r="G281" s="2" t="s">
        <v>2517</v>
      </c>
      <c r="H281" s="2" t="s">
        <v>226</v>
      </c>
      <c r="I281" s="2" t="s">
        <v>1018</v>
      </c>
      <c r="J281" s="2" t="s">
        <v>31</v>
      </c>
      <c r="K281" s="2" t="s">
        <v>31</v>
      </c>
      <c r="L281" s="2" t="s">
        <v>380</v>
      </c>
      <c r="M281" s="2" t="s">
        <v>32</v>
      </c>
      <c r="N281" s="2" t="s">
        <v>499</v>
      </c>
      <c r="O281" s="2" t="s">
        <v>176</v>
      </c>
      <c r="P281" s="2" t="s">
        <v>228</v>
      </c>
      <c r="Q281" s="2" t="s">
        <v>94</v>
      </c>
      <c r="R281" s="2" t="s">
        <v>461</v>
      </c>
      <c r="S281" s="2" t="s">
        <v>35</v>
      </c>
      <c r="T281" s="152">
        <v>0.76600000000000001</v>
      </c>
      <c r="U281" s="2" t="s">
        <v>2515</v>
      </c>
      <c r="V281" s="163">
        <v>0.06</v>
      </c>
      <c r="W281" s="165">
        <v>6.7349999999999993E-2</v>
      </c>
      <c r="X281" s="4" t="s">
        <v>465</v>
      </c>
      <c r="Y281" s="4" t="s">
        <v>176</v>
      </c>
      <c r="Z281" s="152">
        <v>18000</v>
      </c>
      <c r="AA281" s="152">
        <v>1</v>
      </c>
      <c r="AB281" s="152">
        <v>100.82</v>
      </c>
      <c r="AD281" s="152">
        <v>18.148</v>
      </c>
      <c r="AG281" s="2" t="s">
        <v>37</v>
      </c>
      <c r="AH281" s="152">
        <v>0</v>
      </c>
      <c r="AI281" s="165">
        <v>1.27365361731677E-3</v>
      </c>
      <c r="AJ281" s="165">
        <v>3.0895423928257998E-4</v>
      </c>
    </row>
    <row r="282" spans="1:36" x14ac:dyDescent="0.2">
      <c r="A282" s="2" t="s">
        <v>52</v>
      </c>
      <c r="B282" s="2">
        <v>9938</v>
      </c>
      <c r="C282" s="2" t="s">
        <v>2518</v>
      </c>
      <c r="D282" s="2" t="s">
        <v>2519</v>
      </c>
      <c r="E282" s="4" t="s">
        <v>1362</v>
      </c>
      <c r="F282" s="2" t="s">
        <v>2520</v>
      </c>
      <c r="G282" s="2" t="s">
        <v>2521</v>
      </c>
      <c r="H282" s="2" t="s">
        <v>226</v>
      </c>
      <c r="I282" s="2" t="s">
        <v>1018</v>
      </c>
      <c r="J282" s="2" t="s">
        <v>31</v>
      </c>
      <c r="K282" s="2" t="s">
        <v>31</v>
      </c>
      <c r="L282" s="2" t="s">
        <v>380</v>
      </c>
      <c r="M282" s="2" t="s">
        <v>32</v>
      </c>
      <c r="N282" s="2" t="s">
        <v>499</v>
      </c>
      <c r="O282" s="2" t="s">
        <v>176</v>
      </c>
      <c r="P282" s="2" t="s">
        <v>228</v>
      </c>
      <c r="Q282" s="2" t="s">
        <v>94</v>
      </c>
      <c r="R282" s="2" t="s">
        <v>461</v>
      </c>
      <c r="S282" s="2" t="s">
        <v>35</v>
      </c>
      <c r="T282" s="152">
        <v>0.77700000000000002</v>
      </c>
      <c r="U282" s="2" t="s">
        <v>2522</v>
      </c>
      <c r="V282" s="163">
        <v>4.4900000000000002E-2</v>
      </c>
      <c r="W282" s="165">
        <v>5.5350000000000003E-2</v>
      </c>
      <c r="X282" s="4" t="s">
        <v>465</v>
      </c>
      <c r="Y282" s="4" t="s">
        <v>176</v>
      </c>
      <c r="Z282" s="152">
        <v>91160</v>
      </c>
      <c r="AA282" s="152">
        <v>1</v>
      </c>
      <c r="AB282" s="152">
        <v>100.4</v>
      </c>
      <c r="AD282" s="152">
        <v>91.525000000000006</v>
      </c>
      <c r="AG282" s="2" t="s">
        <v>37</v>
      </c>
      <c r="AH282" s="152">
        <v>8.4199999999999998E-4</v>
      </c>
      <c r="AI282" s="165">
        <v>6.4234768679944003E-3</v>
      </c>
      <c r="AJ282" s="165">
        <v>1.55816336743217E-3</v>
      </c>
    </row>
    <row r="283" spans="1:36" x14ac:dyDescent="0.2">
      <c r="A283" s="2" t="s">
        <v>52</v>
      </c>
      <c r="B283" s="2">
        <v>9938</v>
      </c>
      <c r="C283" s="2" t="s">
        <v>1831</v>
      </c>
      <c r="D283" s="2" t="s">
        <v>1832</v>
      </c>
      <c r="E283" s="4" t="s">
        <v>1362</v>
      </c>
      <c r="F283" s="2" t="s">
        <v>2527</v>
      </c>
      <c r="G283" s="2" t="s">
        <v>2528</v>
      </c>
      <c r="H283" s="2" t="s">
        <v>226</v>
      </c>
      <c r="I283" s="2" t="s">
        <v>809</v>
      </c>
      <c r="J283" s="2" t="s">
        <v>31</v>
      </c>
      <c r="K283" s="2" t="s">
        <v>31</v>
      </c>
      <c r="L283" s="2" t="s">
        <v>380</v>
      </c>
      <c r="M283" s="2" t="s">
        <v>32</v>
      </c>
      <c r="N283" s="2" t="s">
        <v>516</v>
      </c>
      <c r="O283" s="2" t="s">
        <v>176</v>
      </c>
      <c r="P283" s="2" t="s">
        <v>2082</v>
      </c>
      <c r="Q283" s="2" t="s">
        <v>466</v>
      </c>
      <c r="R283" s="2" t="s">
        <v>229</v>
      </c>
      <c r="S283" s="2" t="s">
        <v>35</v>
      </c>
      <c r="T283" s="152">
        <v>3.4420000000000002</v>
      </c>
      <c r="U283" s="2" t="s">
        <v>2529</v>
      </c>
      <c r="V283" s="163">
        <v>1.0800000000000001E-2</v>
      </c>
      <c r="W283" s="165">
        <v>3.1019999999999999E-2</v>
      </c>
      <c r="X283" s="4" t="s">
        <v>465</v>
      </c>
      <c r="Y283" s="4" t="s">
        <v>176</v>
      </c>
      <c r="Z283" s="152">
        <v>123840.01</v>
      </c>
      <c r="AA283" s="152">
        <v>1</v>
      </c>
      <c r="AB283" s="152">
        <v>104.57</v>
      </c>
      <c r="AD283" s="152">
        <v>129.499</v>
      </c>
      <c r="AG283" s="2" t="s">
        <v>37</v>
      </c>
      <c r="AH283" s="152">
        <v>4.6299999999999998E-4</v>
      </c>
      <c r="AI283" s="165">
        <v>9.0886676282519695E-3</v>
      </c>
      <c r="AJ283" s="165">
        <v>2.2046672305570999E-3</v>
      </c>
    </row>
    <row r="284" spans="1:36" x14ac:dyDescent="0.2">
      <c r="A284" s="2" t="s">
        <v>52</v>
      </c>
      <c r="B284" s="2">
        <v>9938</v>
      </c>
      <c r="C284" s="2" t="s">
        <v>1831</v>
      </c>
      <c r="D284" s="2" t="s">
        <v>1832</v>
      </c>
      <c r="E284" s="4" t="s">
        <v>1362</v>
      </c>
      <c r="F284" s="2" t="s">
        <v>2530</v>
      </c>
      <c r="G284" s="2" t="s">
        <v>2531</v>
      </c>
      <c r="H284" s="2" t="s">
        <v>226</v>
      </c>
      <c r="I284" s="2" t="s">
        <v>809</v>
      </c>
      <c r="J284" s="2" t="s">
        <v>31</v>
      </c>
      <c r="K284" s="2" t="s">
        <v>31</v>
      </c>
      <c r="L284" s="2" t="s">
        <v>380</v>
      </c>
      <c r="M284" s="2" t="s">
        <v>32</v>
      </c>
      <c r="N284" s="2" t="s">
        <v>516</v>
      </c>
      <c r="O284" s="2" t="s">
        <v>176</v>
      </c>
      <c r="P284" s="2" t="s">
        <v>2227</v>
      </c>
      <c r="Q284" s="2" t="s">
        <v>466</v>
      </c>
      <c r="R284" s="2" t="s">
        <v>229</v>
      </c>
      <c r="S284" s="2" t="s">
        <v>35</v>
      </c>
      <c r="T284" s="152">
        <v>3.899</v>
      </c>
      <c r="U284" s="2" t="s">
        <v>2121</v>
      </c>
      <c r="V284" s="163">
        <v>9.4000000000000004E-3</v>
      </c>
      <c r="W284" s="165">
        <v>4.641E-2</v>
      </c>
      <c r="X284" s="4" t="s">
        <v>465</v>
      </c>
      <c r="Y284" s="4" t="s">
        <v>176</v>
      </c>
      <c r="Z284" s="152">
        <v>193640.01</v>
      </c>
      <c r="AA284" s="152">
        <v>1</v>
      </c>
      <c r="AB284" s="152">
        <v>94.91</v>
      </c>
      <c r="AD284" s="152">
        <v>183.78399999999999</v>
      </c>
      <c r="AG284" s="2" t="s">
        <v>37</v>
      </c>
      <c r="AH284" s="152">
        <v>4.8999999999999998E-4</v>
      </c>
      <c r="AI284" s="165">
        <v>1.2898499909893999E-2</v>
      </c>
      <c r="AJ284" s="165">
        <v>3.1288304554444799E-3</v>
      </c>
    </row>
    <row r="285" spans="1:36" x14ac:dyDescent="0.2">
      <c r="A285" s="2" t="s">
        <v>52</v>
      </c>
      <c r="B285" s="2">
        <v>9938</v>
      </c>
      <c r="C285" s="2" t="s">
        <v>2532</v>
      </c>
      <c r="D285" s="2" t="s">
        <v>2533</v>
      </c>
      <c r="E285" s="4" t="s">
        <v>1362</v>
      </c>
      <c r="F285" s="2" t="s">
        <v>2534</v>
      </c>
      <c r="G285" s="2" t="s">
        <v>2535</v>
      </c>
      <c r="H285" s="2" t="s">
        <v>226</v>
      </c>
      <c r="I285" s="2" t="s">
        <v>1018</v>
      </c>
      <c r="J285" s="2" t="s">
        <v>31</v>
      </c>
      <c r="K285" s="2" t="s">
        <v>31</v>
      </c>
      <c r="L285" s="2" t="s">
        <v>380</v>
      </c>
      <c r="M285" s="2" t="s">
        <v>32</v>
      </c>
      <c r="N285" s="2" t="s">
        <v>495</v>
      </c>
      <c r="O285" s="2" t="s">
        <v>176</v>
      </c>
      <c r="P285" s="2" t="s">
        <v>2536</v>
      </c>
      <c r="Q285" s="2" t="s">
        <v>468</v>
      </c>
      <c r="R285" s="2" t="s">
        <v>229</v>
      </c>
      <c r="S285" s="2" t="s">
        <v>35</v>
      </c>
      <c r="T285" s="152">
        <v>0.95599999999999996</v>
      </c>
      <c r="U285" s="2" t="s">
        <v>2391</v>
      </c>
      <c r="V285" s="163">
        <v>3.15E-2</v>
      </c>
      <c r="W285" s="165">
        <v>0.10729</v>
      </c>
      <c r="X285" s="4" t="s">
        <v>465</v>
      </c>
      <c r="Y285" s="4" t="s">
        <v>176</v>
      </c>
      <c r="Z285" s="152">
        <v>41498.620000000003</v>
      </c>
      <c r="AA285" s="152">
        <v>1</v>
      </c>
      <c r="AB285" s="152">
        <v>94.15</v>
      </c>
      <c r="AD285" s="152">
        <v>39.070999999999998</v>
      </c>
      <c r="AG285" s="2" t="s">
        <v>37</v>
      </c>
      <c r="AH285" s="152">
        <v>2.0699999999999999E-4</v>
      </c>
      <c r="AI285" s="165">
        <v>2.7421178408863901E-3</v>
      </c>
      <c r="AJ285" s="165">
        <v>6.6516431158028196E-4</v>
      </c>
    </row>
    <row r="286" spans="1:36" x14ac:dyDescent="0.2">
      <c r="A286" s="2" t="s">
        <v>52</v>
      </c>
      <c r="B286" s="2">
        <v>9938</v>
      </c>
      <c r="C286" s="2" t="s">
        <v>2532</v>
      </c>
      <c r="D286" s="2" t="s">
        <v>2533</v>
      </c>
      <c r="E286" s="4" t="s">
        <v>1362</v>
      </c>
      <c r="F286" s="2" t="s">
        <v>2537</v>
      </c>
      <c r="G286" s="2" t="s">
        <v>2535</v>
      </c>
      <c r="H286" s="2" t="s">
        <v>226</v>
      </c>
      <c r="I286" s="2" t="s">
        <v>1018</v>
      </c>
      <c r="J286" s="2" t="s">
        <v>31</v>
      </c>
      <c r="K286" s="2" t="s">
        <v>31</v>
      </c>
      <c r="L286" s="2" t="s">
        <v>382</v>
      </c>
      <c r="M286" s="2" t="s">
        <v>32</v>
      </c>
      <c r="N286" s="2" t="s">
        <v>495</v>
      </c>
      <c r="O286" s="2" t="s">
        <v>176</v>
      </c>
      <c r="P286" s="2" t="s">
        <v>2422</v>
      </c>
      <c r="Q286" s="2" t="s">
        <v>468</v>
      </c>
      <c r="R286" s="2" t="s">
        <v>229</v>
      </c>
      <c r="S286" s="2" t="s">
        <v>35</v>
      </c>
      <c r="T286" s="152">
        <v>0</v>
      </c>
      <c r="U286" s="2" t="s">
        <v>2391</v>
      </c>
      <c r="V286" s="163">
        <v>2.9000000000000001E-2</v>
      </c>
      <c r="W286" s="165">
        <v>0</v>
      </c>
      <c r="X286" s="4" t="s">
        <v>465</v>
      </c>
      <c r="Y286" s="4" t="s">
        <v>176</v>
      </c>
      <c r="Z286" s="152">
        <v>80000</v>
      </c>
      <c r="AA286" s="152">
        <v>1</v>
      </c>
      <c r="AB286" s="152">
        <v>93.238</v>
      </c>
      <c r="AD286" s="152">
        <v>74.590999999999994</v>
      </c>
      <c r="AG286" s="2" t="s">
        <v>37</v>
      </c>
      <c r="AH286" s="152">
        <v>0</v>
      </c>
      <c r="AI286" s="165">
        <v>5.2350029946804204E-3</v>
      </c>
      <c r="AJ286" s="165">
        <v>1.2698714516046199E-3</v>
      </c>
    </row>
    <row r="287" spans="1:36" x14ac:dyDescent="0.2">
      <c r="A287" s="2" t="s">
        <v>52</v>
      </c>
      <c r="B287" s="2">
        <v>9938</v>
      </c>
      <c r="C287" s="2" t="s">
        <v>2538</v>
      </c>
      <c r="D287" s="2" t="s">
        <v>2539</v>
      </c>
      <c r="E287" s="4" t="s">
        <v>1362</v>
      </c>
      <c r="F287" s="2" t="s">
        <v>2540</v>
      </c>
      <c r="G287" s="2" t="s">
        <v>2541</v>
      </c>
      <c r="H287" s="2" t="s">
        <v>226</v>
      </c>
      <c r="I287" s="2" t="s">
        <v>1018</v>
      </c>
      <c r="J287" s="2" t="s">
        <v>31</v>
      </c>
      <c r="K287" s="2" t="s">
        <v>31</v>
      </c>
      <c r="L287" s="2" t="s">
        <v>380</v>
      </c>
      <c r="M287" s="2" t="s">
        <v>32</v>
      </c>
      <c r="N287" s="2" t="s">
        <v>516</v>
      </c>
      <c r="O287" s="2" t="s">
        <v>176</v>
      </c>
      <c r="P287" s="2" t="s">
        <v>2078</v>
      </c>
      <c r="Q287" s="2" t="s">
        <v>468</v>
      </c>
      <c r="R287" s="2" t="s">
        <v>229</v>
      </c>
      <c r="S287" s="2" t="s">
        <v>35</v>
      </c>
      <c r="T287" s="152">
        <v>3.18</v>
      </c>
      <c r="U287" s="2" t="s">
        <v>2542</v>
      </c>
      <c r="V287" s="163">
        <v>4.1000000000000002E-2</v>
      </c>
      <c r="W287" s="165">
        <v>5.849E-2</v>
      </c>
      <c r="X287" s="4" t="s">
        <v>465</v>
      </c>
      <c r="Y287" s="4" t="s">
        <v>176</v>
      </c>
      <c r="Z287" s="152">
        <v>45111.11</v>
      </c>
      <c r="AA287" s="152">
        <v>1</v>
      </c>
      <c r="AB287" s="152">
        <v>96.54</v>
      </c>
      <c r="AD287" s="152">
        <v>43.55</v>
      </c>
      <c r="AG287" s="2" t="s">
        <v>37</v>
      </c>
      <c r="AH287" s="152">
        <v>9.1000000000000003E-5</v>
      </c>
      <c r="AI287" s="165">
        <v>3.0564897456911199E-3</v>
      </c>
      <c r="AJ287" s="165">
        <v>7.4142251191058797E-4</v>
      </c>
    </row>
    <row r="288" spans="1:36" x14ac:dyDescent="0.2">
      <c r="A288" s="2" t="s">
        <v>52</v>
      </c>
      <c r="B288" s="2">
        <v>9938</v>
      </c>
      <c r="C288" s="2" t="s">
        <v>2544</v>
      </c>
      <c r="D288" s="2" t="s">
        <v>2545</v>
      </c>
      <c r="E288" s="4" t="s">
        <v>1362</v>
      </c>
      <c r="F288" s="2" t="s">
        <v>2546</v>
      </c>
      <c r="G288" s="2" t="s">
        <v>2547</v>
      </c>
      <c r="H288" s="2" t="s">
        <v>226</v>
      </c>
      <c r="I288" s="2" t="s">
        <v>809</v>
      </c>
      <c r="J288" s="2" t="s">
        <v>31</v>
      </c>
      <c r="K288" s="2" t="s">
        <v>31</v>
      </c>
      <c r="L288" s="2" t="s">
        <v>380</v>
      </c>
      <c r="M288" s="2" t="s">
        <v>32</v>
      </c>
      <c r="N288" s="2" t="s">
        <v>516</v>
      </c>
      <c r="O288" s="2" t="s">
        <v>176</v>
      </c>
      <c r="P288" s="2" t="s">
        <v>228</v>
      </c>
      <c r="Q288" s="2" t="s">
        <v>94</v>
      </c>
      <c r="R288" s="2" t="s">
        <v>461</v>
      </c>
      <c r="S288" s="2" t="s">
        <v>35</v>
      </c>
      <c r="T288" s="152">
        <v>2.6</v>
      </c>
      <c r="U288" s="2" t="s">
        <v>2236</v>
      </c>
      <c r="V288" s="163">
        <v>3.5180000000000003E-2</v>
      </c>
      <c r="W288" s="165">
        <v>3.7519999999999998E-2</v>
      </c>
      <c r="X288" s="4" t="s">
        <v>465</v>
      </c>
      <c r="Y288" s="4" t="s">
        <v>176</v>
      </c>
      <c r="Z288" s="152">
        <v>52000</v>
      </c>
      <c r="AA288" s="152">
        <v>1</v>
      </c>
      <c r="AB288" s="152">
        <v>104.9</v>
      </c>
      <c r="AD288" s="152">
        <v>54.548000000000002</v>
      </c>
      <c r="AG288" s="2" t="s">
        <v>37</v>
      </c>
      <c r="AH288" s="152">
        <v>7.7999999999999999E-5</v>
      </c>
      <c r="AI288" s="165">
        <v>3.82834410706623E-3</v>
      </c>
      <c r="AJ288" s="165">
        <v>9.2865369770031201E-4</v>
      </c>
    </row>
    <row r="289" spans="1:36" x14ac:dyDescent="0.2">
      <c r="A289" s="2" t="s">
        <v>52</v>
      </c>
      <c r="B289" s="2">
        <v>9938</v>
      </c>
      <c r="C289" s="2" t="s">
        <v>2548</v>
      </c>
      <c r="D289" s="2" t="s">
        <v>2549</v>
      </c>
      <c r="E289" s="4" t="s">
        <v>223</v>
      </c>
      <c r="F289" s="2" t="s">
        <v>2550</v>
      </c>
      <c r="G289" s="2" t="s">
        <v>2551</v>
      </c>
      <c r="H289" s="2" t="s">
        <v>226</v>
      </c>
      <c r="I289" s="2" t="s">
        <v>810</v>
      </c>
      <c r="J289" s="2" t="s">
        <v>92</v>
      </c>
      <c r="K289" s="2" t="s">
        <v>350</v>
      </c>
      <c r="L289" s="2" t="s">
        <v>380</v>
      </c>
      <c r="M289" s="2" t="s">
        <v>94</v>
      </c>
      <c r="N289" s="2" t="s">
        <v>621</v>
      </c>
      <c r="O289" s="2" t="s">
        <v>176</v>
      </c>
      <c r="P289" s="2" t="s">
        <v>2552</v>
      </c>
      <c r="Q289" s="2" t="s">
        <v>96</v>
      </c>
      <c r="R289" s="2" t="s">
        <v>229</v>
      </c>
      <c r="S289" s="2" t="s">
        <v>1230</v>
      </c>
      <c r="T289" s="152">
        <v>1.28</v>
      </c>
      <c r="U289" s="2" t="s">
        <v>2553</v>
      </c>
      <c r="V289" s="163">
        <v>4.2500000000000003E-2</v>
      </c>
      <c r="W289" s="165">
        <v>7.8850000000000003E-2</v>
      </c>
      <c r="X289" s="4" t="s">
        <v>465</v>
      </c>
      <c r="Y289" s="4" t="s">
        <v>176</v>
      </c>
      <c r="Z289" s="152">
        <v>18000</v>
      </c>
      <c r="AA289" s="152">
        <v>3.9790000000000001</v>
      </c>
      <c r="AB289" s="152">
        <v>94.738</v>
      </c>
      <c r="AD289" s="152">
        <v>69.537999999999997</v>
      </c>
      <c r="AG289" s="2" t="s">
        <v>37</v>
      </c>
      <c r="AH289" s="152">
        <v>3.6000000000000001E-5</v>
      </c>
      <c r="AI289" s="165">
        <v>4.8803533968435698E-3</v>
      </c>
      <c r="AJ289" s="165">
        <v>1.18384296220858E-3</v>
      </c>
    </row>
    <row r="290" spans="1:36" x14ac:dyDescent="0.2">
      <c r="A290" s="2" t="s">
        <v>52</v>
      </c>
      <c r="B290" s="2">
        <v>9938</v>
      </c>
      <c r="C290" s="2" t="s">
        <v>2689</v>
      </c>
      <c r="D290" s="2" t="s">
        <v>2690</v>
      </c>
      <c r="E290" s="4" t="s">
        <v>223</v>
      </c>
      <c r="F290" s="2" t="s">
        <v>2691</v>
      </c>
      <c r="G290" s="2" t="s">
        <v>2692</v>
      </c>
      <c r="H290" s="2" t="s">
        <v>226</v>
      </c>
      <c r="I290" s="2" t="s">
        <v>810</v>
      </c>
      <c r="J290" s="2" t="s">
        <v>31</v>
      </c>
      <c r="K290" s="2" t="s">
        <v>31</v>
      </c>
      <c r="L290" s="2" t="s">
        <v>380</v>
      </c>
      <c r="M290" s="2" t="s">
        <v>94</v>
      </c>
      <c r="N290" s="2" t="s">
        <v>506</v>
      </c>
      <c r="O290" s="2" t="s">
        <v>176</v>
      </c>
      <c r="P290" s="2" t="s">
        <v>2576</v>
      </c>
      <c r="Q290" s="2" t="s">
        <v>96</v>
      </c>
      <c r="R290" s="2" t="s">
        <v>229</v>
      </c>
      <c r="S290" s="2" t="s">
        <v>97</v>
      </c>
      <c r="T290" s="152">
        <v>5.72</v>
      </c>
      <c r="U290" s="2" t="s">
        <v>2693</v>
      </c>
      <c r="V290" s="163">
        <v>5.8749999999999997E-2</v>
      </c>
      <c r="W290" s="165">
        <v>9.0700000000000003E-2</v>
      </c>
      <c r="X290" s="4" t="s">
        <v>465</v>
      </c>
      <c r="Y290" s="4" t="s">
        <v>176</v>
      </c>
      <c r="Z290" s="152">
        <v>20400</v>
      </c>
      <c r="AA290" s="152">
        <v>3.681</v>
      </c>
      <c r="AB290" s="152">
        <v>87.728999999999999</v>
      </c>
      <c r="AD290" s="152">
        <v>68.087000000000003</v>
      </c>
      <c r="AG290" s="2" t="s">
        <v>37</v>
      </c>
      <c r="AH290" s="152">
        <v>3.3000000000000003E-5</v>
      </c>
      <c r="AI290" s="165">
        <v>4.7785300955202302E-3</v>
      </c>
      <c r="AJ290" s="165">
        <v>1.1591433577212401E-3</v>
      </c>
    </row>
    <row r="291" spans="1:36" x14ac:dyDescent="0.2">
      <c r="A291" s="2" t="s">
        <v>52</v>
      </c>
      <c r="B291" s="2">
        <v>9938</v>
      </c>
      <c r="C291" s="2" t="s">
        <v>2554</v>
      </c>
      <c r="D291" s="2" t="s">
        <v>2555</v>
      </c>
      <c r="E291" s="4" t="s">
        <v>223</v>
      </c>
      <c r="F291" s="2" t="s">
        <v>2556</v>
      </c>
      <c r="G291" s="2" t="s">
        <v>2557</v>
      </c>
      <c r="H291" s="2" t="s">
        <v>226</v>
      </c>
      <c r="I291" s="2" t="s">
        <v>810</v>
      </c>
      <c r="J291" s="2" t="s">
        <v>92</v>
      </c>
      <c r="K291" s="2" t="s">
        <v>353</v>
      </c>
      <c r="L291" s="2" t="s">
        <v>380</v>
      </c>
      <c r="M291" s="2" t="s">
        <v>94</v>
      </c>
      <c r="N291" s="2" t="s">
        <v>562</v>
      </c>
      <c r="O291" s="2" t="s">
        <v>176</v>
      </c>
      <c r="P291" s="2" t="s">
        <v>2227</v>
      </c>
      <c r="Q291" s="2" t="s">
        <v>96</v>
      </c>
      <c r="R291" s="2" t="s">
        <v>229</v>
      </c>
      <c r="S291" s="2" t="s">
        <v>97</v>
      </c>
      <c r="T291" s="152">
        <v>3.45</v>
      </c>
      <c r="U291" s="2" t="s">
        <v>2558</v>
      </c>
      <c r="V291" s="163">
        <v>5.6000000000000001E-2</v>
      </c>
      <c r="W291" s="165">
        <v>5.4300000000000001E-2</v>
      </c>
      <c r="X291" s="4" t="s">
        <v>465</v>
      </c>
      <c r="Y291" s="4" t="s">
        <v>176</v>
      </c>
      <c r="Z291" s="152">
        <v>30000</v>
      </c>
      <c r="AA291" s="152">
        <v>3.681</v>
      </c>
      <c r="AB291" s="152">
        <v>101.09</v>
      </c>
      <c r="AD291" s="152">
        <v>114.726</v>
      </c>
      <c r="AG291" s="2" t="s">
        <v>37</v>
      </c>
      <c r="AH291" s="152">
        <v>0</v>
      </c>
      <c r="AI291" s="165">
        <v>8.0518072826387607E-3</v>
      </c>
      <c r="AJ291" s="165">
        <v>1.95315269397841E-3</v>
      </c>
    </row>
    <row r="292" spans="1:36" x14ac:dyDescent="0.2">
      <c r="A292" s="2" t="s">
        <v>52</v>
      </c>
      <c r="B292" s="2">
        <v>9938</v>
      </c>
      <c r="C292" s="2" t="s">
        <v>2559</v>
      </c>
      <c r="D292" s="2" t="s">
        <v>2560</v>
      </c>
      <c r="E292" s="4" t="s">
        <v>223</v>
      </c>
      <c r="F292" s="2" t="s">
        <v>2561</v>
      </c>
      <c r="G292" s="2" t="s">
        <v>2562</v>
      </c>
      <c r="H292" s="2" t="s">
        <v>226</v>
      </c>
      <c r="I292" s="2" t="s">
        <v>810</v>
      </c>
      <c r="J292" s="2" t="s">
        <v>92</v>
      </c>
      <c r="K292" s="2" t="s">
        <v>290</v>
      </c>
      <c r="L292" s="2" t="s">
        <v>380</v>
      </c>
      <c r="M292" s="2" t="s">
        <v>94</v>
      </c>
      <c r="N292" s="2" t="s">
        <v>539</v>
      </c>
      <c r="O292" s="2" t="s">
        <v>176</v>
      </c>
      <c r="P292" s="2" t="s">
        <v>2563</v>
      </c>
      <c r="Q292" s="2" t="s">
        <v>96</v>
      </c>
      <c r="R292" s="2" t="s">
        <v>229</v>
      </c>
      <c r="S292" s="2" t="s">
        <v>97</v>
      </c>
      <c r="T292" s="152">
        <v>1.1599999999999999</v>
      </c>
      <c r="U292" s="2" t="s">
        <v>2564</v>
      </c>
      <c r="V292" s="163">
        <v>0.09</v>
      </c>
      <c r="W292" s="165">
        <v>8.1780000000000005E-2</v>
      </c>
      <c r="X292" s="4" t="s">
        <v>465</v>
      </c>
      <c r="Y292" s="4" t="s">
        <v>176</v>
      </c>
      <c r="Z292" s="152">
        <v>70000</v>
      </c>
      <c r="AA292" s="152">
        <v>3.681</v>
      </c>
      <c r="AB292" s="152">
        <v>100.85</v>
      </c>
      <c r="AD292" s="152">
        <v>264.82</v>
      </c>
      <c r="AG292" s="2" t="s">
        <v>37</v>
      </c>
      <c r="AH292" s="152">
        <v>1.12E-4</v>
      </c>
      <c r="AI292" s="165">
        <v>1.85858949483232E-2</v>
      </c>
      <c r="AJ292" s="165">
        <v>4.5084400947585203E-3</v>
      </c>
    </row>
    <row r="293" spans="1:36" x14ac:dyDescent="0.2">
      <c r="A293" s="2" t="s">
        <v>52</v>
      </c>
      <c r="B293" s="2">
        <v>9938</v>
      </c>
      <c r="C293" s="2" t="s">
        <v>1872</v>
      </c>
      <c r="D293" s="2" t="s">
        <v>1873</v>
      </c>
      <c r="E293" s="4" t="s">
        <v>223</v>
      </c>
      <c r="F293" s="2" t="s">
        <v>2565</v>
      </c>
      <c r="G293" s="2" t="s">
        <v>2566</v>
      </c>
      <c r="H293" s="2" t="s">
        <v>226</v>
      </c>
      <c r="I293" s="2" t="s">
        <v>810</v>
      </c>
      <c r="J293" s="2" t="s">
        <v>92</v>
      </c>
      <c r="K293" s="2" t="s">
        <v>93</v>
      </c>
      <c r="L293" s="2" t="s">
        <v>380</v>
      </c>
      <c r="M293" s="2" t="s">
        <v>94</v>
      </c>
      <c r="N293" s="2" t="s">
        <v>589</v>
      </c>
      <c r="O293" s="2" t="s">
        <v>176</v>
      </c>
      <c r="P293" s="2" t="s">
        <v>2082</v>
      </c>
      <c r="Q293" s="2" t="s">
        <v>96</v>
      </c>
      <c r="R293" s="2" t="s">
        <v>229</v>
      </c>
      <c r="S293" s="2" t="s">
        <v>97</v>
      </c>
      <c r="T293" s="152">
        <v>6.63</v>
      </c>
      <c r="U293" s="2" t="s">
        <v>2567</v>
      </c>
      <c r="V293" s="163">
        <v>4.9119999999999997E-2</v>
      </c>
      <c r="W293" s="165">
        <v>5.5989999999999998E-2</v>
      </c>
      <c r="X293" s="4" t="s">
        <v>465</v>
      </c>
      <c r="Y293" s="4" t="s">
        <v>176</v>
      </c>
      <c r="Z293" s="152">
        <v>16000</v>
      </c>
      <c r="AA293" s="152">
        <v>3.681</v>
      </c>
      <c r="AB293" s="152">
        <v>97.835999999999999</v>
      </c>
      <c r="AD293" s="152">
        <v>58.134999999999998</v>
      </c>
      <c r="AG293" s="2" t="s">
        <v>37</v>
      </c>
      <c r="AH293" s="152">
        <v>0</v>
      </c>
      <c r="AI293" s="165">
        <v>4.0801095844538596E-3</v>
      </c>
      <c r="AJ293" s="165">
        <v>9.8972525631432404E-4</v>
      </c>
    </row>
    <row r="294" spans="1:36" x14ac:dyDescent="0.2">
      <c r="A294" s="2" t="s">
        <v>52</v>
      </c>
      <c r="B294" s="2">
        <v>9938</v>
      </c>
      <c r="C294" s="2" t="s">
        <v>1227</v>
      </c>
      <c r="D294" s="2" t="s">
        <v>1724</v>
      </c>
      <c r="E294" s="4" t="s">
        <v>1362</v>
      </c>
      <c r="F294" s="2" t="s">
        <v>2568</v>
      </c>
      <c r="G294" s="2" t="s">
        <v>2569</v>
      </c>
      <c r="H294" s="2" t="s">
        <v>226</v>
      </c>
      <c r="I294" s="2" t="s">
        <v>810</v>
      </c>
      <c r="J294" s="2" t="s">
        <v>31</v>
      </c>
      <c r="K294" s="2" t="s">
        <v>31</v>
      </c>
      <c r="L294" s="2" t="s">
        <v>380</v>
      </c>
      <c r="M294" s="2" t="s">
        <v>57</v>
      </c>
      <c r="N294" s="2" t="s">
        <v>589</v>
      </c>
      <c r="O294" s="2" t="s">
        <v>176</v>
      </c>
      <c r="P294" s="2" t="s">
        <v>2570</v>
      </c>
      <c r="Q294" s="2" t="s">
        <v>485</v>
      </c>
      <c r="R294" s="2" t="s">
        <v>229</v>
      </c>
      <c r="S294" s="2" t="s">
        <v>97</v>
      </c>
      <c r="T294" s="152">
        <v>1.69</v>
      </c>
      <c r="U294" s="2" t="s">
        <v>2571</v>
      </c>
      <c r="V294" s="163">
        <v>3.2750000000000001E-2</v>
      </c>
      <c r="W294" s="165">
        <v>6.5809999999999994E-2</v>
      </c>
      <c r="X294" s="4" t="s">
        <v>465</v>
      </c>
      <c r="Y294" s="4" t="s">
        <v>176</v>
      </c>
      <c r="Z294" s="152">
        <v>14000</v>
      </c>
      <c r="AA294" s="152">
        <v>3.681</v>
      </c>
      <c r="AB294" s="152">
        <v>92.834000000000003</v>
      </c>
      <c r="AD294" s="152">
        <v>47.841000000000001</v>
      </c>
      <c r="AG294" s="2" t="s">
        <v>37</v>
      </c>
      <c r="AH294" s="152">
        <v>0</v>
      </c>
      <c r="AI294" s="165">
        <v>3.3576316645733701E-3</v>
      </c>
      <c r="AJ294" s="165">
        <v>8.1447147216115402E-4</v>
      </c>
    </row>
    <row r="295" spans="1:36" x14ac:dyDescent="0.2">
      <c r="A295" s="2" t="s">
        <v>52</v>
      </c>
      <c r="B295" s="2">
        <v>9938</v>
      </c>
      <c r="C295" s="2" t="s">
        <v>2572</v>
      </c>
      <c r="D295" s="2" t="s">
        <v>2573</v>
      </c>
      <c r="E295" s="4" t="s">
        <v>1362</v>
      </c>
      <c r="F295" s="2" t="s">
        <v>2574</v>
      </c>
      <c r="G295" s="2" t="s">
        <v>2575</v>
      </c>
      <c r="H295" s="2" t="s">
        <v>226</v>
      </c>
      <c r="I295" s="2" t="s">
        <v>810</v>
      </c>
      <c r="J295" s="2" t="s">
        <v>92</v>
      </c>
      <c r="K295" s="2" t="s">
        <v>93</v>
      </c>
      <c r="L295" s="2" t="s">
        <v>380</v>
      </c>
      <c r="M295" s="2" t="s">
        <v>94</v>
      </c>
      <c r="N295" s="2" t="s">
        <v>539</v>
      </c>
      <c r="O295" s="2" t="s">
        <v>176</v>
      </c>
      <c r="P295" s="2" t="s">
        <v>2576</v>
      </c>
      <c r="Q295" s="2" t="s">
        <v>96</v>
      </c>
      <c r="R295" s="2" t="s">
        <v>229</v>
      </c>
      <c r="S295" s="2" t="s">
        <v>97</v>
      </c>
      <c r="T295" s="152">
        <v>2.79</v>
      </c>
      <c r="U295" s="2" t="s">
        <v>2168</v>
      </c>
      <c r="V295" s="163">
        <v>6.5000000000000002E-2</v>
      </c>
      <c r="W295" s="165">
        <v>7.7990000000000004E-2</v>
      </c>
      <c r="X295" s="4" t="s">
        <v>465</v>
      </c>
      <c r="Y295" s="4" t="s">
        <v>176</v>
      </c>
      <c r="Z295" s="152">
        <v>9000</v>
      </c>
      <c r="AA295" s="152">
        <v>3.681</v>
      </c>
      <c r="AB295" s="152">
        <v>96.843000000000004</v>
      </c>
      <c r="AD295" s="152">
        <v>32.633000000000003</v>
      </c>
      <c r="AG295" s="2" t="s">
        <v>37</v>
      </c>
      <c r="AH295" s="152">
        <v>1.5E-5</v>
      </c>
      <c r="AI295" s="165">
        <v>2.2903128956877601E-3</v>
      </c>
      <c r="AJ295" s="165">
        <v>5.5556853824748097E-4</v>
      </c>
    </row>
    <row r="296" spans="1:36" x14ac:dyDescent="0.2">
      <c r="A296" s="2" t="s">
        <v>52</v>
      </c>
      <c r="B296" s="2">
        <v>9938</v>
      </c>
      <c r="C296" s="2" t="s">
        <v>2572</v>
      </c>
      <c r="D296" s="2" t="s">
        <v>2573</v>
      </c>
      <c r="E296" s="4" t="s">
        <v>1362</v>
      </c>
      <c r="F296" s="2" t="s">
        <v>2577</v>
      </c>
      <c r="G296" s="2" t="s">
        <v>2578</v>
      </c>
      <c r="H296" s="2" t="s">
        <v>226</v>
      </c>
      <c r="I296" s="2" t="s">
        <v>810</v>
      </c>
      <c r="J296" s="2" t="s">
        <v>92</v>
      </c>
      <c r="K296" s="2" t="s">
        <v>93</v>
      </c>
      <c r="L296" s="2" t="s">
        <v>380</v>
      </c>
      <c r="M296" s="2" t="s">
        <v>32</v>
      </c>
      <c r="N296" s="2" t="s">
        <v>539</v>
      </c>
      <c r="O296" s="2" t="s">
        <v>176</v>
      </c>
      <c r="P296" s="2" t="s">
        <v>2576</v>
      </c>
      <c r="Q296" s="2" t="s">
        <v>96</v>
      </c>
      <c r="R296" s="2" t="s">
        <v>229</v>
      </c>
      <c r="S296" s="2" t="s">
        <v>97</v>
      </c>
      <c r="T296" s="152">
        <v>1.1399999999999999</v>
      </c>
      <c r="U296" s="2" t="s">
        <v>2522</v>
      </c>
      <c r="V296" s="163">
        <v>6.1249999999999999E-2</v>
      </c>
      <c r="W296" s="165">
        <v>7.5679999999999997E-2</v>
      </c>
      <c r="X296" s="4" t="s">
        <v>465</v>
      </c>
      <c r="Y296" s="4" t="s">
        <v>176</v>
      </c>
      <c r="Z296" s="152">
        <v>38000</v>
      </c>
      <c r="AA296" s="152">
        <v>3.681</v>
      </c>
      <c r="AB296" s="152">
        <v>98.581000000000003</v>
      </c>
      <c r="AD296" s="152">
        <v>140.035</v>
      </c>
      <c r="AG296" s="2" t="s">
        <v>37</v>
      </c>
      <c r="AH296" s="152">
        <v>6.3E-5</v>
      </c>
      <c r="AI296" s="165">
        <v>9.8280820013942199E-3</v>
      </c>
      <c r="AJ296" s="165">
        <v>2.3840293444496101E-3</v>
      </c>
    </row>
    <row r="297" spans="1:36" x14ac:dyDescent="0.2">
      <c r="A297" s="2" t="s">
        <v>52</v>
      </c>
      <c r="B297" s="2">
        <v>9938</v>
      </c>
      <c r="C297" s="2" t="s">
        <v>2579</v>
      </c>
      <c r="D297" s="2" t="s">
        <v>2580</v>
      </c>
      <c r="E297" s="4" t="s">
        <v>223</v>
      </c>
      <c r="F297" s="2" t="s">
        <v>2581</v>
      </c>
      <c r="G297" s="2" t="s">
        <v>2582</v>
      </c>
      <c r="H297" s="2" t="s">
        <v>226</v>
      </c>
      <c r="I297" s="2" t="s">
        <v>810</v>
      </c>
      <c r="J297" s="2" t="s">
        <v>92</v>
      </c>
      <c r="K297" s="2" t="s">
        <v>93</v>
      </c>
      <c r="L297" s="2" t="s">
        <v>380</v>
      </c>
      <c r="M297" s="2" t="s">
        <v>94</v>
      </c>
      <c r="N297" s="2" t="s">
        <v>562</v>
      </c>
      <c r="O297" s="2" t="s">
        <v>176</v>
      </c>
      <c r="P297" s="2" t="s">
        <v>2422</v>
      </c>
      <c r="Q297" s="2" t="s">
        <v>96</v>
      </c>
      <c r="R297" s="2" t="s">
        <v>229</v>
      </c>
      <c r="S297" s="2" t="s">
        <v>97</v>
      </c>
      <c r="T297" s="152">
        <v>7.02</v>
      </c>
      <c r="U297" s="2" t="s">
        <v>2583</v>
      </c>
      <c r="V297" s="163">
        <v>5.8749999999999997E-2</v>
      </c>
      <c r="W297" s="165">
        <v>5.5879999999999999E-2</v>
      </c>
      <c r="X297" s="4" t="s">
        <v>465</v>
      </c>
      <c r="Y297" s="4" t="s">
        <v>176</v>
      </c>
      <c r="Z297" s="152">
        <v>29000</v>
      </c>
      <c r="AA297" s="152">
        <v>3.681</v>
      </c>
      <c r="AB297" s="152">
        <v>102.749</v>
      </c>
      <c r="AD297" s="152">
        <v>109.962</v>
      </c>
      <c r="AG297" s="2" t="s">
        <v>37</v>
      </c>
      <c r="AH297" s="152">
        <v>0</v>
      </c>
      <c r="AI297" s="165">
        <v>7.71748520926549E-3</v>
      </c>
      <c r="AJ297" s="165">
        <v>1.8720551173295799E-3</v>
      </c>
    </row>
    <row r="298" spans="1:36" x14ac:dyDescent="0.2">
      <c r="A298" s="2" t="s">
        <v>52</v>
      </c>
      <c r="B298" s="2">
        <v>9938</v>
      </c>
      <c r="C298" s="2" t="s">
        <v>2584</v>
      </c>
      <c r="D298" s="2" t="s">
        <v>2585</v>
      </c>
      <c r="E298" s="4" t="s">
        <v>223</v>
      </c>
      <c r="F298" s="2" t="s">
        <v>2586</v>
      </c>
      <c r="G298" s="2" t="s">
        <v>2587</v>
      </c>
      <c r="H298" s="2" t="s">
        <v>226</v>
      </c>
      <c r="I298" s="2" t="s">
        <v>810</v>
      </c>
      <c r="J298" s="2" t="s">
        <v>92</v>
      </c>
      <c r="K298" s="2" t="s">
        <v>353</v>
      </c>
      <c r="L298" s="2" t="s">
        <v>380</v>
      </c>
      <c r="M298" s="2" t="s">
        <v>94</v>
      </c>
      <c r="N298" s="2" t="s">
        <v>2046</v>
      </c>
      <c r="O298" s="2" t="s">
        <v>176</v>
      </c>
      <c r="P298" s="2" t="s">
        <v>2227</v>
      </c>
      <c r="Q298" s="2" t="s">
        <v>96</v>
      </c>
      <c r="R298" s="2" t="s">
        <v>229</v>
      </c>
      <c r="S298" s="2" t="s">
        <v>97</v>
      </c>
      <c r="T298" s="152">
        <v>6.92</v>
      </c>
      <c r="U298" s="2" t="s">
        <v>2588</v>
      </c>
      <c r="V298" s="163">
        <v>5.8869999999999999E-2</v>
      </c>
      <c r="W298" s="165">
        <v>5.8110000000000002E-2</v>
      </c>
      <c r="X298" s="4" t="s">
        <v>465</v>
      </c>
      <c r="Y298" s="4" t="s">
        <v>176</v>
      </c>
      <c r="Z298" s="152">
        <v>31000</v>
      </c>
      <c r="AA298" s="152">
        <v>3.681</v>
      </c>
      <c r="AB298" s="152">
        <v>102.133</v>
      </c>
      <c r="AD298" s="152">
        <v>118.504</v>
      </c>
      <c r="AG298" s="2" t="s">
        <v>37</v>
      </c>
      <c r="AH298" s="152">
        <v>0</v>
      </c>
      <c r="AI298" s="165">
        <v>8.3169927202542196E-3</v>
      </c>
      <c r="AJ298" s="165">
        <v>2.0174795753481701E-3</v>
      </c>
    </row>
    <row r="299" spans="1:36" x14ac:dyDescent="0.2">
      <c r="A299" s="2" t="s">
        <v>52</v>
      </c>
      <c r="B299" s="2">
        <v>9938</v>
      </c>
      <c r="C299" s="2" t="s">
        <v>2694</v>
      </c>
      <c r="D299" s="2" t="s">
        <v>2695</v>
      </c>
      <c r="E299" s="4" t="s">
        <v>223</v>
      </c>
      <c r="F299" s="2" t="s">
        <v>2696</v>
      </c>
      <c r="G299" s="2" t="s">
        <v>2697</v>
      </c>
      <c r="H299" s="2" t="s">
        <v>226</v>
      </c>
      <c r="I299" s="2" t="s">
        <v>810</v>
      </c>
      <c r="J299" s="2" t="s">
        <v>92</v>
      </c>
      <c r="K299" s="2" t="s">
        <v>93</v>
      </c>
      <c r="L299" s="2" t="s">
        <v>380</v>
      </c>
      <c r="M299" s="2" t="s">
        <v>94</v>
      </c>
      <c r="N299" s="2" t="s">
        <v>587</v>
      </c>
      <c r="O299" s="2" t="s">
        <v>176</v>
      </c>
      <c r="P299" s="2" t="s">
        <v>2602</v>
      </c>
      <c r="Q299" s="2" t="s">
        <v>96</v>
      </c>
      <c r="R299" s="2" t="s">
        <v>229</v>
      </c>
      <c r="S299" s="2" t="s">
        <v>97</v>
      </c>
      <c r="T299" s="152">
        <v>2.0299999999999998</v>
      </c>
      <c r="U299" s="2" t="s">
        <v>2698</v>
      </c>
      <c r="V299" s="163">
        <v>3.95E-2</v>
      </c>
      <c r="W299" s="165">
        <v>5.7439999999999998E-2</v>
      </c>
      <c r="X299" s="4" t="s">
        <v>465</v>
      </c>
      <c r="Y299" s="4" t="s">
        <v>176</v>
      </c>
      <c r="Z299" s="152">
        <v>16000</v>
      </c>
      <c r="AA299" s="152">
        <v>3.681</v>
      </c>
      <c r="AB299" s="152">
        <v>96.74</v>
      </c>
      <c r="AD299" s="152">
        <v>57.643000000000001</v>
      </c>
      <c r="AG299" s="2" t="s">
        <v>37</v>
      </c>
      <c r="AH299" s="152">
        <v>6.9999999999999999E-6</v>
      </c>
      <c r="AI299" s="165">
        <v>4.0455915015163704E-3</v>
      </c>
      <c r="AJ299" s="165">
        <v>9.8135209432550011E-4</v>
      </c>
    </row>
    <row r="300" spans="1:36" x14ac:dyDescent="0.2">
      <c r="A300" s="2" t="s">
        <v>52</v>
      </c>
      <c r="B300" s="2">
        <v>9938</v>
      </c>
      <c r="C300" s="2" t="s">
        <v>1734</v>
      </c>
      <c r="D300" s="2" t="s">
        <v>1735</v>
      </c>
      <c r="E300" s="4" t="s">
        <v>1362</v>
      </c>
      <c r="F300" s="2" t="s">
        <v>2589</v>
      </c>
      <c r="G300" s="2" t="s">
        <v>2590</v>
      </c>
      <c r="H300" s="2" t="s">
        <v>226</v>
      </c>
      <c r="I300" s="2" t="s">
        <v>810</v>
      </c>
      <c r="J300" s="2" t="s">
        <v>31</v>
      </c>
      <c r="K300" s="2" t="s">
        <v>31</v>
      </c>
      <c r="L300" s="2" t="s">
        <v>380</v>
      </c>
      <c r="M300" s="2" t="s">
        <v>94</v>
      </c>
      <c r="N300" s="2" t="s">
        <v>589</v>
      </c>
      <c r="O300" s="2" t="s">
        <v>176</v>
      </c>
      <c r="P300" s="2" t="s">
        <v>2591</v>
      </c>
      <c r="Q300" s="2" t="s">
        <v>485</v>
      </c>
      <c r="R300" s="2" t="s">
        <v>229</v>
      </c>
      <c r="S300" s="2" t="s">
        <v>97</v>
      </c>
      <c r="T300" s="152">
        <v>1.87</v>
      </c>
      <c r="U300" s="2" t="s">
        <v>2592</v>
      </c>
      <c r="V300" s="163">
        <v>3.0769999999999999E-2</v>
      </c>
      <c r="W300" s="165">
        <v>7.1179999999999993E-2</v>
      </c>
      <c r="X300" s="4" t="s">
        <v>465</v>
      </c>
      <c r="Y300" s="4" t="s">
        <v>176</v>
      </c>
      <c r="Z300" s="152">
        <v>14000</v>
      </c>
      <c r="AA300" s="152">
        <v>3.681</v>
      </c>
      <c r="AB300" s="152">
        <v>91.664000000000001</v>
      </c>
      <c r="AD300" s="152">
        <v>48</v>
      </c>
      <c r="AG300" s="2" t="s">
        <v>37</v>
      </c>
      <c r="AH300" s="152">
        <v>2.3E-5</v>
      </c>
      <c r="AI300" s="165">
        <v>3.36879565371092E-3</v>
      </c>
      <c r="AJ300" s="165">
        <v>8.1717955678043796E-4</v>
      </c>
    </row>
    <row r="301" spans="1:36" x14ac:dyDescent="0.2">
      <c r="A301" s="2" t="s">
        <v>52</v>
      </c>
      <c r="B301" s="2">
        <v>9938</v>
      </c>
      <c r="C301" s="2" t="s">
        <v>2593</v>
      </c>
      <c r="D301" s="2" t="s">
        <v>2594</v>
      </c>
      <c r="E301" s="4" t="s">
        <v>223</v>
      </c>
      <c r="F301" s="2" t="s">
        <v>2595</v>
      </c>
      <c r="G301" s="2" t="s">
        <v>2596</v>
      </c>
      <c r="H301" s="2" t="s">
        <v>226</v>
      </c>
      <c r="I301" s="2" t="s">
        <v>810</v>
      </c>
      <c r="J301" s="2" t="s">
        <v>92</v>
      </c>
      <c r="K301" s="2" t="s">
        <v>93</v>
      </c>
      <c r="L301" s="2" t="s">
        <v>380</v>
      </c>
      <c r="M301" s="2" t="s">
        <v>94</v>
      </c>
      <c r="N301" s="2" t="s">
        <v>621</v>
      </c>
      <c r="O301" s="2" t="s">
        <v>176</v>
      </c>
      <c r="P301" s="2" t="s">
        <v>2591</v>
      </c>
      <c r="Q301" s="2" t="s">
        <v>485</v>
      </c>
      <c r="R301" s="2" t="s">
        <v>229</v>
      </c>
      <c r="S301" s="2" t="s">
        <v>97</v>
      </c>
      <c r="T301" s="152">
        <v>5.85</v>
      </c>
      <c r="U301" s="2" t="s">
        <v>2597</v>
      </c>
      <c r="V301" s="163">
        <v>3.3750000000000002E-2</v>
      </c>
      <c r="W301" s="165">
        <v>6.157E-2</v>
      </c>
      <c r="X301" s="4" t="s">
        <v>465</v>
      </c>
      <c r="Y301" s="4" t="s">
        <v>176</v>
      </c>
      <c r="Z301" s="152">
        <v>37000</v>
      </c>
      <c r="AA301" s="152">
        <v>3.681</v>
      </c>
      <c r="AB301" s="152">
        <v>85.453999999999994</v>
      </c>
      <c r="AD301" s="152">
        <v>117.139</v>
      </c>
      <c r="AG301" s="2" t="s">
        <v>37</v>
      </c>
      <c r="AH301" s="152">
        <v>0</v>
      </c>
      <c r="AI301" s="165">
        <v>8.2211790700976208E-3</v>
      </c>
      <c r="AJ301" s="165">
        <v>1.9942377512018401E-3</v>
      </c>
    </row>
    <row r="302" spans="1:36" x14ac:dyDescent="0.2">
      <c r="A302" s="2" t="s">
        <v>52</v>
      </c>
      <c r="B302" s="2">
        <v>9938</v>
      </c>
      <c r="C302" s="2" t="s">
        <v>2598</v>
      </c>
      <c r="D302" s="2" t="s">
        <v>2599</v>
      </c>
      <c r="E302" s="4" t="s">
        <v>223</v>
      </c>
      <c r="F302" s="2" t="s">
        <v>2600</v>
      </c>
      <c r="G302" s="2" t="s">
        <v>2601</v>
      </c>
      <c r="H302" s="2" t="s">
        <v>226</v>
      </c>
      <c r="I302" s="2" t="s">
        <v>810</v>
      </c>
      <c r="J302" s="2" t="s">
        <v>92</v>
      </c>
      <c r="K302" s="2" t="s">
        <v>93</v>
      </c>
      <c r="L302" s="2" t="s">
        <v>380</v>
      </c>
      <c r="M302" s="2" t="s">
        <v>94</v>
      </c>
      <c r="N302" s="2" t="s">
        <v>2046</v>
      </c>
      <c r="O302" s="2" t="s">
        <v>176</v>
      </c>
      <c r="P302" s="2" t="s">
        <v>2602</v>
      </c>
      <c r="Q302" s="2" t="s">
        <v>96</v>
      </c>
      <c r="R302" s="2" t="s">
        <v>229</v>
      </c>
      <c r="S302" s="2" t="s">
        <v>97</v>
      </c>
      <c r="T302" s="152">
        <v>2.39</v>
      </c>
      <c r="U302" s="2" t="s">
        <v>2603</v>
      </c>
      <c r="V302" s="163">
        <v>3.3640000000000003E-2</v>
      </c>
      <c r="W302" s="165">
        <v>6.9589999999999999E-2</v>
      </c>
      <c r="X302" s="4" t="s">
        <v>465</v>
      </c>
      <c r="Y302" s="4" t="s">
        <v>176</v>
      </c>
      <c r="Z302" s="152">
        <v>16000</v>
      </c>
      <c r="AA302" s="152">
        <v>3.681</v>
      </c>
      <c r="AB302" s="152">
        <v>90.754000000000005</v>
      </c>
      <c r="AD302" s="152">
        <v>54.192999999999998</v>
      </c>
      <c r="AG302" s="2" t="s">
        <v>37</v>
      </c>
      <c r="AH302" s="152">
        <v>5.3000000000000001E-5</v>
      </c>
      <c r="AI302" s="165">
        <v>3.80345236696183E-3</v>
      </c>
      <c r="AJ302" s="165">
        <v>9.2261562853942298E-4</v>
      </c>
    </row>
    <row r="303" spans="1:36" x14ac:dyDescent="0.2">
      <c r="A303" s="2" t="s">
        <v>52</v>
      </c>
      <c r="B303" s="2">
        <v>9938</v>
      </c>
      <c r="C303" s="2" t="s">
        <v>2604</v>
      </c>
      <c r="D303" s="2" t="s">
        <v>2605</v>
      </c>
      <c r="E303" s="4" t="s">
        <v>223</v>
      </c>
      <c r="F303" s="2" t="s">
        <v>2606</v>
      </c>
      <c r="G303" s="2" t="s">
        <v>2607</v>
      </c>
      <c r="H303" s="2" t="s">
        <v>226</v>
      </c>
      <c r="I303" s="2" t="s">
        <v>810</v>
      </c>
      <c r="J303" s="2" t="s">
        <v>92</v>
      </c>
      <c r="K303" s="2" t="s">
        <v>93</v>
      </c>
      <c r="L303" s="2" t="s">
        <v>380</v>
      </c>
      <c r="M303" s="2" t="s">
        <v>94</v>
      </c>
      <c r="N303" s="2" t="s">
        <v>589</v>
      </c>
      <c r="O303" s="2" t="s">
        <v>176</v>
      </c>
      <c r="P303" s="2" t="s">
        <v>2536</v>
      </c>
      <c r="Q303" s="2" t="s">
        <v>96</v>
      </c>
      <c r="R303" s="2" t="s">
        <v>229</v>
      </c>
      <c r="S303" s="2" t="s">
        <v>97</v>
      </c>
      <c r="T303" s="152">
        <v>3.55</v>
      </c>
      <c r="U303" s="2" t="s">
        <v>2608</v>
      </c>
      <c r="V303" s="163">
        <v>6.565E-2</v>
      </c>
      <c r="W303" s="165">
        <v>6.2109999999999999E-2</v>
      </c>
      <c r="X303" s="4" t="s">
        <v>465</v>
      </c>
      <c r="Y303" s="4" t="s">
        <v>176</v>
      </c>
      <c r="Z303" s="152">
        <v>17000</v>
      </c>
      <c r="AA303" s="152">
        <v>3.681</v>
      </c>
      <c r="AB303" s="152">
        <v>103.23699999999999</v>
      </c>
      <c r="AD303" s="152">
        <v>65.834999999999994</v>
      </c>
      <c r="AG303" s="2" t="s">
        <v>37</v>
      </c>
      <c r="AH303" s="152">
        <v>0</v>
      </c>
      <c r="AI303" s="165">
        <v>4.6205050237304902E-3</v>
      </c>
      <c r="AJ303" s="165">
        <v>1.1208107096774E-3</v>
      </c>
    </row>
    <row r="304" spans="1:36" x14ac:dyDescent="0.2">
      <c r="A304" s="2" t="s">
        <v>52</v>
      </c>
      <c r="B304" s="2">
        <v>9938</v>
      </c>
      <c r="C304" s="2" t="s">
        <v>2609</v>
      </c>
      <c r="D304" s="2" t="s">
        <v>2610</v>
      </c>
      <c r="E304" s="4" t="s">
        <v>223</v>
      </c>
      <c r="F304" s="2" t="s">
        <v>2611</v>
      </c>
      <c r="G304" s="2" t="s">
        <v>2612</v>
      </c>
      <c r="H304" s="2" t="s">
        <v>226</v>
      </c>
      <c r="I304" s="2" t="s">
        <v>810</v>
      </c>
      <c r="J304" s="2" t="s">
        <v>92</v>
      </c>
      <c r="K304" s="2" t="s">
        <v>350</v>
      </c>
      <c r="L304" s="2" t="s">
        <v>380</v>
      </c>
      <c r="M304" s="2" t="s">
        <v>94</v>
      </c>
      <c r="N304" s="2" t="s">
        <v>621</v>
      </c>
      <c r="O304" s="2" t="s">
        <v>176</v>
      </c>
      <c r="P304" s="2" t="s">
        <v>2613</v>
      </c>
      <c r="Q304" s="2" t="s">
        <v>96</v>
      </c>
      <c r="R304" s="2" t="s">
        <v>229</v>
      </c>
      <c r="S304" s="2" t="s">
        <v>1230</v>
      </c>
      <c r="T304" s="152">
        <v>0.77</v>
      </c>
      <c r="U304" s="2" t="s">
        <v>2614</v>
      </c>
      <c r="V304" s="163">
        <v>0.02</v>
      </c>
      <c r="W304" s="165">
        <v>7.6300000000000007E-2</v>
      </c>
      <c r="X304" s="4" t="s">
        <v>465</v>
      </c>
      <c r="Y304" s="4" t="s">
        <v>176</v>
      </c>
      <c r="Z304" s="152">
        <v>12000</v>
      </c>
      <c r="AA304" s="152">
        <v>3.9790000000000001</v>
      </c>
      <c r="AB304" s="152">
        <v>95.575999999999993</v>
      </c>
      <c r="AD304" s="152">
        <v>45.795999999999999</v>
      </c>
      <c r="AG304" s="2" t="s">
        <v>37</v>
      </c>
      <c r="AH304" s="152">
        <v>4.0000000000000003E-5</v>
      </c>
      <c r="AI304" s="165">
        <v>3.2140979449095399E-3</v>
      </c>
      <c r="AJ304" s="165">
        <v>7.7965403783896998E-4</v>
      </c>
    </row>
    <row r="305" spans="1:36" x14ac:dyDescent="0.2">
      <c r="A305" s="2" t="s">
        <v>52</v>
      </c>
      <c r="B305" s="2">
        <v>9938</v>
      </c>
      <c r="C305" s="2" t="s">
        <v>1708</v>
      </c>
      <c r="D305" s="2" t="s">
        <v>1709</v>
      </c>
      <c r="E305" s="4" t="s">
        <v>1362</v>
      </c>
      <c r="F305" s="2" t="s">
        <v>2615</v>
      </c>
      <c r="G305" s="2" t="s">
        <v>2616</v>
      </c>
      <c r="H305" s="2" t="s">
        <v>226</v>
      </c>
      <c r="I305" s="2" t="s">
        <v>810</v>
      </c>
      <c r="J305" s="2" t="s">
        <v>31</v>
      </c>
      <c r="K305" s="2" t="s">
        <v>31</v>
      </c>
      <c r="L305" s="2" t="s">
        <v>380</v>
      </c>
      <c r="M305" s="2" t="s">
        <v>94</v>
      </c>
      <c r="N305" s="2" t="s">
        <v>587</v>
      </c>
      <c r="O305" s="2" t="s">
        <v>176</v>
      </c>
      <c r="P305" s="2" t="s">
        <v>2617</v>
      </c>
      <c r="Q305" s="2" t="s">
        <v>96</v>
      </c>
      <c r="R305" s="2" t="s">
        <v>229</v>
      </c>
      <c r="S305" s="2" t="s">
        <v>1230</v>
      </c>
      <c r="T305" s="152">
        <v>5.15</v>
      </c>
      <c r="U305" s="2" t="s">
        <v>2618</v>
      </c>
      <c r="V305" s="163">
        <v>4.3749999999999997E-2</v>
      </c>
      <c r="W305" s="165">
        <v>5.2049999999999999E-2</v>
      </c>
      <c r="X305" s="4" t="s">
        <v>465</v>
      </c>
      <c r="Y305" s="4" t="s">
        <v>176</v>
      </c>
      <c r="Z305" s="152">
        <v>39000</v>
      </c>
      <c r="AA305" s="152">
        <v>3.9790000000000001</v>
      </c>
      <c r="AB305" s="152">
        <v>96.337000000000003</v>
      </c>
      <c r="AD305" s="152">
        <v>152.16</v>
      </c>
      <c r="AG305" s="2" t="s">
        <v>37</v>
      </c>
      <c r="AH305" s="152">
        <v>2.5999999999999998E-5</v>
      </c>
      <c r="AI305" s="165">
        <v>1.06790247649919E-2</v>
      </c>
      <c r="AJ305" s="165">
        <v>2.59044525739948E-3</v>
      </c>
    </row>
    <row r="306" spans="1:36" x14ac:dyDescent="0.2">
      <c r="A306" s="2" t="s">
        <v>52</v>
      </c>
      <c r="B306" s="2">
        <v>9938</v>
      </c>
      <c r="C306" s="2" t="s">
        <v>2619</v>
      </c>
      <c r="D306" s="2" t="s">
        <v>1709</v>
      </c>
      <c r="E306" s="4" t="s">
        <v>1362</v>
      </c>
      <c r="F306" s="2" t="s">
        <v>2620</v>
      </c>
      <c r="G306" s="2" t="s">
        <v>2621</v>
      </c>
      <c r="H306" s="2" t="s">
        <v>226</v>
      </c>
      <c r="I306" s="2" t="s">
        <v>810</v>
      </c>
      <c r="J306" s="2" t="s">
        <v>92</v>
      </c>
      <c r="K306" s="2" t="s">
        <v>353</v>
      </c>
      <c r="L306" s="2" t="s">
        <v>380</v>
      </c>
      <c r="M306" s="2" t="s">
        <v>94</v>
      </c>
      <c r="N306" s="2" t="s">
        <v>587</v>
      </c>
      <c r="O306" s="2" t="s">
        <v>176</v>
      </c>
      <c r="P306" s="2" t="s">
        <v>2617</v>
      </c>
      <c r="Q306" s="2" t="s">
        <v>96</v>
      </c>
      <c r="R306" s="2" t="s">
        <v>229</v>
      </c>
      <c r="S306" s="2" t="s">
        <v>97</v>
      </c>
      <c r="T306" s="152">
        <v>4.3</v>
      </c>
      <c r="U306" s="2" t="s">
        <v>2622</v>
      </c>
      <c r="V306" s="163">
        <v>5.1249999999999997E-2</v>
      </c>
      <c r="W306" s="165">
        <v>6.1269999999999998E-2</v>
      </c>
      <c r="X306" s="4" t="s">
        <v>465</v>
      </c>
      <c r="Y306" s="4" t="s">
        <v>176</v>
      </c>
      <c r="Z306" s="152">
        <v>24000</v>
      </c>
      <c r="AA306" s="152">
        <v>3.681</v>
      </c>
      <c r="AB306" s="152">
        <v>96.216999999999999</v>
      </c>
      <c r="AD306" s="152">
        <v>86.775000000000006</v>
      </c>
      <c r="AG306" s="2" t="s">
        <v>37</v>
      </c>
      <c r="AH306" s="152">
        <v>0</v>
      </c>
      <c r="AI306" s="165">
        <v>6.0901515503302001E-3</v>
      </c>
      <c r="AJ306" s="165">
        <v>1.4773075770097099E-3</v>
      </c>
    </row>
    <row r="307" spans="1:36" x14ac:dyDescent="0.2">
      <c r="A307" s="2" t="s">
        <v>52</v>
      </c>
      <c r="B307" s="2">
        <v>9938</v>
      </c>
      <c r="C307" s="2" t="s">
        <v>2623</v>
      </c>
      <c r="D307" s="2" t="s">
        <v>2624</v>
      </c>
      <c r="E307" s="4" t="s">
        <v>223</v>
      </c>
      <c r="F307" s="2" t="s">
        <v>2625</v>
      </c>
      <c r="G307" s="2" t="s">
        <v>2626</v>
      </c>
      <c r="H307" s="2" t="s">
        <v>226</v>
      </c>
      <c r="I307" s="2" t="s">
        <v>810</v>
      </c>
      <c r="J307" s="2" t="s">
        <v>92</v>
      </c>
      <c r="K307" s="2" t="s">
        <v>93</v>
      </c>
      <c r="L307" s="2" t="s">
        <v>380</v>
      </c>
      <c r="M307" s="2" t="s">
        <v>397</v>
      </c>
      <c r="N307" s="2" t="s">
        <v>583</v>
      </c>
      <c r="O307" s="2" t="s">
        <v>176</v>
      </c>
      <c r="P307" s="2" t="s">
        <v>2089</v>
      </c>
      <c r="Q307" s="2" t="s">
        <v>96</v>
      </c>
      <c r="R307" s="2" t="s">
        <v>229</v>
      </c>
      <c r="S307" s="2" t="s">
        <v>97</v>
      </c>
      <c r="T307" s="152">
        <v>4.83</v>
      </c>
      <c r="U307" s="2" t="s">
        <v>2627</v>
      </c>
      <c r="V307" s="163">
        <v>5.2999999999999999E-2</v>
      </c>
      <c r="W307" s="165">
        <v>4.9860000000000002E-2</v>
      </c>
      <c r="X307" s="4" t="s">
        <v>465</v>
      </c>
      <c r="Y307" s="4" t="s">
        <v>176</v>
      </c>
      <c r="Z307" s="152">
        <v>15000</v>
      </c>
      <c r="AA307" s="152">
        <v>3.681</v>
      </c>
      <c r="AB307" s="152">
        <v>102.42100000000001</v>
      </c>
      <c r="AD307" s="152">
        <v>56.917999999999999</v>
      </c>
      <c r="AG307" s="2" t="s">
        <v>37</v>
      </c>
      <c r="AH307" s="152">
        <v>0</v>
      </c>
      <c r="AI307" s="165">
        <v>3.9946466314879497E-3</v>
      </c>
      <c r="AJ307" s="165">
        <v>9.6899423395358896E-4</v>
      </c>
    </row>
    <row r="308" spans="1:36" x14ac:dyDescent="0.2">
      <c r="A308" s="2" t="s">
        <v>52</v>
      </c>
      <c r="B308" s="2">
        <v>9938</v>
      </c>
      <c r="C308" s="2" t="s">
        <v>1750</v>
      </c>
      <c r="D308" s="2" t="s">
        <v>1751</v>
      </c>
      <c r="E308" s="4" t="s">
        <v>1362</v>
      </c>
      <c r="F308" s="2" t="s">
        <v>2628</v>
      </c>
      <c r="G308" s="2" t="s">
        <v>2629</v>
      </c>
      <c r="H308" s="2" t="s">
        <v>226</v>
      </c>
      <c r="I308" s="2" t="s">
        <v>1018</v>
      </c>
      <c r="J308" s="2" t="s">
        <v>92</v>
      </c>
      <c r="K308" s="2" t="s">
        <v>31</v>
      </c>
      <c r="L308" s="2" t="s">
        <v>380</v>
      </c>
      <c r="M308" s="2" t="s">
        <v>32</v>
      </c>
      <c r="N308" s="2" t="s">
        <v>506</v>
      </c>
      <c r="O308" s="2" t="s">
        <v>176</v>
      </c>
      <c r="P308" s="2" t="s">
        <v>2082</v>
      </c>
      <c r="Q308" s="2" t="s">
        <v>466</v>
      </c>
      <c r="R308" s="2" t="s">
        <v>229</v>
      </c>
      <c r="S308" s="2" t="s">
        <v>35</v>
      </c>
      <c r="T308" s="152">
        <v>2.8290000000000002</v>
      </c>
      <c r="U308" s="2" t="s">
        <v>2630</v>
      </c>
      <c r="V308" s="163">
        <v>5.2499999999999998E-2</v>
      </c>
      <c r="W308" s="165">
        <v>6.0940000000000001E-2</v>
      </c>
      <c r="X308" s="4" t="s">
        <v>465</v>
      </c>
      <c r="Y308" s="4" t="s">
        <v>176</v>
      </c>
      <c r="Z308" s="152">
        <v>151000</v>
      </c>
      <c r="AA308" s="152">
        <v>1</v>
      </c>
      <c r="AB308" s="152">
        <v>99.03</v>
      </c>
      <c r="AD308" s="152">
        <v>149.535</v>
      </c>
      <c r="AG308" s="2" t="s">
        <v>37</v>
      </c>
      <c r="AH308" s="152">
        <v>4.5800000000000002E-4</v>
      </c>
      <c r="AI308" s="165">
        <v>1.04948409575673E-2</v>
      </c>
      <c r="AJ308" s="165">
        <v>2.5457672010289201E-3</v>
      </c>
    </row>
    <row r="309" spans="1:36" x14ac:dyDescent="0.2">
      <c r="A309" s="2" t="s">
        <v>52</v>
      </c>
      <c r="B309" s="2">
        <v>9938</v>
      </c>
      <c r="C309" s="2" t="s">
        <v>1750</v>
      </c>
      <c r="D309" s="2" t="s">
        <v>1751</v>
      </c>
      <c r="E309" s="4" t="s">
        <v>1362</v>
      </c>
      <c r="F309" s="2" t="s">
        <v>2631</v>
      </c>
      <c r="G309" s="2" t="s">
        <v>2632</v>
      </c>
      <c r="H309" s="2" t="s">
        <v>226</v>
      </c>
      <c r="I309" s="2" t="s">
        <v>1018</v>
      </c>
      <c r="J309" s="2" t="s">
        <v>92</v>
      </c>
      <c r="K309" s="2" t="s">
        <v>93</v>
      </c>
      <c r="L309" s="2" t="s">
        <v>382</v>
      </c>
      <c r="M309" s="2" t="s">
        <v>32</v>
      </c>
      <c r="N309" s="2" t="s">
        <v>506</v>
      </c>
      <c r="O309" s="2" t="s">
        <v>176</v>
      </c>
      <c r="P309" s="2" t="s">
        <v>2082</v>
      </c>
      <c r="Q309" s="2" t="s">
        <v>466</v>
      </c>
      <c r="R309" s="2" t="s">
        <v>229</v>
      </c>
      <c r="S309" s="2" t="s">
        <v>35</v>
      </c>
      <c r="T309" s="152">
        <v>0</v>
      </c>
      <c r="U309" s="2" t="s">
        <v>2633</v>
      </c>
      <c r="V309" s="163">
        <v>6.5000000000000002E-2</v>
      </c>
      <c r="W309" s="165">
        <v>0</v>
      </c>
      <c r="X309" s="4" t="s">
        <v>465</v>
      </c>
      <c r="Y309" s="4" t="s">
        <v>176</v>
      </c>
      <c r="Z309" s="152">
        <v>110000</v>
      </c>
      <c r="AA309" s="152">
        <v>1</v>
      </c>
      <c r="AB309" s="152">
        <v>101.78</v>
      </c>
      <c r="AD309" s="152">
        <v>111.958</v>
      </c>
      <c r="AG309" s="2" t="s">
        <v>37</v>
      </c>
      <c r="AH309" s="152">
        <v>0</v>
      </c>
      <c r="AI309" s="165">
        <v>7.8575597759179602E-3</v>
      </c>
      <c r="AJ309" s="165">
        <v>1.9060334538211899E-3</v>
      </c>
    </row>
    <row r="310" spans="1:36" x14ac:dyDescent="0.2">
      <c r="A310" s="2" t="s">
        <v>52</v>
      </c>
      <c r="B310" s="2">
        <v>9938</v>
      </c>
      <c r="C310" s="2" t="s">
        <v>2431</v>
      </c>
      <c r="D310" s="2" t="s">
        <v>2432</v>
      </c>
      <c r="E310" s="4" t="s">
        <v>368</v>
      </c>
      <c r="F310" s="2" t="s">
        <v>2634</v>
      </c>
      <c r="G310" s="2" t="s">
        <v>2635</v>
      </c>
      <c r="H310" s="2" t="s">
        <v>226</v>
      </c>
      <c r="I310" s="2" t="s">
        <v>1018</v>
      </c>
      <c r="J310" s="2" t="s">
        <v>92</v>
      </c>
      <c r="K310" s="2" t="s">
        <v>93</v>
      </c>
      <c r="L310" s="2" t="s">
        <v>380</v>
      </c>
      <c r="M310" s="2" t="s">
        <v>32</v>
      </c>
      <c r="N310" s="2" t="s">
        <v>517</v>
      </c>
      <c r="O310" s="2" t="s">
        <v>176</v>
      </c>
      <c r="P310" s="2" t="s">
        <v>2097</v>
      </c>
      <c r="Q310" s="2" t="s">
        <v>466</v>
      </c>
      <c r="R310" s="2" t="s">
        <v>229</v>
      </c>
      <c r="S310" s="2" t="s">
        <v>35</v>
      </c>
      <c r="T310" s="152">
        <v>3.6259999999999999</v>
      </c>
      <c r="U310" s="2" t="s">
        <v>2636</v>
      </c>
      <c r="V310" s="163">
        <v>4.4999999999999998E-2</v>
      </c>
      <c r="W310" s="165">
        <v>6.3890000000000002E-2</v>
      </c>
      <c r="X310" s="4" t="s">
        <v>465</v>
      </c>
      <c r="Y310" s="4" t="s">
        <v>176</v>
      </c>
      <c r="Z310" s="152">
        <v>121274.08</v>
      </c>
      <c r="AA310" s="152">
        <v>1</v>
      </c>
      <c r="AB310" s="152">
        <v>95.73</v>
      </c>
      <c r="AD310" s="152">
        <v>116.096</v>
      </c>
      <c r="AG310" s="2" t="s">
        <v>37</v>
      </c>
      <c r="AH310" s="152">
        <v>2.0599999999999999E-4</v>
      </c>
      <c r="AI310" s="165">
        <v>8.1479467638023804E-3</v>
      </c>
      <c r="AJ310" s="165">
        <v>1.9764735559962198E-3</v>
      </c>
    </row>
    <row r="311" spans="1:36" x14ac:dyDescent="0.2">
      <c r="A311" s="2" t="s">
        <v>52</v>
      </c>
      <c r="B311" s="2">
        <v>9938</v>
      </c>
      <c r="C311" s="2" t="s">
        <v>2431</v>
      </c>
      <c r="D311" s="2" t="s">
        <v>2432</v>
      </c>
      <c r="E311" s="4" t="s">
        <v>368</v>
      </c>
      <c r="F311" s="2" t="s">
        <v>2637</v>
      </c>
      <c r="G311" s="2" t="s">
        <v>2638</v>
      </c>
      <c r="H311" s="2" t="s">
        <v>226</v>
      </c>
      <c r="I311" s="2" t="s">
        <v>1018</v>
      </c>
      <c r="J311" s="2" t="s">
        <v>92</v>
      </c>
      <c r="K311" s="2" t="s">
        <v>31</v>
      </c>
      <c r="L311" s="2" t="s">
        <v>380</v>
      </c>
      <c r="M311" s="2" t="s">
        <v>32</v>
      </c>
      <c r="N311" s="2" t="s">
        <v>517</v>
      </c>
      <c r="O311" s="2" t="s">
        <v>176</v>
      </c>
      <c r="P311" s="2" t="s">
        <v>2097</v>
      </c>
      <c r="Q311" s="2" t="s">
        <v>466</v>
      </c>
      <c r="R311" s="2" t="s">
        <v>229</v>
      </c>
      <c r="S311" s="2" t="s">
        <v>35</v>
      </c>
      <c r="T311" s="152">
        <v>0.872</v>
      </c>
      <c r="U311" s="2" t="s">
        <v>2358</v>
      </c>
      <c r="V311" s="163">
        <v>5.8000000000000003E-2</v>
      </c>
      <c r="W311" s="165">
        <v>5.2470000000000003E-2</v>
      </c>
      <c r="X311" s="4" t="s">
        <v>465</v>
      </c>
      <c r="Y311" s="4" t="s">
        <v>176</v>
      </c>
      <c r="Z311" s="152">
        <v>54102.16</v>
      </c>
      <c r="AA311" s="152">
        <v>1</v>
      </c>
      <c r="AB311" s="152">
        <v>102.49</v>
      </c>
      <c r="AD311" s="152">
        <v>55.448999999999998</v>
      </c>
      <c r="AG311" s="2" t="s">
        <v>37</v>
      </c>
      <c r="AH311" s="152">
        <v>1.5300000000000001E-4</v>
      </c>
      <c r="AI311" s="165">
        <v>3.8916003406614698E-3</v>
      </c>
      <c r="AJ311" s="165">
        <v>9.4399796498349103E-4</v>
      </c>
    </row>
    <row r="312" spans="1:36" x14ac:dyDescent="0.2">
      <c r="A312" s="2" t="s">
        <v>52</v>
      </c>
      <c r="B312" s="2">
        <v>9938</v>
      </c>
      <c r="C312" s="2" t="s">
        <v>2639</v>
      </c>
      <c r="D312" s="2" t="s">
        <v>2640</v>
      </c>
      <c r="E312" s="4" t="s">
        <v>1362</v>
      </c>
      <c r="F312" s="2" t="s">
        <v>2641</v>
      </c>
      <c r="G312" s="2" t="s">
        <v>2642</v>
      </c>
      <c r="H312" s="2" t="s">
        <v>226</v>
      </c>
      <c r="I312" s="2" t="s">
        <v>1018</v>
      </c>
      <c r="J312" s="2" t="s">
        <v>92</v>
      </c>
      <c r="K312" s="2" t="s">
        <v>93</v>
      </c>
      <c r="L312" s="2" t="s">
        <v>380</v>
      </c>
      <c r="M312" s="2" t="s">
        <v>32</v>
      </c>
      <c r="N312" s="2" t="s">
        <v>517</v>
      </c>
      <c r="O312" s="2" t="s">
        <v>176</v>
      </c>
      <c r="P312" s="2" t="s">
        <v>2097</v>
      </c>
      <c r="Q312" s="2" t="s">
        <v>466</v>
      </c>
      <c r="R312" s="2" t="s">
        <v>229</v>
      </c>
      <c r="S312" s="2" t="s">
        <v>35</v>
      </c>
      <c r="T312" s="152">
        <v>1.2949999999999999</v>
      </c>
      <c r="U312" s="2" t="s">
        <v>2399</v>
      </c>
      <c r="V312" s="163">
        <v>3.9300000000000002E-2</v>
      </c>
      <c r="W312" s="165">
        <v>7.3649999999999993E-2</v>
      </c>
      <c r="X312" s="4" t="s">
        <v>465</v>
      </c>
      <c r="Y312" s="4" t="s">
        <v>176</v>
      </c>
      <c r="Z312" s="152">
        <v>119280.63</v>
      </c>
      <c r="AA312" s="152">
        <v>1</v>
      </c>
      <c r="AB312" s="152">
        <v>96.54</v>
      </c>
      <c r="AD312" s="152">
        <v>115.154</v>
      </c>
      <c r="AG312" s="2" t="s">
        <v>37</v>
      </c>
      <c r="AH312" s="152">
        <v>1.02E-4</v>
      </c>
      <c r="AI312" s="165">
        <v>8.0818233569197595E-3</v>
      </c>
      <c r="AJ312" s="165">
        <v>1.96043378930107E-3</v>
      </c>
    </row>
    <row r="313" spans="1:36" x14ac:dyDescent="0.2">
      <c r="A313" s="2" t="s">
        <v>52</v>
      </c>
      <c r="B313" s="2">
        <v>9942</v>
      </c>
      <c r="C313" s="2" t="s">
        <v>1967</v>
      </c>
      <c r="D313" s="2" t="s">
        <v>1968</v>
      </c>
      <c r="E313" s="4" t="s">
        <v>1362</v>
      </c>
      <c r="F313" s="2" t="s">
        <v>2076</v>
      </c>
      <c r="G313" s="2" t="s">
        <v>2077</v>
      </c>
      <c r="H313" s="2" t="s">
        <v>226</v>
      </c>
      <c r="I313" s="2" t="s">
        <v>1018</v>
      </c>
      <c r="J313" s="2" t="s">
        <v>31</v>
      </c>
      <c r="K313" s="2" t="s">
        <v>31</v>
      </c>
      <c r="L313" s="2" t="s">
        <v>380</v>
      </c>
      <c r="M313" s="2" t="s">
        <v>32</v>
      </c>
      <c r="N313" s="2" t="s">
        <v>499</v>
      </c>
      <c r="O313" s="2" t="s">
        <v>176</v>
      </c>
      <c r="P313" s="2" t="s">
        <v>2078</v>
      </c>
      <c r="Q313" s="2" t="s">
        <v>468</v>
      </c>
      <c r="R313" s="2" t="s">
        <v>229</v>
      </c>
      <c r="S313" s="2" t="s">
        <v>35</v>
      </c>
      <c r="T313" s="152">
        <v>1.9119999999999999</v>
      </c>
      <c r="U313" s="2" t="s">
        <v>2079</v>
      </c>
      <c r="V313" s="163">
        <v>3.5000000000000003E-2</v>
      </c>
      <c r="W313" s="165">
        <v>5.6559999999999999E-2</v>
      </c>
      <c r="X313" s="4" t="s">
        <v>465</v>
      </c>
      <c r="Y313" s="4" t="s">
        <v>176</v>
      </c>
      <c r="Z313" s="152">
        <v>128370</v>
      </c>
      <c r="AA313" s="152">
        <v>1</v>
      </c>
      <c r="AB313" s="152">
        <v>96.19</v>
      </c>
      <c r="AD313" s="152">
        <v>123.479</v>
      </c>
      <c r="AG313" s="2" t="s">
        <v>37</v>
      </c>
      <c r="AH313" s="152">
        <v>5.13E-4</v>
      </c>
      <c r="AI313" s="165">
        <v>5.5840967134406904E-3</v>
      </c>
      <c r="AJ313" s="165">
        <v>1.44582030791839E-3</v>
      </c>
    </row>
    <row r="314" spans="1:36" x14ac:dyDescent="0.2">
      <c r="A314" s="2" t="s">
        <v>52</v>
      </c>
      <c r="B314" s="2">
        <v>9942</v>
      </c>
      <c r="C314" s="2" t="s">
        <v>1967</v>
      </c>
      <c r="D314" s="2" t="s">
        <v>1968</v>
      </c>
      <c r="E314" s="4" t="s">
        <v>1362</v>
      </c>
      <c r="F314" s="2" t="s">
        <v>2080</v>
      </c>
      <c r="G314" s="2" t="s">
        <v>2081</v>
      </c>
      <c r="H314" s="2" t="s">
        <v>226</v>
      </c>
      <c r="I314" s="2" t="s">
        <v>809</v>
      </c>
      <c r="J314" s="2" t="s">
        <v>31</v>
      </c>
      <c r="K314" s="2" t="s">
        <v>31</v>
      </c>
      <c r="L314" s="2" t="s">
        <v>380</v>
      </c>
      <c r="M314" s="2" t="s">
        <v>32</v>
      </c>
      <c r="N314" s="2" t="s">
        <v>499</v>
      </c>
      <c r="O314" s="2" t="s">
        <v>176</v>
      </c>
      <c r="P314" s="2" t="s">
        <v>2082</v>
      </c>
      <c r="Q314" s="2" t="s">
        <v>466</v>
      </c>
      <c r="R314" s="2" t="s">
        <v>229</v>
      </c>
      <c r="S314" s="2" t="s">
        <v>35</v>
      </c>
      <c r="T314" s="152">
        <v>3.2690000000000001</v>
      </c>
      <c r="U314" s="2" t="s">
        <v>2083</v>
      </c>
      <c r="V314" s="163">
        <v>3.85E-2</v>
      </c>
      <c r="W314" s="165">
        <v>3.1759999999999997E-2</v>
      </c>
      <c r="X314" s="4" t="s">
        <v>465</v>
      </c>
      <c r="Y314" s="4" t="s">
        <v>176</v>
      </c>
      <c r="Z314" s="152">
        <v>63000</v>
      </c>
      <c r="AA314" s="152">
        <v>1</v>
      </c>
      <c r="AB314" s="152">
        <v>106.03</v>
      </c>
      <c r="AD314" s="152">
        <v>66.799000000000007</v>
      </c>
      <c r="AG314" s="2" t="s">
        <v>37</v>
      </c>
      <c r="AH314" s="152">
        <v>3.5599999999999998E-4</v>
      </c>
      <c r="AI314" s="165">
        <v>3.0208473246801401E-3</v>
      </c>
      <c r="AJ314" s="165">
        <v>7.8215020857909801E-4</v>
      </c>
    </row>
    <row r="315" spans="1:36" x14ac:dyDescent="0.2">
      <c r="A315" s="2" t="s">
        <v>52</v>
      </c>
      <c r="B315" s="2">
        <v>9942</v>
      </c>
      <c r="C315" s="2" t="s">
        <v>1967</v>
      </c>
      <c r="D315" s="2" t="s">
        <v>1968</v>
      </c>
      <c r="E315" s="4" t="s">
        <v>1362</v>
      </c>
      <c r="F315" s="2" t="s">
        <v>2084</v>
      </c>
      <c r="G315" s="2" t="s">
        <v>2081</v>
      </c>
      <c r="H315" s="2" t="s">
        <v>226</v>
      </c>
      <c r="I315" s="2" t="s">
        <v>809</v>
      </c>
      <c r="J315" s="2" t="s">
        <v>31</v>
      </c>
      <c r="K315" s="2" t="s">
        <v>31</v>
      </c>
      <c r="L315" s="2" t="s">
        <v>382</v>
      </c>
      <c r="M315" s="2" t="s">
        <v>32</v>
      </c>
      <c r="N315" s="2" t="s">
        <v>499</v>
      </c>
      <c r="O315" s="2" t="s">
        <v>176</v>
      </c>
      <c r="P315" s="2" t="s">
        <v>2082</v>
      </c>
      <c r="Q315" s="2" t="s">
        <v>466</v>
      </c>
      <c r="R315" s="2" t="s">
        <v>229</v>
      </c>
      <c r="S315" s="2" t="s">
        <v>35</v>
      </c>
      <c r="T315" s="152">
        <v>3.45</v>
      </c>
      <c r="U315" s="2" t="s">
        <v>2083</v>
      </c>
      <c r="V315" s="163">
        <v>3.85E-2</v>
      </c>
      <c r="W315" s="165">
        <v>2.9700000000000001E-2</v>
      </c>
      <c r="X315" s="4" t="s">
        <v>465</v>
      </c>
      <c r="Y315" s="4" t="s">
        <v>176</v>
      </c>
      <c r="Z315" s="152">
        <v>81000</v>
      </c>
      <c r="AA315" s="152">
        <v>1</v>
      </c>
      <c r="AB315" s="152">
        <v>105.578</v>
      </c>
      <c r="AD315" s="152">
        <v>85.518000000000001</v>
      </c>
      <c r="AG315" s="2" t="s">
        <v>37</v>
      </c>
      <c r="AH315" s="152">
        <v>4.5800000000000002E-4</v>
      </c>
      <c r="AI315" s="165">
        <v>3.8673858488071102E-3</v>
      </c>
      <c r="AJ315" s="165">
        <v>1.0013338388826501E-3</v>
      </c>
    </row>
    <row r="316" spans="1:36" x14ac:dyDescent="0.2">
      <c r="A316" s="2" t="s">
        <v>52</v>
      </c>
      <c r="B316" s="2">
        <v>9942</v>
      </c>
      <c r="C316" s="2" t="s">
        <v>2085</v>
      </c>
      <c r="D316" s="2" t="s">
        <v>2086</v>
      </c>
      <c r="E316" s="4" t="s">
        <v>1362</v>
      </c>
      <c r="F316" s="2" t="s">
        <v>2087</v>
      </c>
      <c r="G316" s="2" t="s">
        <v>2088</v>
      </c>
      <c r="H316" s="2" t="s">
        <v>226</v>
      </c>
      <c r="I316" s="2" t="s">
        <v>809</v>
      </c>
      <c r="J316" s="2" t="s">
        <v>31</v>
      </c>
      <c r="K316" s="2" t="s">
        <v>31</v>
      </c>
      <c r="L316" s="2" t="s">
        <v>380</v>
      </c>
      <c r="M316" s="2" t="s">
        <v>32</v>
      </c>
      <c r="N316" s="2" t="s">
        <v>517</v>
      </c>
      <c r="O316" s="2" t="s">
        <v>176</v>
      </c>
      <c r="P316" s="2" t="s">
        <v>2089</v>
      </c>
      <c r="Q316" s="2" t="s">
        <v>468</v>
      </c>
      <c r="R316" s="2" t="s">
        <v>229</v>
      </c>
      <c r="S316" s="2" t="s">
        <v>35</v>
      </c>
      <c r="T316" s="152">
        <v>1.863</v>
      </c>
      <c r="U316" s="2" t="s">
        <v>2090</v>
      </c>
      <c r="V316" s="163">
        <v>2.8500000000000001E-2</v>
      </c>
      <c r="W316" s="165">
        <v>2.861E-2</v>
      </c>
      <c r="X316" s="4" t="s">
        <v>465</v>
      </c>
      <c r="Y316" s="4" t="s">
        <v>176</v>
      </c>
      <c r="Z316" s="152">
        <v>80000</v>
      </c>
      <c r="AA316" s="152">
        <v>1</v>
      </c>
      <c r="AB316" s="152">
        <v>113.36</v>
      </c>
      <c r="AD316" s="152">
        <v>90.688000000000002</v>
      </c>
      <c r="AG316" s="2" t="s">
        <v>37</v>
      </c>
      <c r="AH316" s="152">
        <v>1.18E-4</v>
      </c>
      <c r="AI316" s="165">
        <v>4.10118433358322E-3</v>
      </c>
      <c r="AJ316" s="165">
        <v>1.06186835585049E-3</v>
      </c>
    </row>
    <row r="317" spans="1:36" x14ac:dyDescent="0.2">
      <c r="A317" s="2" t="s">
        <v>52</v>
      </c>
      <c r="B317" s="2">
        <v>9942</v>
      </c>
      <c r="C317" s="2" t="s">
        <v>2085</v>
      </c>
      <c r="D317" s="2" t="s">
        <v>2086</v>
      </c>
      <c r="E317" s="4" t="s">
        <v>1362</v>
      </c>
      <c r="F317" s="2" t="s">
        <v>2091</v>
      </c>
      <c r="G317" s="2" t="s">
        <v>2092</v>
      </c>
      <c r="H317" s="2" t="s">
        <v>226</v>
      </c>
      <c r="I317" s="2" t="s">
        <v>809</v>
      </c>
      <c r="J317" s="2" t="s">
        <v>31</v>
      </c>
      <c r="K317" s="2" t="s">
        <v>31</v>
      </c>
      <c r="L317" s="2" t="s">
        <v>380</v>
      </c>
      <c r="M317" s="2" t="s">
        <v>32</v>
      </c>
      <c r="N317" s="2" t="s">
        <v>517</v>
      </c>
      <c r="O317" s="2" t="s">
        <v>176</v>
      </c>
      <c r="P317" s="2" t="s">
        <v>2089</v>
      </c>
      <c r="Q317" s="2" t="s">
        <v>468</v>
      </c>
      <c r="R317" s="2" t="s">
        <v>229</v>
      </c>
      <c r="S317" s="2" t="s">
        <v>35</v>
      </c>
      <c r="T317" s="152">
        <v>3.66</v>
      </c>
      <c r="U317" s="2" t="s">
        <v>81</v>
      </c>
      <c r="V317" s="163">
        <v>2.4500000000000001E-2</v>
      </c>
      <c r="W317" s="165">
        <v>3.526E-2</v>
      </c>
      <c r="X317" s="4" t="s">
        <v>465</v>
      </c>
      <c r="Y317" s="4" t="s">
        <v>176</v>
      </c>
      <c r="Z317" s="152">
        <v>37304.35</v>
      </c>
      <c r="AA317" s="152">
        <v>1</v>
      </c>
      <c r="AB317" s="152">
        <v>107.38</v>
      </c>
      <c r="AD317" s="152">
        <v>40.057000000000002</v>
      </c>
      <c r="AG317" s="2" t="s">
        <v>37</v>
      </c>
      <c r="AH317" s="152">
        <v>7.2999999999999999E-5</v>
      </c>
      <c r="AI317" s="165">
        <v>1.8115167007778301E-3</v>
      </c>
      <c r="AJ317" s="165">
        <v>4.6903335821777201E-4</v>
      </c>
    </row>
    <row r="318" spans="1:36" x14ac:dyDescent="0.2">
      <c r="A318" s="2" t="s">
        <v>52</v>
      </c>
      <c r="B318" s="2">
        <v>9942</v>
      </c>
      <c r="C318" s="2" t="s">
        <v>2093</v>
      </c>
      <c r="D318" s="2" t="s">
        <v>2094</v>
      </c>
      <c r="E318" s="4" t="s">
        <v>1362</v>
      </c>
      <c r="F318" s="2" t="s">
        <v>2095</v>
      </c>
      <c r="G318" s="2" t="s">
        <v>2096</v>
      </c>
      <c r="H318" s="2" t="s">
        <v>226</v>
      </c>
      <c r="I318" s="2" t="s">
        <v>809</v>
      </c>
      <c r="J318" s="2" t="s">
        <v>31</v>
      </c>
      <c r="K318" s="2" t="s">
        <v>31</v>
      </c>
      <c r="L318" s="2" t="s">
        <v>380</v>
      </c>
      <c r="M318" s="2" t="s">
        <v>32</v>
      </c>
      <c r="N318" s="2" t="s">
        <v>508</v>
      </c>
      <c r="O318" s="2" t="s">
        <v>176</v>
      </c>
      <c r="P318" s="2" t="s">
        <v>2097</v>
      </c>
      <c r="Q318" s="2" t="s">
        <v>466</v>
      </c>
      <c r="R318" s="2" t="s">
        <v>229</v>
      </c>
      <c r="S318" s="2" t="s">
        <v>35</v>
      </c>
      <c r="T318" s="152">
        <v>5.6740000000000004</v>
      </c>
      <c r="U318" s="2" t="s">
        <v>2098</v>
      </c>
      <c r="V318" s="163">
        <v>5.1499999999999997E-2</v>
      </c>
      <c r="W318" s="165">
        <v>2.9309999999999999E-2</v>
      </c>
      <c r="X318" s="4" t="s">
        <v>465</v>
      </c>
      <c r="Y318" s="4" t="s">
        <v>176</v>
      </c>
      <c r="Z318" s="152">
        <v>104659.29</v>
      </c>
      <c r="AA318" s="152">
        <v>1</v>
      </c>
      <c r="AB318" s="152">
        <v>154.27000000000001</v>
      </c>
      <c r="AD318" s="152">
        <v>161.458</v>
      </c>
      <c r="AG318" s="2" t="s">
        <v>37</v>
      </c>
      <c r="AH318" s="152">
        <v>3.3000000000000003E-5</v>
      </c>
      <c r="AI318" s="165">
        <v>7.3016116288569001E-3</v>
      </c>
      <c r="AJ318" s="165">
        <v>1.8905149597650401E-3</v>
      </c>
    </row>
    <row r="319" spans="1:36" x14ac:dyDescent="0.2">
      <c r="A319" s="2" t="s">
        <v>52</v>
      </c>
      <c r="B319" s="2">
        <v>9942</v>
      </c>
      <c r="C319" s="2" t="s">
        <v>1605</v>
      </c>
      <c r="D319" s="2" t="s">
        <v>1606</v>
      </c>
      <c r="E319" s="4" t="s">
        <v>1362</v>
      </c>
      <c r="F319" s="2" t="s">
        <v>2099</v>
      </c>
      <c r="G319" s="2" t="s">
        <v>2100</v>
      </c>
      <c r="H319" s="2" t="s">
        <v>226</v>
      </c>
      <c r="I319" s="2" t="s">
        <v>809</v>
      </c>
      <c r="J319" s="2" t="s">
        <v>31</v>
      </c>
      <c r="K319" s="2" t="s">
        <v>31</v>
      </c>
      <c r="L319" s="2" t="s">
        <v>380</v>
      </c>
      <c r="M319" s="2" t="s">
        <v>32</v>
      </c>
      <c r="N319" s="2" t="s">
        <v>492</v>
      </c>
      <c r="O319" s="2" t="s">
        <v>176</v>
      </c>
      <c r="P319" s="2" t="s">
        <v>2082</v>
      </c>
      <c r="Q319" s="2" t="s">
        <v>466</v>
      </c>
      <c r="R319" s="2" t="s">
        <v>229</v>
      </c>
      <c r="S319" s="2" t="s">
        <v>35</v>
      </c>
      <c r="T319" s="152">
        <v>3.3180000000000001</v>
      </c>
      <c r="U319" s="2" t="s">
        <v>2101</v>
      </c>
      <c r="V319" s="163">
        <v>2.75E-2</v>
      </c>
      <c r="W319" s="165">
        <v>2.7689999999999999E-2</v>
      </c>
      <c r="X319" s="4" t="s">
        <v>465</v>
      </c>
      <c r="Y319" s="4" t="s">
        <v>176</v>
      </c>
      <c r="Z319" s="152">
        <v>296769.58</v>
      </c>
      <c r="AA319" s="152">
        <v>1</v>
      </c>
      <c r="AB319" s="152">
        <v>110.77</v>
      </c>
      <c r="AD319" s="152">
        <v>328.73200000000003</v>
      </c>
      <c r="AG319" s="2" t="s">
        <v>37</v>
      </c>
      <c r="AH319" s="152">
        <v>3.2899999999999997E-4</v>
      </c>
      <c r="AI319" s="165">
        <v>1.4866235327605301E-2</v>
      </c>
      <c r="AJ319" s="165">
        <v>3.8491283446453598E-3</v>
      </c>
    </row>
    <row r="320" spans="1:36" x14ac:dyDescent="0.2">
      <c r="A320" s="2" t="s">
        <v>52</v>
      </c>
      <c r="B320" s="2">
        <v>9942</v>
      </c>
      <c r="C320" s="2" t="s">
        <v>2102</v>
      </c>
      <c r="D320" s="2" t="s">
        <v>2103</v>
      </c>
      <c r="E320" s="4" t="s">
        <v>1362</v>
      </c>
      <c r="F320" s="2" t="s">
        <v>2104</v>
      </c>
      <c r="G320" s="2" t="s">
        <v>2105</v>
      </c>
      <c r="H320" s="2" t="s">
        <v>226</v>
      </c>
      <c r="I320" s="2" t="s">
        <v>809</v>
      </c>
      <c r="J320" s="2" t="s">
        <v>31</v>
      </c>
      <c r="K320" s="2" t="s">
        <v>31</v>
      </c>
      <c r="L320" s="2" t="s">
        <v>380</v>
      </c>
      <c r="M320" s="2" t="s">
        <v>32</v>
      </c>
      <c r="N320" s="2" t="s">
        <v>516</v>
      </c>
      <c r="O320" s="2" t="s">
        <v>176</v>
      </c>
      <c r="P320" s="2" t="s">
        <v>2106</v>
      </c>
      <c r="Q320" s="2" t="s">
        <v>466</v>
      </c>
      <c r="R320" s="2" t="s">
        <v>229</v>
      </c>
      <c r="S320" s="2" t="s">
        <v>35</v>
      </c>
      <c r="T320" s="152">
        <v>2.698</v>
      </c>
      <c r="U320" s="2" t="s">
        <v>2107</v>
      </c>
      <c r="V320" s="163">
        <v>2.3400000000000001E-2</v>
      </c>
      <c r="W320" s="165">
        <v>2.1569999999999999E-2</v>
      </c>
      <c r="X320" s="4" t="s">
        <v>465</v>
      </c>
      <c r="Y320" s="4" t="s">
        <v>176</v>
      </c>
      <c r="Z320" s="152">
        <v>273013.18</v>
      </c>
      <c r="AA320" s="152">
        <v>1</v>
      </c>
      <c r="AB320" s="152">
        <v>111.84</v>
      </c>
      <c r="AD320" s="152">
        <v>305.33800000000002</v>
      </c>
      <c r="AG320" s="2" t="s">
        <v>37</v>
      </c>
      <c r="AH320" s="152">
        <v>1.05E-4</v>
      </c>
      <c r="AI320" s="165">
        <v>1.38083007462551E-2</v>
      </c>
      <c r="AJ320" s="165">
        <v>3.57521057769773E-3</v>
      </c>
    </row>
    <row r="321" spans="1:36" x14ac:dyDescent="0.2">
      <c r="A321" s="2" t="s">
        <v>52</v>
      </c>
      <c r="B321" s="2">
        <v>9942</v>
      </c>
      <c r="C321" s="2" t="s">
        <v>1625</v>
      </c>
      <c r="D321" s="2" t="s">
        <v>1626</v>
      </c>
      <c r="E321" s="4" t="s">
        <v>1362</v>
      </c>
      <c r="F321" s="2" t="s">
        <v>2643</v>
      </c>
      <c r="G321" s="2" t="s">
        <v>2644</v>
      </c>
      <c r="H321" s="2" t="s">
        <v>226</v>
      </c>
      <c r="I321" s="2" t="s">
        <v>1019</v>
      </c>
      <c r="J321" s="2" t="s">
        <v>31</v>
      </c>
      <c r="K321" s="2" t="s">
        <v>31</v>
      </c>
      <c r="L321" s="2" t="s">
        <v>380</v>
      </c>
      <c r="M321" s="2" t="s">
        <v>32</v>
      </c>
      <c r="N321" s="2" t="s">
        <v>513</v>
      </c>
      <c r="O321" s="2" t="s">
        <v>176</v>
      </c>
      <c r="P321" s="2" t="s">
        <v>228</v>
      </c>
      <c r="Q321" s="2" t="s">
        <v>94</v>
      </c>
      <c r="R321" s="2" t="s">
        <v>461</v>
      </c>
      <c r="S321" s="2" t="s">
        <v>35</v>
      </c>
      <c r="T321" s="152">
        <v>3.847</v>
      </c>
      <c r="U321" s="2" t="s">
        <v>2233</v>
      </c>
      <c r="V321" s="163">
        <v>4.8500000000000001E-2</v>
      </c>
      <c r="W321" s="165">
        <v>4.8070000000000002E-2</v>
      </c>
      <c r="X321" s="4" t="s">
        <v>465</v>
      </c>
      <c r="Y321" s="4" t="s">
        <v>176</v>
      </c>
      <c r="Z321" s="152">
        <v>100000</v>
      </c>
      <c r="AA321" s="152">
        <v>1</v>
      </c>
      <c r="AB321" s="152">
        <v>101.6</v>
      </c>
      <c r="AD321" s="152">
        <v>101.6</v>
      </c>
      <c r="AG321" s="2" t="s">
        <v>37</v>
      </c>
      <c r="AH321" s="152">
        <v>4.0499999999999998E-4</v>
      </c>
      <c r="AI321" s="165">
        <v>4.5946578190284902E-3</v>
      </c>
      <c r="AJ321" s="165">
        <v>1.1896372723448499E-3</v>
      </c>
    </row>
    <row r="322" spans="1:36" x14ac:dyDescent="0.2">
      <c r="A322" s="2" t="s">
        <v>52</v>
      </c>
      <c r="B322" s="2">
        <v>9942</v>
      </c>
      <c r="C322" s="2" t="s">
        <v>2108</v>
      </c>
      <c r="D322" s="2" t="s">
        <v>2109</v>
      </c>
      <c r="E322" s="4" t="s">
        <v>1362</v>
      </c>
      <c r="F322" s="2" t="s">
        <v>2110</v>
      </c>
      <c r="G322" s="2" t="s">
        <v>2111</v>
      </c>
      <c r="H322" s="2" t="s">
        <v>226</v>
      </c>
      <c r="I322" s="2" t="s">
        <v>809</v>
      </c>
      <c r="J322" s="2" t="s">
        <v>31</v>
      </c>
      <c r="K322" s="2" t="s">
        <v>31</v>
      </c>
      <c r="L322" s="2" t="s">
        <v>380</v>
      </c>
      <c r="M322" s="2" t="s">
        <v>32</v>
      </c>
      <c r="N322" s="2" t="s">
        <v>530</v>
      </c>
      <c r="O322" s="2" t="s">
        <v>176</v>
      </c>
      <c r="P322" s="2" t="s">
        <v>2112</v>
      </c>
      <c r="Q322" s="2" t="s">
        <v>466</v>
      </c>
      <c r="R322" s="2" t="s">
        <v>229</v>
      </c>
      <c r="S322" s="2" t="s">
        <v>35</v>
      </c>
      <c r="T322" s="152">
        <v>2.036</v>
      </c>
      <c r="U322" s="2" t="s">
        <v>2113</v>
      </c>
      <c r="V322" s="163">
        <v>3.2000000000000001E-2</v>
      </c>
      <c r="W322" s="165">
        <v>2.9739999999999999E-2</v>
      </c>
      <c r="X322" s="4" t="s">
        <v>465</v>
      </c>
      <c r="Y322" s="4" t="s">
        <v>176</v>
      </c>
      <c r="Z322" s="152">
        <v>70550</v>
      </c>
      <c r="AA322" s="152">
        <v>1</v>
      </c>
      <c r="AB322" s="152">
        <v>104.3</v>
      </c>
      <c r="AD322" s="152">
        <v>73.584000000000003</v>
      </c>
      <c r="AG322" s="2" t="s">
        <v>37</v>
      </c>
      <c r="AH322" s="152">
        <v>1.94E-4</v>
      </c>
      <c r="AI322" s="165">
        <v>3.3276741419798802E-3</v>
      </c>
      <c r="AJ322" s="165">
        <v>8.61593038141516E-4</v>
      </c>
    </row>
    <row r="323" spans="1:36" x14ac:dyDescent="0.2">
      <c r="A323" s="2" t="s">
        <v>52</v>
      </c>
      <c r="B323" s="2">
        <v>9942</v>
      </c>
      <c r="C323" s="2" t="s">
        <v>2108</v>
      </c>
      <c r="D323" s="2" t="s">
        <v>2109</v>
      </c>
      <c r="E323" s="4" t="s">
        <v>1362</v>
      </c>
      <c r="F323" s="2" t="s">
        <v>2114</v>
      </c>
      <c r="G323" s="2" t="s">
        <v>2115</v>
      </c>
      <c r="H323" s="2" t="s">
        <v>226</v>
      </c>
      <c r="I323" s="2" t="s">
        <v>1018</v>
      </c>
      <c r="J323" s="2" t="s">
        <v>31</v>
      </c>
      <c r="K323" s="2" t="s">
        <v>31</v>
      </c>
      <c r="L323" s="2" t="s">
        <v>380</v>
      </c>
      <c r="M323" s="2" t="s">
        <v>32</v>
      </c>
      <c r="N323" s="2" t="s">
        <v>530</v>
      </c>
      <c r="O323" s="2" t="s">
        <v>176</v>
      </c>
      <c r="P323" s="2" t="s">
        <v>2112</v>
      </c>
      <c r="Q323" s="2" t="s">
        <v>466</v>
      </c>
      <c r="R323" s="2" t="s">
        <v>229</v>
      </c>
      <c r="S323" s="2" t="s">
        <v>35</v>
      </c>
      <c r="T323" s="152">
        <v>2.0590000000000002</v>
      </c>
      <c r="U323" s="2" t="s">
        <v>2116</v>
      </c>
      <c r="V323" s="163">
        <v>5.7000000000000002E-2</v>
      </c>
      <c r="W323" s="165">
        <v>5.9130000000000002E-2</v>
      </c>
      <c r="X323" s="4" t="s">
        <v>465</v>
      </c>
      <c r="Y323" s="4" t="s">
        <v>176</v>
      </c>
      <c r="Z323" s="152">
        <v>69700</v>
      </c>
      <c r="AA323" s="152">
        <v>1</v>
      </c>
      <c r="AB323" s="152">
        <v>100.07</v>
      </c>
      <c r="AD323" s="152">
        <v>69.748999999999995</v>
      </c>
      <c r="AG323" s="2" t="s">
        <v>37</v>
      </c>
      <c r="AH323" s="152">
        <v>1.76E-4</v>
      </c>
      <c r="AI323" s="165">
        <v>3.1542502297369698E-3</v>
      </c>
      <c r="AJ323" s="165">
        <v>8.1669055398576505E-4</v>
      </c>
    </row>
    <row r="324" spans="1:36" x14ac:dyDescent="0.2">
      <c r="A324" s="2" t="s">
        <v>52</v>
      </c>
      <c r="B324" s="2">
        <v>9942</v>
      </c>
      <c r="C324" s="2" t="s">
        <v>2117</v>
      </c>
      <c r="D324" s="2" t="s">
        <v>2118</v>
      </c>
      <c r="E324" s="4" t="s">
        <v>1362</v>
      </c>
      <c r="F324" s="2" t="s">
        <v>2119</v>
      </c>
      <c r="G324" s="2" t="s">
        <v>2120</v>
      </c>
      <c r="H324" s="2" t="s">
        <v>226</v>
      </c>
      <c r="I324" s="2" t="s">
        <v>809</v>
      </c>
      <c r="J324" s="2" t="s">
        <v>31</v>
      </c>
      <c r="K324" s="2" t="s">
        <v>31</v>
      </c>
      <c r="L324" s="2" t="s">
        <v>380</v>
      </c>
      <c r="M324" s="2" t="s">
        <v>32</v>
      </c>
      <c r="N324" s="2" t="s">
        <v>530</v>
      </c>
      <c r="O324" s="2" t="s">
        <v>176</v>
      </c>
      <c r="P324" s="2" t="s">
        <v>2112</v>
      </c>
      <c r="Q324" s="2" t="s">
        <v>466</v>
      </c>
      <c r="R324" s="2" t="s">
        <v>229</v>
      </c>
      <c r="S324" s="2" t="s">
        <v>35</v>
      </c>
      <c r="T324" s="152">
        <v>2.36</v>
      </c>
      <c r="U324" s="2" t="s">
        <v>2121</v>
      </c>
      <c r="V324" s="163">
        <v>0.01</v>
      </c>
      <c r="W324" s="165">
        <v>2.4680000000000001E-2</v>
      </c>
      <c r="X324" s="4" t="s">
        <v>465</v>
      </c>
      <c r="Y324" s="4" t="s">
        <v>176</v>
      </c>
      <c r="Z324" s="152">
        <v>81000</v>
      </c>
      <c r="AA324" s="152">
        <v>1</v>
      </c>
      <c r="AB324" s="152">
        <v>104.84</v>
      </c>
      <c r="AD324" s="152">
        <v>84.92</v>
      </c>
      <c r="AG324" s="2" t="s">
        <v>37</v>
      </c>
      <c r="AH324" s="152">
        <v>2.1900000000000001E-4</v>
      </c>
      <c r="AI324" s="165">
        <v>3.8403561009353001E-3</v>
      </c>
      <c r="AJ324" s="165">
        <v>9.9433536439403106E-4</v>
      </c>
    </row>
    <row r="325" spans="1:36" x14ac:dyDescent="0.2">
      <c r="A325" s="2" t="s">
        <v>52</v>
      </c>
      <c r="B325" s="2">
        <v>9942</v>
      </c>
      <c r="C325" s="2" t="s">
        <v>2117</v>
      </c>
      <c r="D325" s="2" t="s">
        <v>2118</v>
      </c>
      <c r="E325" s="4" t="s">
        <v>1362</v>
      </c>
      <c r="F325" s="2" t="s">
        <v>2122</v>
      </c>
      <c r="G325" s="2" t="s">
        <v>2123</v>
      </c>
      <c r="H325" s="2" t="s">
        <v>226</v>
      </c>
      <c r="I325" s="2" t="s">
        <v>809</v>
      </c>
      <c r="J325" s="2" t="s">
        <v>31</v>
      </c>
      <c r="K325" s="2" t="s">
        <v>31</v>
      </c>
      <c r="L325" s="2" t="s">
        <v>380</v>
      </c>
      <c r="M325" s="2" t="s">
        <v>32</v>
      </c>
      <c r="N325" s="2" t="s">
        <v>530</v>
      </c>
      <c r="O325" s="2" t="s">
        <v>176</v>
      </c>
      <c r="P325" s="2" t="s">
        <v>2112</v>
      </c>
      <c r="Q325" s="2" t="s">
        <v>466</v>
      </c>
      <c r="R325" s="2" t="s">
        <v>229</v>
      </c>
      <c r="S325" s="2" t="s">
        <v>35</v>
      </c>
      <c r="T325" s="152">
        <v>2.9870000000000001</v>
      </c>
      <c r="U325" s="2" t="s">
        <v>2124</v>
      </c>
      <c r="V325" s="163">
        <v>3.2300000000000002E-2</v>
      </c>
      <c r="W325" s="165">
        <v>2.8750000000000001E-2</v>
      </c>
      <c r="X325" s="4" t="s">
        <v>465</v>
      </c>
      <c r="Y325" s="4" t="s">
        <v>176</v>
      </c>
      <c r="Z325" s="152">
        <v>82560</v>
      </c>
      <c r="AA325" s="152">
        <v>1</v>
      </c>
      <c r="AB325" s="152">
        <v>104.51</v>
      </c>
      <c r="AD325" s="152">
        <v>86.283000000000001</v>
      </c>
      <c r="AG325" s="2" t="s">
        <v>37</v>
      </c>
      <c r="AH325" s="152">
        <v>1.76E-4</v>
      </c>
      <c r="AI325" s="165">
        <v>3.9019975960944901E-3</v>
      </c>
      <c r="AJ325" s="165">
        <v>1.0102954256331401E-3</v>
      </c>
    </row>
    <row r="326" spans="1:36" x14ac:dyDescent="0.2">
      <c r="A326" s="2" t="s">
        <v>52</v>
      </c>
      <c r="B326" s="2">
        <v>9942</v>
      </c>
      <c r="C326" s="2" t="s">
        <v>2125</v>
      </c>
      <c r="D326" s="2" t="s">
        <v>2126</v>
      </c>
      <c r="E326" s="4" t="s">
        <v>1362</v>
      </c>
      <c r="F326" s="2" t="s">
        <v>2127</v>
      </c>
      <c r="G326" s="2" t="s">
        <v>2128</v>
      </c>
      <c r="H326" s="2" t="s">
        <v>226</v>
      </c>
      <c r="I326" s="2" t="s">
        <v>809</v>
      </c>
      <c r="J326" s="2" t="s">
        <v>31</v>
      </c>
      <c r="K326" s="2" t="s">
        <v>31</v>
      </c>
      <c r="L326" s="2" t="s">
        <v>380</v>
      </c>
      <c r="M326" s="2" t="s">
        <v>32</v>
      </c>
      <c r="N326" s="2" t="s">
        <v>516</v>
      </c>
      <c r="O326" s="2" t="s">
        <v>176</v>
      </c>
      <c r="P326" s="2" t="s">
        <v>2129</v>
      </c>
      <c r="Q326" s="2" t="s">
        <v>466</v>
      </c>
      <c r="R326" s="2" t="s">
        <v>229</v>
      </c>
      <c r="S326" s="2" t="s">
        <v>35</v>
      </c>
      <c r="T326" s="152">
        <v>2.855</v>
      </c>
      <c r="U326" s="2" t="s">
        <v>2121</v>
      </c>
      <c r="V326" s="163">
        <v>2.4899999999999999E-2</v>
      </c>
      <c r="W326" s="165">
        <v>3.2489999999999998E-2</v>
      </c>
      <c r="X326" s="4" t="s">
        <v>465</v>
      </c>
      <c r="Y326" s="4" t="s">
        <v>176</v>
      </c>
      <c r="Z326" s="152">
        <v>175000</v>
      </c>
      <c r="AA326" s="152">
        <v>1</v>
      </c>
      <c r="AB326" s="152">
        <v>103.02</v>
      </c>
      <c r="AD326" s="152">
        <v>180.285</v>
      </c>
      <c r="AG326" s="2" t="s">
        <v>37</v>
      </c>
      <c r="AH326" s="152">
        <v>9.3499999999999996E-4</v>
      </c>
      <c r="AI326" s="165">
        <v>8.1530303632239304E-3</v>
      </c>
      <c r="AJ326" s="165">
        <v>2.1109621618572E-3</v>
      </c>
    </row>
    <row r="327" spans="1:36" x14ac:dyDescent="0.2">
      <c r="A327" s="2" t="s">
        <v>52</v>
      </c>
      <c r="B327" s="2">
        <v>9942</v>
      </c>
      <c r="C327" s="2" t="s">
        <v>2645</v>
      </c>
      <c r="D327" s="2" t="s">
        <v>2646</v>
      </c>
      <c r="E327" s="4" t="s">
        <v>1362</v>
      </c>
      <c r="F327" s="2" t="s">
        <v>2647</v>
      </c>
      <c r="G327" s="2" t="s">
        <v>2648</v>
      </c>
      <c r="H327" s="2" t="s">
        <v>226</v>
      </c>
      <c r="I327" s="2" t="s">
        <v>1018</v>
      </c>
      <c r="J327" s="2" t="s">
        <v>31</v>
      </c>
      <c r="K327" s="2" t="s">
        <v>31</v>
      </c>
      <c r="L327" s="2" t="s">
        <v>380</v>
      </c>
      <c r="M327" s="2" t="s">
        <v>32</v>
      </c>
      <c r="N327" s="2" t="s">
        <v>493</v>
      </c>
      <c r="O327" s="2" t="s">
        <v>176</v>
      </c>
      <c r="P327" s="2" t="s">
        <v>2422</v>
      </c>
      <c r="Q327" s="2" t="s">
        <v>468</v>
      </c>
      <c r="R327" s="2" t="s">
        <v>461</v>
      </c>
      <c r="S327" s="2" t="s">
        <v>35</v>
      </c>
      <c r="T327" s="152">
        <v>3.82</v>
      </c>
      <c r="U327" s="2" t="s">
        <v>81</v>
      </c>
      <c r="V327" s="163">
        <v>5.5E-2</v>
      </c>
      <c r="W327" s="165">
        <v>6.694E-2</v>
      </c>
      <c r="X327" s="4" t="s">
        <v>465</v>
      </c>
      <c r="Y327" s="4" t="s">
        <v>176</v>
      </c>
      <c r="Z327" s="152">
        <v>82000</v>
      </c>
      <c r="AA327" s="152">
        <v>1</v>
      </c>
      <c r="AB327" s="152">
        <v>96.08</v>
      </c>
      <c r="AD327" s="152">
        <v>78.786000000000001</v>
      </c>
      <c r="AG327" s="2" t="s">
        <v>37</v>
      </c>
      <c r="AH327" s="152">
        <v>0</v>
      </c>
      <c r="AI327" s="165">
        <v>3.5629219790044402E-3</v>
      </c>
      <c r="AJ327" s="165">
        <v>9.2250281775642102E-4</v>
      </c>
    </row>
    <row r="328" spans="1:36" x14ac:dyDescent="0.2">
      <c r="A328" s="2" t="s">
        <v>52</v>
      </c>
      <c r="B328" s="2">
        <v>9942</v>
      </c>
      <c r="C328" s="2" t="s">
        <v>1975</v>
      </c>
      <c r="D328" s="2" t="s">
        <v>1976</v>
      </c>
      <c r="E328" s="4" t="s">
        <v>1362</v>
      </c>
      <c r="F328" s="2" t="s">
        <v>2649</v>
      </c>
      <c r="G328" s="2" t="s">
        <v>2650</v>
      </c>
      <c r="H328" s="2" t="s">
        <v>226</v>
      </c>
      <c r="I328" s="2" t="s">
        <v>1018</v>
      </c>
      <c r="J328" s="2" t="s">
        <v>31</v>
      </c>
      <c r="K328" s="2" t="s">
        <v>31</v>
      </c>
      <c r="L328" s="2" t="s">
        <v>380</v>
      </c>
      <c r="M328" s="2" t="s">
        <v>32</v>
      </c>
      <c r="N328" s="2" t="s">
        <v>503</v>
      </c>
      <c r="O328" s="2" t="s">
        <v>176</v>
      </c>
      <c r="P328" s="2" t="s">
        <v>2112</v>
      </c>
      <c r="Q328" s="2" t="s">
        <v>466</v>
      </c>
      <c r="R328" s="2" t="s">
        <v>229</v>
      </c>
      <c r="S328" s="2" t="s">
        <v>35</v>
      </c>
      <c r="T328" s="152">
        <v>3.41</v>
      </c>
      <c r="U328" s="2" t="s">
        <v>2651</v>
      </c>
      <c r="V328" s="163">
        <v>0.04</v>
      </c>
      <c r="W328" s="165">
        <v>5.0200000000000002E-2</v>
      </c>
      <c r="X328" s="4" t="s">
        <v>465</v>
      </c>
      <c r="Y328" s="4" t="s">
        <v>176</v>
      </c>
      <c r="Z328" s="152">
        <v>78750.009999999995</v>
      </c>
      <c r="AA328" s="152">
        <v>1</v>
      </c>
      <c r="AB328" s="152">
        <v>97.7</v>
      </c>
      <c r="AD328" s="152">
        <v>76.938999999999993</v>
      </c>
      <c r="AG328" s="2" t="s">
        <v>37</v>
      </c>
      <c r="AH328" s="152">
        <v>1.02E-4</v>
      </c>
      <c r="AI328" s="165">
        <v>3.4794023047597E-3</v>
      </c>
      <c r="AJ328" s="165">
        <v>9.0087811329112597E-4</v>
      </c>
    </row>
    <row r="329" spans="1:36" x14ac:dyDescent="0.2">
      <c r="A329" s="2" t="s">
        <v>52</v>
      </c>
      <c r="B329" s="2">
        <v>9942</v>
      </c>
      <c r="C329" s="2" t="s">
        <v>2130</v>
      </c>
      <c r="D329" s="2" t="s">
        <v>2131</v>
      </c>
      <c r="E329" s="4" t="s">
        <v>34</v>
      </c>
      <c r="F329" s="2" t="s">
        <v>2132</v>
      </c>
      <c r="G329" s="2" t="s">
        <v>2133</v>
      </c>
      <c r="H329" s="2" t="s">
        <v>226</v>
      </c>
      <c r="I329" s="2" t="s">
        <v>1018</v>
      </c>
      <c r="J329" s="2" t="s">
        <v>31</v>
      </c>
      <c r="K329" s="2" t="s">
        <v>93</v>
      </c>
      <c r="L329" s="2" t="s">
        <v>380</v>
      </c>
      <c r="M329" s="2" t="s">
        <v>32</v>
      </c>
      <c r="N329" s="2" t="s">
        <v>517</v>
      </c>
      <c r="O329" s="2" t="s">
        <v>176</v>
      </c>
      <c r="P329" s="2" t="s">
        <v>228</v>
      </c>
      <c r="Q329" s="2" t="s">
        <v>94</v>
      </c>
      <c r="R329" s="2" t="s">
        <v>461</v>
      </c>
      <c r="S329" s="2" t="s">
        <v>35</v>
      </c>
      <c r="T329" s="152">
        <v>2.1360000000000001</v>
      </c>
      <c r="U329" s="2" t="s">
        <v>2134</v>
      </c>
      <c r="V329" s="163">
        <v>4.4999999999999998E-2</v>
      </c>
      <c r="W329" s="165">
        <v>6.9360000000000005E-2</v>
      </c>
      <c r="X329" s="4" t="s">
        <v>465</v>
      </c>
      <c r="Y329" s="4" t="s">
        <v>176</v>
      </c>
      <c r="Z329" s="152">
        <v>50792</v>
      </c>
      <c r="AA329" s="152">
        <v>1</v>
      </c>
      <c r="AB329" s="152">
        <v>96.39</v>
      </c>
      <c r="AD329" s="152">
        <v>48.957999999999998</v>
      </c>
      <c r="AG329" s="2" t="s">
        <v>37</v>
      </c>
      <c r="AH329" s="152">
        <v>1.4100000000000001E-4</v>
      </c>
      <c r="AI329" s="165">
        <v>2.2140466122058402E-3</v>
      </c>
      <c r="AJ329" s="165">
        <v>5.7325539274779604E-4</v>
      </c>
    </row>
    <row r="330" spans="1:36" x14ac:dyDescent="0.2">
      <c r="A330" s="2" t="s">
        <v>52</v>
      </c>
      <c r="B330" s="2">
        <v>9942</v>
      </c>
      <c r="C330" s="2" t="s">
        <v>2135</v>
      </c>
      <c r="D330" s="2" t="s">
        <v>2136</v>
      </c>
      <c r="E330" s="4" t="s">
        <v>1362</v>
      </c>
      <c r="F330" s="2" t="s">
        <v>2137</v>
      </c>
      <c r="G330" s="2" t="s">
        <v>2138</v>
      </c>
      <c r="H330" s="2" t="s">
        <v>226</v>
      </c>
      <c r="I330" s="2" t="s">
        <v>1018</v>
      </c>
      <c r="J330" s="2" t="s">
        <v>31</v>
      </c>
      <c r="K330" s="2" t="s">
        <v>353</v>
      </c>
      <c r="L330" s="2" t="s">
        <v>380</v>
      </c>
      <c r="M330" s="2" t="s">
        <v>32</v>
      </c>
      <c r="N330" s="2" t="s">
        <v>517</v>
      </c>
      <c r="O330" s="2" t="s">
        <v>176</v>
      </c>
      <c r="P330" s="2" t="s">
        <v>228</v>
      </c>
      <c r="Q330" s="2" t="s">
        <v>94</v>
      </c>
      <c r="R330" s="2" t="s">
        <v>461</v>
      </c>
      <c r="S330" s="2" t="s">
        <v>35</v>
      </c>
      <c r="T330" s="152">
        <v>0.93400000000000005</v>
      </c>
      <c r="U330" s="2" t="s">
        <v>2139</v>
      </c>
      <c r="V330" s="163">
        <v>7.2499999999999995E-2</v>
      </c>
      <c r="W330" s="165">
        <v>6.3920000000000005E-2</v>
      </c>
      <c r="X330" s="4" t="s">
        <v>465</v>
      </c>
      <c r="Y330" s="4" t="s">
        <v>176</v>
      </c>
      <c r="Z330" s="152">
        <v>85360</v>
      </c>
      <c r="AA330" s="152">
        <v>1</v>
      </c>
      <c r="AB330" s="152">
        <v>101.2</v>
      </c>
      <c r="AD330" s="152">
        <v>86.384</v>
      </c>
      <c r="AG330" s="2" t="s">
        <v>37</v>
      </c>
      <c r="AH330" s="152">
        <v>5.5999999999999995E-4</v>
      </c>
      <c r="AI330" s="165">
        <v>3.9065589697781398E-3</v>
      </c>
      <c r="AJ330" s="165">
        <v>1.01147644506068E-3</v>
      </c>
    </row>
    <row r="331" spans="1:36" x14ac:dyDescent="0.2">
      <c r="A331" s="2" t="s">
        <v>52</v>
      </c>
      <c r="B331" s="2">
        <v>9942</v>
      </c>
      <c r="C331" s="2" t="s">
        <v>2140</v>
      </c>
      <c r="D331" s="2" t="s">
        <v>2141</v>
      </c>
      <c r="E331" s="4" t="s">
        <v>34</v>
      </c>
      <c r="F331" s="2" t="s">
        <v>2142</v>
      </c>
      <c r="G331" s="2" t="s">
        <v>2143</v>
      </c>
      <c r="H331" s="2" t="s">
        <v>226</v>
      </c>
      <c r="I331" s="2" t="s">
        <v>1018</v>
      </c>
      <c r="J331" s="2" t="s">
        <v>31</v>
      </c>
      <c r="K331" s="2" t="s">
        <v>93</v>
      </c>
      <c r="L331" s="2" t="s">
        <v>380</v>
      </c>
      <c r="M331" s="2" t="s">
        <v>32</v>
      </c>
      <c r="N331" s="2" t="s">
        <v>495</v>
      </c>
      <c r="O331" s="2" t="s">
        <v>176</v>
      </c>
      <c r="P331" s="2" t="s">
        <v>2112</v>
      </c>
      <c r="Q331" s="2" t="s">
        <v>466</v>
      </c>
      <c r="R331" s="2" t="s">
        <v>229</v>
      </c>
      <c r="S331" s="2" t="s">
        <v>35</v>
      </c>
      <c r="T331" s="152">
        <v>1.206</v>
      </c>
      <c r="U331" s="2" t="s">
        <v>2144</v>
      </c>
      <c r="V331" s="163">
        <v>4.7500000000000001E-2</v>
      </c>
      <c r="W331" s="165">
        <v>6.3960000000000003E-2</v>
      </c>
      <c r="X331" s="4" t="s">
        <v>465</v>
      </c>
      <c r="Y331" s="4" t="s">
        <v>176</v>
      </c>
      <c r="Z331" s="152">
        <v>431997.56</v>
      </c>
      <c r="AA331" s="152">
        <v>1</v>
      </c>
      <c r="AB331" s="152">
        <v>98.34</v>
      </c>
      <c r="AD331" s="152">
        <v>424.82600000000002</v>
      </c>
      <c r="AG331" s="2" t="s">
        <v>37</v>
      </c>
      <c r="AH331" s="152">
        <v>7.8700000000000005E-4</v>
      </c>
      <c r="AI331" s="165">
        <v>1.9211928570919599E-2</v>
      </c>
      <c r="AJ331" s="165">
        <v>4.97430433381554E-3</v>
      </c>
    </row>
    <row r="332" spans="1:36" x14ac:dyDescent="0.2">
      <c r="A332" s="2" t="s">
        <v>52</v>
      </c>
      <c r="B332" s="2">
        <v>9942</v>
      </c>
      <c r="C332" s="2" t="s">
        <v>2145</v>
      </c>
      <c r="D332" s="2" t="s">
        <v>2146</v>
      </c>
      <c r="E332" s="4" t="s">
        <v>1362</v>
      </c>
      <c r="F332" s="2" t="s">
        <v>2147</v>
      </c>
      <c r="G332" s="2" t="s">
        <v>2148</v>
      </c>
      <c r="H332" s="2" t="s">
        <v>226</v>
      </c>
      <c r="I332" s="2" t="s">
        <v>1018</v>
      </c>
      <c r="J332" s="2" t="s">
        <v>31</v>
      </c>
      <c r="K332" s="2" t="s">
        <v>31</v>
      </c>
      <c r="L332" s="2" t="s">
        <v>382</v>
      </c>
      <c r="M332" s="2" t="s">
        <v>57</v>
      </c>
      <c r="N332" s="2" t="s">
        <v>2149</v>
      </c>
      <c r="O332" s="2" t="s">
        <v>176</v>
      </c>
      <c r="P332" s="2" t="s">
        <v>228</v>
      </c>
      <c r="Q332" s="2" t="s">
        <v>94</v>
      </c>
      <c r="R332" s="2" t="s">
        <v>461</v>
      </c>
      <c r="S332" s="2" t="s">
        <v>35</v>
      </c>
      <c r="T332" s="152">
        <v>1.62</v>
      </c>
      <c r="U332" s="2" t="s">
        <v>2150</v>
      </c>
      <c r="V332" s="163">
        <v>6.5000000000000002E-2</v>
      </c>
      <c r="W332" s="165">
        <v>7.7499999999999999E-2</v>
      </c>
      <c r="X332" s="4" t="s">
        <v>465</v>
      </c>
      <c r="Y332" s="4" t="s">
        <v>176</v>
      </c>
      <c r="Z332" s="152">
        <v>83108</v>
      </c>
      <c r="AA332" s="152">
        <v>1</v>
      </c>
      <c r="AB332" s="152">
        <v>99.29</v>
      </c>
      <c r="AD332" s="152">
        <v>82.518000000000001</v>
      </c>
      <c r="AG332" s="2" t="s">
        <v>37</v>
      </c>
      <c r="AH332" s="152">
        <v>7.5600000000000005E-4</v>
      </c>
      <c r="AI332" s="165">
        <v>3.7317093207426201E-3</v>
      </c>
      <c r="AJ332" s="165">
        <v>9.6620481271242602E-4</v>
      </c>
    </row>
    <row r="333" spans="1:36" x14ac:dyDescent="0.2">
      <c r="A333" s="2" t="s">
        <v>52</v>
      </c>
      <c r="B333" s="2">
        <v>9942</v>
      </c>
      <c r="C333" s="2" t="s">
        <v>2145</v>
      </c>
      <c r="D333" s="2" t="s">
        <v>2146</v>
      </c>
      <c r="E333" s="4" t="s">
        <v>1362</v>
      </c>
      <c r="F333" s="2" t="s">
        <v>2151</v>
      </c>
      <c r="G333" s="2" t="s">
        <v>2148</v>
      </c>
      <c r="H333" s="2" t="s">
        <v>226</v>
      </c>
      <c r="I333" s="2" t="s">
        <v>1018</v>
      </c>
      <c r="J333" s="2" t="s">
        <v>31</v>
      </c>
      <c r="K333" s="2" t="s">
        <v>31</v>
      </c>
      <c r="L333" s="2" t="s">
        <v>380</v>
      </c>
      <c r="M333" s="2" t="s">
        <v>32</v>
      </c>
      <c r="N333" s="2" t="s">
        <v>516</v>
      </c>
      <c r="O333" s="2" t="s">
        <v>176</v>
      </c>
      <c r="P333" s="2" t="s">
        <v>228</v>
      </c>
      <c r="Q333" s="2" t="s">
        <v>94</v>
      </c>
      <c r="R333" s="2" t="s">
        <v>461</v>
      </c>
      <c r="S333" s="2" t="s">
        <v>35</v>
      </c>
      <c r="T333" s="152">
        <v>1.3859999999999999</v>
      </c>
      <c r="U333" s="2" t="s">
        <v>2150</v>
      </c>
      <c r="V333" s="163">
        <v>6.5000000000000002E-2</v>
      </c>
      <c r="W333" s="165">
        <v>6.9199999999999998E-2</v>
      </c>
      <c r="X333" s="4" t="s">
        <v>465</v>
      </c>
      <c r="Y333" s="4" t="s">
        <v>176</v>
      </c>
      <c r="Z333" s="152">
        <v>86000</v>
      </c>
      <c r="AA333" s="152">
        <v>1</v>
      </c>
      <c r="AB333" s="152">
        <v>101.5</v>
      </c>
      <c r="AD333" s="152">
        <v>87.29</v>
      </c>
      <c r="AG333" s="2" t="s">
        <v>37</v>
      </c>
      <c r="AH333" s="152">
        <v>7.8299999999999995E-4</v>
      </c>
      <c r="AI333" s="165">
        <v>3.9475165455019404E-3</v>
      </c>
      <c r="AJ333" s="165">
        <v>1.02208107778526E-3</v>
      </c>
    </row>
    <row r="334" spans="1:36" x14ac:dyDescent="0.2">
      <c r="A334" s="2" t="s">
        <v>52</v>
      </c>
      <c r="B334" s="2">
        <v>9942</v>
      </c>
      <c r="C334" s="2" t="s">
        <v>1641</v>
      </c>
      <c r="D334" s="2" t="s">
        <v>1642</v>
      </c>
      <c r="E334" s="4" t="s">
        <v>1362</v>
      </c>
      <c r="F334" s="2" t="s">
        <v>2152</v>
      </c>
      <c r="G334" s="2" t="s">
        <v>2153</v>
      </c>
      <c r="H334" s="2" t="s">
        <v>226</v>
      </c>
      <c r="I334" s="2" t="s">
        <v>1018</v>
      </c>
      <c r="J334" s="2" t="s">
        <v>31</v>
      </c>
      <c r="K334" s="2" t="s">
        <v>31</v>
      </c>
      <c r="L334" s="2" t="s">
        <v>380</v>
      </c>
      <c r="M334" s="2" t="s">
        <v>32</v>
      </c>
      <c r="N334" s="2" t="s">
        <v>493</v>
      </c>
      <c r="O334" s="2" t="s">
        <v>176</v>
      </c>
      <c r="P334" s="2" t="s">
        <v>2089</v>
      </c>
      <c r="Q334" s="2" t="s">
        <v>468</v>
      </c>
      <c r="R334" s="2" t="s">
        <v>229</v>
      </c>
      <c r="S334" s="2" t="s">
        <v>35</v>
      </c>
      <c r="T334" s="152">
        <v>1.9910000000000001</v>
      </c>
      <c r="U334" s="2" t="s">
        <v>2154</v>
      </c>
      <c r="V334" s="163">
        <v>3.4500000000000003E-2</v>
      </c>
      <c r="W334" s="165">
        <v>5.0560000000000001E-2</v>
      </c>
      <c r="X334" s="4" t="s">
        <v>465</v>
      </c>
      <c r="Y334" s="4" t="s">
        <v>176</v>
      </c>
      <c r="Z334" s="152">
        <v>86000</v>
      </c>
      <c r="AA334" s="152">
        <v>1</v>
      </c>
      <c r="AB334" s="152">
        <v>97.31</v>
      </c>
      <c r="AD334" s="152">
        <v>83.686999999999998</v>
      </c>
      <c r="AG334" s="2" t="s">
        <v>37</v>
      </c>
      <c r="AH334" s="152">
        <v>1.9599999999999999E-4</v>
      </c>
      <c r="AI334" s="165">
        <v>3.78455995116053E-3</v>
      </c>
      <c r="AJ334" s="165">
        <v>9.7988876531313507E-4</v>
      </c>
    </row>
    <row r="335" spans="1:36" x14ac:dyDescent="0.2">
      <c r="A335" s="2" t="s">
        <v>52</v>
      </c>
      <c r="B335" s="2">
        <v>9942</v>
      </c>
      <c r="C335" s="2" t="s">
        <v>1641</v>
      </c>
      <c r="D335" s="2" t="s">
        <v>1642</v>
      </c>
      <c r="E335" s="4" t="s">
        <v>1362</v>
      </c>
      <c r="F335" s="2" t="s">
        <v>2155</v>
      </c>
      <c r="G335" s="2" t="s">
        <v>2156</v>
      </c>
      <c r="H335" s="2" t="s">
        <v>226</v>
      </c>
      <c r="I335" s="2" t="s">
        <v>1018</v>
      </c>
      <c r="J335" s="2" t="s">
        <v>31</v>
      </c>
      <c r="K335" s="2" t="s">
        <v>31</v>
      </c>
      <c r="L335" s="2" t="s">
        <v>380</v>
      </c>
      <c r="M335" s="2" t="s">
        <v>32</v>
      </c>
      <c r="N335" s="2" t="s">
        <v>493</v>
      </c>
      <c r="O335" s="2" t="s">
        <v>176</v>
      </c>
      <c r="P335" s="2" t="s">
        <v>2089</v>
      </c>
      <c r="Q335" s="2" t="s">
        <v>468</v>
      </c>
      <c r="R335" s="2" t="s">
        <v>229</v>
      </c>
      <c r="S335" s="2" t="s">
        <v>35</v>
      </c>
      <c r="T335" s="152">
        <v>4.2329999999999997</v>
      </c>
      <c r="U335" s="2" t="s">
        <v>2157</v>
      </c>
      <c r="V335" s="163">
        <v>1.4999999999999999E-2</v>
      </c>
      <c r="W335" s="165">
        <v>5.4089999999999999E-2</v>
      </c>
      <c r="X335" s="4" t="s">
        <v>465</v>
      </c>
      <c r="Y335" s="4" t="s">
        <v>176</v>
      </c>
      <c r="Z335" s="152">
        <v>98000</v>
      </c>
      <c r="AA335" s="152">
        <v>1</v>
      </c>
      <c r="AB335" s="152">
        <v>85.27</v>
      </c>
      <c r="AD335" s="152">
        <v>83.564999999999998</v>
      </c>
      <c r="AG335" s="2" t="s">
        <v>37</v>
      </c>
      <c r="AH335" s="152">
        <v>2.5399999999999999E-4</v>
      </c>
      <c r="AI335" s="165">
        <v>3.7790427439368902E-3</v>
      </c>
      <c r="AJ335" s="165">
        <v>9.7846026386405908E-4</v>
      </c>
    </row>
    <row r="336" spans="1:36" x14ac:dyDescent="0.2">
      <c r="A336" s="2" t="s">
        <v>52</v>
      </c>
      <c r="B336" s="2">
        <v>9942</v>
      </c>
      <c r="C336" s="2" t="s">
        <v>1645</v>
      </c>
      <c r="D336" s="2" t="s">
        <v>1646</v>
      </c>
      <c r="E336" s="4" t="s">
        <v>1362</v>
      </c>
      <c r="F336" s="2" t="s">
        <v>2158</v>
      </c>
      <c r="G336" s="2" t="s">
        <v>2159</v>
      </c>
      <c r="H336" s="2" t="s">
        <v>226</v>
      </c>
      <c r="I336" s="2" t="s">
        <v>1019</v>
      </c>
      <c r="J336" s="2" t="s">
        <v>31</v>
      </c>
      <c r="K336" s="2" t="s">
        <v>31</v>
      </c>
      <c r="L336" s="2" t="s">
        <v>380</v>
      </c>
      <c r="M336" s="2" t="s">
        <v>32</v>
      </c>
      <c r="N336" s="2" t="s">
        <v>493</v>
      </c>
      <c r="O336" s="2" t="s">
        <v>176</v>
      </c>
      <c r="P336" s="2" t="s">
        <v>2089</v>
      </c>
      <c r="Q336" s="2" t="s">
        <v>468</v>
      </c>
      <c r="R336" s="2" t="s">
        <v>229</v>
      </c>
      <c r="S336" s="2" t="s">
        <v>35</v>
      </c>
      <c r="T336" s="152">
        <v>3.32</v>
      </c>
      <c r="U336" s="2" t="s">
        <v>2160</v>
      </c>
      <c r="V336" s="163">
        <v>1.25E-3</v>
      </c>
      <c r="W336" s="165">
        <v>5.484E-2</v>
      </c>
      <c r="X336" s="4" t="s">
        <v>465</v>
      </c>
      <c r="Y336" s="4" t="s">
        <v>176</v>
      </c>
      <c r="Z336" s="152">
        <v>42000</v>
      </c>
      <c r="AA336" s="152">
        <v>1</v>
      </c>
      <c r="AB336" s="152">
        <v>84.5</v>
      </c>
      <c r="AD336" s="152">
        <v>35.49</v>
      </c>
      <c r="AG336" s="2" t="s">
        <v>37</v>
      </c>
      <c r="AH336" s="152">
        <v>7.3999999999999996E-5</v>
      </c>
      <c r="AI336" s="165">
        <v>1.6049646259578801E-3</v>
      </c>
      <c r="AJ336" s="165">
        <v>4.1555341334171999E-4</v>
      </c>
    </row>
    <row r="337" spans="1:36" x14ac:dyDescent="0.2">
      <c r="A337" s="2" t="s">
        <v>52</v>
      </c>
      <c r="B337" s="2">
        <v>9942</v>
      </c>
      <c r="C337" s="2" t="s">
        <v>2161</v>
      </c>
      <c r="D337" s="2" t="s">
        <v>2162</v>
      </c>
      <c r="E337" s="4" t="s">
        <v>1362</v>
      </c>
      <c r="F337" s="2" t="s">
        <v>2163</v>
      </c>
      <c r="G337" s="2" t="s">
        <v>2164</v>
      </c>
      <c r="H337" s="2" t="s">
        <v>226</v>
      </c>
      <c r="I337" s="2" t="s">
        <v>1018</v>
      </c>
      <c r="J337" s="2" t="s">
        <v>31</v>
      </c>
      <c r="K337" s="2" t="s">
        <v>31</v>
      </c>
      <c r="L337" s="2" t="s">
        <v>380</v>
      </c>
      <c r="M337" s="2" t="s">
        <v>32</v>
      </c>
      <c r="N337" s="2" t="s">
        <v>495</v>
      </c>
      <c r="O337" s="2" t="s">
        <v>176</v>
      </c>
      <c r="P337" s="2" t="s">
        <v>2078</v>
      </c>
      <c r="Q337" s="2" t="s">
        <v>468</v>
      </c>
      <c r="R337" s="2" t="s">
        <v>229</v>
      </c>
      <c r="S337" s="2" t="s">
        <v>35</v>
      </c>
      <c r="T337" s="152">
        <v>0.37</v>
      </c>
      <c r="U337" s="2" t="s">
        <v>2165</v>
      </c>
      <c r="V337" s="163">
        <v>3.2399999999999998E-2</v>
      </c>
      <c r="W337" s="165">
        <v>8.9459999999999998E-2</v>
      </c>
      <c r="X337" s="4" t="s">
        <v>465</v>
      </c>
      <c r="Y337" s="4" t="s">
        <v>176</v>
      </c>
      <c r="Z337" s="152">
        <v>49021.120000000003</v>
      </c>
      <c r="AA337" s="152">
        <v>1</v>
      </c>
      <c r="AB337" s="152">
        <v>98.07</v>
      </c>
      <c r="AD337" s="152">
        <v>48.075000000000003</v>
      </c>
      <c r="AG337" s="2" t="s">
        <v>37</v>
      </c>
      <c r="AH337" s="152">
        <v>1.84E-4</v>
      </c>
      <c r="AI337" s="165">
        <v>2.1740967672247702E-3</v>
      </c>
      <c r="AJ337" s="165">
        <v>5.6291167913825402E-4</v>
      </c>
    </row>
    <row r="338" spans="1:36" x14ac:dyDescent="0.2">
      <c r="A338" s="2" t="s">
        <v>52</v>
      </c>
      <c r="B338" s="2">
        <v>9942</v>
      </c>
      <c r="C338" s="2" t="s">
        <v>2161</v>
      </c>
      <c r="D338" s="2" t="s">
        <v>2162</v>
      </c>
      <c r="E338" s="4" t="s">
        <v>1362</v>
      </c>
      <c r="F338" s="2" t="s">
        <v>2166</v>
      </c>
      <c r="G338" s="2" t="s">
        <v>2167</v>
      </c>
      <c r="H338" s="2" t="s">
        <v>226</v>
      </c>
      <c r="I338" s="2" t="s">
        <v>809</v>
      </c>
      <c r="J338" s="2" t="s">
        <v>31</v>
      </c>
      <c r="K338" s="2" t="s">
        <v>31</v>
      </c>
      <c r="L338" s="2" t="s">
        <v>380</v>
      </c>
      <c r="M338" s="2" t="s">
        <v>32</v>
      </c>
      <c r="N338" s="2" t="s">
        <v>495</v>
      </c>
      <c r="O338" s="2" t="s">
        <v>176</v>
      </c>
      <c r="P338" s="2" t="s">
        <v>2078</v>
      </c>
      <c r="Q338" s="2" t="s">
        <v>468</v>
      </c>
      <c r="R338" s="2" t="s">
        <v>229</v>
      </c>
      <c r="S338" s="2" t="s">
        <v>35</v>
      </c>
      <c r="T338" s="152">
        <v>1.694</v>
      </c>
      <c r="U338" s="2" t="s">
        <v>2168</v>
      </c>
      <c r="V338" s="163">
        <v>1.2500000000000001E-2</v>
      </c>
      <c r="W338" s="165">
        <v>4.546E-2</v>
      </c>
      <c r="X338" s="4" t="s">
        <v>465</v>
      </c>
      <c r="Y338" s="4" t="s">
        <v>176</v>
      </c>
      <c r="Z338" s="152">
        <v>70777.78</v>
      </c>
      <c r="AA338" s="152">
        <v>1</v>
      </c>
      <c r="AB338" s="152">
        <v>100.5</v>
      </c>
      <c r="AD338" s="152">
        <v>71.132000000000005</v>
      </c>
      <c r="AG338" s="2" t="s">
        <v>37</v>
      </c>
      <c r="AH338" s="152">
        <v>4.2900000000000002E-4</v>
      </c>
      <c r="AI338" s="165">
        <v>3.2167881761016801E-3</v>
      </c>
      <c r="AJ338" s="165">
        <v>8.3288272212138695E-4</v>
      </c>
    </row>
    <row r="339" spans="1:36" x14ac:dyDescent="0.2">
      <c r="A339" s="2" t="s">
        <v>52</v>
      </c>
      <c r="B339" s="2">
        <v>9942</v>
      </c>
      <c r="C339" s="2" t="s">
        <v>2169</v>
      </c>
      <c r="D339" s="2" t="s">
        <v>2170</v>
      </c>
      <c r="E339" s="4" t="s">
        <v>1362</v>
      </c>
      <c r="F339" s="2" t="s">
        <v>2171</v>
      </c>
      <c r="G339" s="2" t="s">
        <v>2172</v>
      </c>
      <c r="H339" s="2" t="s">
        <v>226</v>
      </c>
      <c r="I339" s="2" t="s">
        <v>809</v>
      </c>
      <c r="J339" s="2" t="s">
        <v>31</v>
      </c>
      <c r="K339" s="2" t="s">
        <v>31</v>
      </c>
      <c r="L339" s="2" t="s">
        <v>380</v>
      </c>
      <c r="M339" s="2" t="s">
        <v>32</v>
      </c>
      <c r="N339" s="2" t="s">
        <v>517</v>
      </c>
      <c r="O339" s="2" t="s">
        <v>176</v>
      </c>
      <c r="P339" s="2" t="s">
        <v>2089</v>
      </c>
      <c r="Q339" s="2" t="s">
        <v>468</v>
      </c>
      <c r="R339" s="2" t="s">
        <v>229</v>
      </c>
      <c r="S339" s="2" t="s">
        <v>35</v>
      </c>
      <c r="T339" s="152">
        <v>1.9430000000000001</v>
      </c>
      <c r="U339" s="2" t="s">
        <v>2173</v>
      </c>
      <c r="V339" s="163">
        <v>2.5700000000000001E-2</v>
      </c>
      <c r="W339" s="165">
        <v>2.477E-2</v>
      </c>
      <c r="X339" s="4" t="s">
        <v>465</v>
      </c>
      <c r="Y339" s="4" t="s">
        <v>176</v>
      </c>
      <c r="Z339" s="152">
        <v>317000</v>
      </c>
      <c r="AA339" s="152">
        <v>1</v>
      </c>
      <c r="AB339" s="152">
        <v>113.66</v>
      </c>
      <c r="AD339" s="152">
        <v>360.30200000000002</v>
      </c>
      <c r="AG339" s="2" t="s">
        <v>37</v>
      </c>
      <c r="AH339" s="152">
        <v>2.4699999999999999E-4</v>
      </c>
      <c r="AI339" s="165">
        <v>1.6293950004361901E-2</v>
      </c>
      <c r="AJ339" s="165">
        <v>4.2187886459433901E-3</v>
      </c>
    </row>
    <row r="340" spans="1:36" x14ac:dyDescent="0.2">
      <c r="A340" s="2" t="s">
        <v>52</v>
      </c>
      <c r="B340" s="2">
        <v>9942</v>
      </c>
      <c r="C340" s="2" t="s">
        <v>2169</v>
      </c>
      <c r="D340" s="2" t="s">
        <v>2170</v>
      </c>
      <c r="E340" s="4" t="s">
        <v>1362</v>
      </c>
      <c r="F340" s="2" t="s">
        <v>2174</v>
      </c>
      <c r="G340" s="2" t="s">
        <v>2175</v>
      </c>
      <c r="H340" s="2" t="s">
        <v>226</v>
      </c>
      <c r="I340" s="2" t="s">
        <v>1018</v>
      </c>
      <c r="J340" s="2" t="s">
        <v>31</v>
      </c>
      <c r="K340" s="2" t="s">
        <v>31</v>
      </c>
      <c r="L340" s="2" t="s">
        <v>380</v>
      </c>
      <c r="M340" s="2" t="s">
        <v>32</v>
      </c>
      <c r="N340" s="2" t="s">
        <v>517</v>
      </c>
      <c r="O340" s="2" t="s">
        <v>176</v>
      </c>
      <c r="P340" s="2" t="s">
        <v>2089</v>
      </c>
      <c r="Q340" s="2" t="s">
        <v>468</v>
      </c>
      <c r="R340" s="2" t="s">
        <v>229</v>
      </c>
      <c r="S340" s="2" t="s">
        <v>35</v>
      </c>
      <c r="T340" s="152">
        <v>3.3340000000000001</v>
      </c>
      <c r="U340" s="2" t="s">
        <v>2176</v>
      </c>
      <c r="V340" s="163">
        <v>3.2500000000000001E-2</v>
      </c>
      <c r="W340" s="165">
        <v>5.5239999999999997E-2</v>
      </c>
      <c r="X340" s="4" t="s">
        <v>465</v>
      </c>
      <c r="Y340" s="4" t="s">
        <v>176</v>
      </c>
      <c r="Z340" s="152">
        <v>170000</v>
      </c>
      <c r="AA340" s="152">
        <v>1</v>
      </c>
      <c r="AB340" s="152">
        <v>93.05</v>
      </c>
      <c r="AD340" s="152">
        <v>158.185</v>
      </c>
      <c r="AG340" s="2" t="s">
        <v>37</v>
      </c>
      <c r="AH340" s="152">
        <v>4.95E-4</v>
      </c>
      <c r="AI340" s="165">
        <v>7.1536018415651699E-3</v>
      </c>
      <c r="AJ340" s="165">
        <v>1.8521926370656499E-3</v>
      </c>
    </row>
    <row r="341" spans="1:36" x14ac:dyDescent="0.2">
      <c r="A341" s="2" t="s">
        <v>52</v>
      </c>
      <c r="B341" s="2">
        <v>9942</v>
      </c>
      <c r="C341" s="2" t="s">
        <v>2169</v>
      </c>
      <c r="D341" s="2" t="s">
        <v>2170</v>
      </c>
      <c r="E341" s="4" t="s">
        <v>1362</v>
      </c>
      <c r="F341" s="2" t="s">
        <v>2177</v>
      </c>
      <c r="G341" s="2" t="s">
        <v>2178</v>
      </c>
      <c r="H341" s="2" t="s">
        <v>226</v>
      </c>
      <c r="I341" s="2" t="s">
        <v>1018</v>
      </c>
      <c r="J341" s="2" t="s">
        <v>31</v>
      </c>
      <c r="K341" s="2" t="s">
        <v>31</v>
      </c>
      <c r="L341" s="2" t="s">
        <v>380</v>
      </c>
      <c r="M341" s="2" t="s">
        <v>32</v>
      </c>
      <c r="N341" s="2" t="s">
        <v>517</v>
      </c>
      <c r="O341" s="2" t="s">
        <v>176</v>
      </c>
      <c r="P341" s="2" t="s">
        <v>2089</v>
      </c>
      <c r="Q341" s="2" t="s">
        <v>468</v>
      </c>
      <c r="R341" s="2" t="s">
        <v>229</v>
      </c>
      <c r="S341" s="2" t="s">
        <v>35</v>
      </c>
      <c r="T341" s="152">
        <v>3.0419999999999998</v>
      </c>
      <c r="U341" s="2" t="s">
        <v>2179</v>
      </c>
      <c r="V341" s="163">
        <v>2.3E-2</v>
      </c>
      <c r="W341" s="165">
        <v>5.1999999999999998E-2</v>
      </c>
      <c r="X341" s="4" t="s">
        <v>465</v>
      </c>
      <c r="Y341" s="4" t="s">
        <v>176</v>
      </c>
      <c r="Z341" s="152">
        <v>328500.05</v>
      </c>
      <c r="AA341" s="152">
        <v>1</v>
      </c>
      <c r="AB341" s="152">
        <v>91.96</v>
      </c>
      <c r="AD341" s="152">
        <v>302.089</v>
      </c>
      <c r="AG341" s="2" t="s">
        <v>37</v>
      </c>
      <c r="AH341" s="152">
        <v>5.7200000000000003E-4</v>
      </c>
      <c r="AI341" s="165">
        <v>1.36613578670446E-2</v>
      </c>
      <c r="AJ341" s="165">
        <v>3.53716449616138E-3</v>
      </c>
    </row>
    <row r="342" spans="1:36" x14ac:dyDescent="0.2">
      <c r="A342" s="2" t="s">
        <v>52</v>
      </c>
      <c r="B342" s="2">
        <v>9942</v>
      </c>
      <c r="C342" s="2" t="s">
        <v>2180</v>
      </c>
      <c r="D342" s="2" t="s">
        <v>2181</v>
      </c>
      <c r="E342" s="4" t="s">
        <v>1362</v>
      </c>
      <c r="F342" s="2" t="s">
        <v>2182</v>
      </c>
      <c r="G342" s="2" t="s">
        <v>2183</v>
      </c>
      <c r="H342" s="2" t="s">
        <v>226</v>
      </c>
      <c r="I342" s="2" t="s">
        <v>1018</v>
      </c>
      <c r="J342" s="2" t="s">
        <v>31</v>
      </c>
      <c r="K342" s="2" t="s">
        <v>31</v>
      </c>
      <c r="L342" s="2" t="s">
        <v>380</v>
      </c>
      <c r="M342" s="2" t="s">
        <v>32</v>
      </c>
      <c r="N342" s="2" t="s">
        <v>499</v>
      </c>
      <c r="O342" s="2" t="s">
        <v>176</v>
      </c>
      <c r="P342" s="2" t="s">
        <v>228</v>
      </c>
      <c r="Q342" s="2" t="s">
        <v>94</v>
      </c>
      <c r="R342" s="2" t="s">
        <v>461</v>
      </c>
      <c r="S342" s="2" t="s">
        <v>35</v>
      </c>
      <c r="T342" s="152">
        <v>2.4129999999999998</v>
      </c>
      <c r="U342" s="2" t="s">
        <v>2168</v>
      </c>
      <c r="V342" s="163">
        <v>8.5000000000000006E-2</v>
      </c>
      <c r="W342" s="165">
        <v>7.0470000000000005E-2</v>
      </c>
      <c r="X342" s="4" t="s">
        <v>465</v>
      </c>
      <c r="Y342" s="4" t="s">
        <v>176</v>
      </c>
      <c r="Z342" s="152">
        <v>76000</v>
      </c>
      <c r="AA342" s="152">
        <v>1</v>
      </c>
      <c r="AB342" s="152">
        <v>108.4</v>
      </c>
      <c r="AD342" s="152">
        <v>82.384</v>
      </c>
      <c r="AG342" s="2" t="s">
        <v>37</v>
      </c>
      <c r="AH342" s="152">
        <v>7.8700000000000005E-4</v>
      </c>
      <c r="AI342" s="165">
        <v>3.7256524582956999E-3</v>
      </c>
      <c r="AJ342" s="165">
        <v>9.64636585087186E-4</v>
      </c>
    </row>
    <row r="343" spans="1:36" x14ac:dyDescent="0.2">
      <c r="A343" s="2" t="s">
        <v>52</v>
      </c>
      <c r="B343" s="2">
        <v>9942</v>
      </c>
      <c r="C343" s="2" t="s">
        <v>2184</v>
      </c>
      <c r="D343" s="2" t="s">
        <v>2185</v>
      </c>
      <c r="E343" s="4" t="s">
        <v>1362</v>
      </c>
      <c r="F343" s="2" t="s">
        <v>2186</v>
      </c>
      <c r="G343" s="2" t="s">
        <v>2187</v>
      </c>
      <c r="H343" s="2" t="s">
        <v>226</v>
      </c>
      <c r="I343" s="2" t="s">
        <v>809</v>
      </c>
      <c r="J343" s="2" t="s">
        <v>31</v>
      </c>
      <c r="K343" s="2" t="s">
        <v>31</v>
      </c>
      <c r="L343" s="2" t="s">
        <v>380</v>
      </c>
      <c r="M343" s="2" t="s">
        <v>32</v>
      </c>
      <c r="N343" s="2" t="s">
        <v>503</v>
      </c>
      <c r="O343" s="2" t="s">
        <v>176</v>
      </c>
      <c r="P343" s="2" t="s">
        <v>2082</v>
      </c>
      <c r="Q343" s="2" t="s">
        <v>485</v>
      </c>
      <c r="R343" s="2" t="s">
        <v>229</v>
      </c>
      <c r="S343" s="2" t="s">
        <v>35</v>
      </c>
      <c r="T343" s="152">
        <v>3.0790000000000002</v>
      </c>
      <c r="U343" s="2" t="s">
        <v>2188</v>
      </c>
      <c r="V343" s="163">
        <v>2.8799999999999999E-2</v>
      </c>
      <c r="W343" s="165">
        <v>3.0550000000000001E-2</v>
      </c>
      <c r="X343" s="4" t="s">
        <v>465</v>
      </c>
      <c r="Y343" s="4" t="s">
        <v>176</v>
      </c>
      <c r="Z343" s="152">
        <v>138666.67000000001</v>
      </c>
      <c r="AA343" s="152">
        <v>1</v>
      </c>
      <c r="AB343" s="152">
        <v>111.23</v>
      </c>
      <c r="AD343" s="152">
        <v>154.239</v>
      </c>
      <c r="AG343" s="2" t="s">
        <v>37</v>
      </c>
      <c r="AH343" s="152">
        <v>6.8499999999999995E-4</v>
      </c>
      <c r="AI343" s="165">
        <v>6.9751489967920599E-3</v>
      </c>
      <c r="AJ343" s="165">
        <v>1.8059880743191399E-3</v>
      </c>
    </row>
    <row r="344" spans="1:36" x14ac:dyDescent="0.2">
      <c r="A344" s="2" t="s">
        <v>52</v>
      </c>
      <c r="B344" s="2">
        <v>9942</v>
      </c>
      <c r="C344" s="2" t="s">
        <v>2189</v>
      </c>
      <c r="D344" s="2" t="s">
        <v>2190</v>
      </c>
      <c r="E344" s="4" t="s">
        <v>34</v>
      </c>
      <c r="F344" s="2" t="s">
        <v>2191</v>
      </c>
      <c r="G344" s="2" t="s">
        <v>2192</v>
      </c>
      <c r="H344" s="2" t="s">
        <v>226</v>
      </c>
      <c r="I344" s="2" t="s">
        <v>1018</v>
      </c>
      <c r="J344" s="2" t="s">
        <v>31</v>
      </c>
      <c r="K344" s="2" t="s">
        <v>31</v>
      </c>
      <c r="L344" s="2" t="s">
        <v>380</v>
      </c>
      <c r="M344" s="2" t="s">
        <v>32</v>
      </c>
      <c r="N344" s="2" t="s">
        <v>517</v>
      </c>
      <c r="O344" s="2" t="s">
        <v>176</v>
      </c>
      <c r="P344" s="2" t="s">
        <v>2078</v>
      </c>
      <c r="Q344" s="2" t="s">
        <v>468</v>
      </c>
      <c r="R344" s="2" t="s">
        <v>229</v>
      </c>
      <c r="S344" s="2" t="s">
        <v>35</v>
      </c>
      <c r="T344" s="152">
        <v>1.44</v>
      </c>
      <c r="U344" s="2" t="s">
        <v>2193</v>
      </c>
      <c r="V344" s="163">
        <v>7.0000000000000007E-2</v>
      </c>
      <c r="W344" s="165">
        <v>6.7129999999999995E-2</v>
      </c>
      <c r="X344" s="4" t="s">
        <v>465</v>
      </c>
      <c r="Y344" s="4" t="s">
        <v>176</v>
      </c>
      <c r="Z344" s="152">
        <v>297721.55</v>
      </c>
      <c r="AA344" s="152">
        <v>1</v>
      </c>
      <c r="AB344" s="152">
        <v>100.59</v>
      </c>
      <c r="AD344" s="152">
        <v>299.47800000000001</v>
      </c>
      <c r="AG344" s="2" t="s">
        <v>37</v>
      </c>
      <c r="AH344" s="152">
        <v>4.9600000000000002E-4</v>
      </c>
      <c r="AI344" s="165">
        <v>1.35433014431262E-2</v>
      </c>
      <c r="AJ344" s="165">
        <v>3.5065976231395302E-3</v>
      </c>
    </row>
    <row r="345" spans="1:36" x14ac:dyDescent="0.2">
      <c r="A345" s="2" t="s">
        <v>52</v>
      </c>
      <c r="B345" s="2">
        <v>9942</v>
      </c>
      <c r="C345" s="2" t="s">
        <v>2189</v>
      </c>
      <c r="D345" s="2" t="s">
        <v>2190</v>
      </c>
      <c r="E345" s="4" t="s">
        <v>34</v>
      </c>
      <c r="F345" s="2" t="s">
        <v>2194</v>
      </c>
      <c r="G345" s="2" t="s">
        <v>2195</v>
      </c>
      <c r="H345" s="2" t="s">
        <v>226</v>
      </c>
      <c r="I345" s="2" t="s">
        <v>1018</v>
      </c>
      <c r="J345" s="2" t="s">
        <v>31</v>
      </c>
      <c r="K345" s="2" t="s">
        <v>31</v>
      </c>
      <c r="L345" s="2" t="s">
        <v>382</v>
      </c>
      <c r="M345" s="2" t="s">
        <v>32</v>
      </c>
      <c r="N345" s="2" t="s">
        <v>499</v>
      </c>
      <c r="O345" s="2" t="s">
        <v>176</v>
      </c>
      <c r="P345" s="2" t="s">
        <v>2078</v>
      </c>
      <c r="Q345" s="2" t="s">
        <v>468</v>
      </c>
      <c r="R345" s="2" t="s">
        <v>229</v>
      </c>
      <c r="S345" s="2" t="s">
        <v>35</v>
      </c>
      <c r="T345" s="152">
        <v>3.15</v>
      </c>
      <c r="U345" s="2" t="s">
        <v>2196</v>
      </c>
      <c r="V345" s="163">
        <v>6.5000000000000002E-2</v>
      </c>
      <c r="W345" s="165">
        <v>8.9200000000000002E-2</v>
      </c>
      <c r="X345" s="4" t="s">
        <v>465</v>
      </c>
      <c r="Y345" s="4" t="s">
        <v>176</v>
      </c>
      <c r="Z345" s="152">
        <v>271000</v>
      </c>
      <c r="AA345" s="152">
        <v>1</v>
      </c>
      <c r="AB345" s="152">
        <v>98.662999999999997</v>
      </c>
      <c r="AD345" s="152">
        <v>267.37700000000001</v>
      </c>
      <c r="AG345" s="2" t="s">
        <v>37</v>
      </c>
      <c r="AH345" s="152">
        <v>0</v>
      </c>
      <c r="AI345" s="165">
        <v>1.20915805425273E-2</v>
      </c>
      <c r="AJ345" s="165">
        <v>3.13072169060714E-3</v>
      </c>
    </row>
    <row r="346" spans="1:36" x14ac:dyDescent="0.2">
      <c r="A346" s="2" t="s">
        <v>52</v>
      </c>
      <c r="B346" s="2">
        <v>9942</v>
      </c>
      <c r="C346" s="2" t="s">
        <v>2197</v>
      </c>
      <c r="D346" s="2" t="s">
        <v>2198</v>
      </c>
      <c r="E346" s="4" t="s">
        <v>1362</v>
      </c>
      <c r="F346" s="2" t="s">
        <v>2199</v>
      </c>
      <c r="G346" s="2" t="s">
        <v>2200</v>
      </c>
      <c r="H346" s="2" t="s">
        <v>226</v>
      </c>
      <c r="I346" s="2" t="s">
        <v>809</v>
      </c>
      <c r="J346" s="2" t="s">
        <v>31</v>
      </c>
      <c r="K346" s="2" t="s">
        <v>31</v>
      </c>
      <c r="L346" s="2" t="s">
        <v>380</v>
      </c>
      <c r="M346" s="2" t="s">
        <v>32</v>
      </c>
      <c r="N346" s="2" t="s">
        <v>516</v>
      </c>
      <c r="O346" s="2" t="s">
        <v>176</v>
      </c>
      <c r="P346" s="2" t="s">
        <v>228</v>
      </c>
      <c r="Q346" s="2" t="s">
        <v>94</v>
      </c>
      <c r="R346" s="2" t="s">
        <v>229</v>
      </c>
      <c r="S346" s="2" t="s">
        <v>35</v>
      </c>
      <c r="T346" s="152">
        <v>2.8159999999999998</v>
      </c>
      <c r="U346" s="2" t="s">
        <v>2201</v>
      </c>
      <c r="V346" s="163">
        <v>1.9E-2</v>
      </c>
      <c r="W346" s="165">
        <v>2.894E-2</v>
      </c>
      <c r="X346" s="4" t="s">
        <v>465</v>
      </c>
      <c r="Y346" s="4" t="s">
        <v>176</v>
      </c>
      <c r="Z346" s="152">
        <v>84390</v>
      </c>
      <c r="AA346" s="152">
        <v>1</v>
      </c>
      <c r="AB346" s="152">
        <v>103.96</v>
      </c>
      <c r="AC346" s="152">
        <v>2.2719999999999998</v>
      </c>
      <c r="AD346" s="152">
        <v>90.004000000000005</v>
      </c>
      <c r="AG346" s="2" t="s">
        <v>37</v>
      </c>
      <c r="AH346" s="152">
        <v>1.4300000000000001E-4</v>
      </c>
      <c r="AI346" s="165">
        <v>4.07025152338477E-3</v>
      </c>
      <c r="AJ346" s="165">
        <v>1.0538593102588801E-3</v>
      </c>
    </row>
    <row r="347" spans="1:36" x14ac:dyDescent="0.2">
      <c r="A347" s="2" t="s">
        <v>52</v>
      </c>
      <c r="B347" s="2">
        <v>9942</v>
      </c>
      <c r="C347" s="2" t="s">
        <v>2102</v>
      </c>
      <c r="D347" s="2" t="s">
        <v>2103</v>
      </c>
      <c r="E347" s="4" t="s">
        <v>1362</v>
      </c>
      <c r="F347" s="2" t="s">
        <v>2202</v>
      </c>
      <c r="G347" s="2" t="s">
        <v>2203</v>
      </c>
      <c r="H347" s="2" t="s">
        <v>226</v>
      </c>
      <c r="I347" s="2" t="s">
        <v>809</v>
      </c>
      <c r="J347" s="2" t="s">
        <v>31</v>
      </c>
      <c r="K347" s="2" t="s">
        <v>31</v>
      </c>
      <c r="L347" s="2" t="s">
        <v>380</v>
      </c>
      <c r="M347" s="2" t="s">
        <v>32</v>
      </c>
      <c r="N347" s="2" t="s">
        <v>516</v>
      </c>
      <c r="O347" s="2" t="s">
        <v>176</v>
      </c>
      <c r="P347" s="2" t="s">
        <v>2106</v>
      </c>
      <c r="Q347" s="2" t="s">
        <v>466</v>
      </c>
      <c r="R347" s="2" t="s">
        <v>229</v>
      </c>
      <c r="S347" s="2" t="s">
        <v>35</v>
      </c>
      <c r="T347" s="152">
        <v>5.4580000000000002</v>
      </c>
      <c r="U347" s="2" t="s">
        <v>2204</v>
      </c>
      <c r="V347" s="163">
        <v>6.4999999999999997E-3</v>
      </c>
      <c r="W347" s="165">
        <v>2.6950000000000002E-2</v>
      </c>
      <c r="X347" s="4" t="s">
        <v>465</v>
      </c>
      <c r="Y347" s="4" t="s">
        <v>176</v>
      </c>
      <c r="Z347" s="152">
        <v>253604.32</v>
      </c>
      <c r="AA347" s="152">
        <v>1</v>
      </c>
      <c r="AB347" s="152">
        <v>99.03</v>
      </c>
      <c r="AD347" s="152">
        <v>251.14400000000001</v>
      </c>
      <c r="AG347" s="2" t="s">
        <v>37</v>
      </c>
      <c r="AH347" s="152">
        <v>1.11E-4</v>
      </c>
      <c r="AI347" s="165">
        <v>1.13575038251051E-2</v>
      </c>
      <c r="AJ347" s="165">
        <v>2.9406563890760199E-3</v>
      </c>
    </row>
    <row r="348" spans="1:36" x14ac:dyDescent="0.2">
      <c r="A348" s="2" t="s">
        <v>52</v>
      </c>
      <c r="B348" s="2">
        <v>9942</v>
      </c>
      <c r="C348" s="2" t="s">
        <v>2205</v>
      </c>
      <c r="D348" s="2" t="s">
        <v>2206</v>
      </c>
      <c r="E348" s="4" t="s">
        <v>1362</v>
      </c>
      <c r="F348" s="2" t="s">
        <v>2207</v>
      </c>
      <c r="G348" s="2" t="s">
        <v>2208</v>
      </c>
      <c r="H348" s="2" t="s">
        <v>226</v>
      </c>
      <c r="I348" s="2" t="s">
        <v>1018</v>
      </c>
      <c r="J348" s="2" t="s">
        <v>31</v>
      </c>
      <c r="K348" s="2" t="s">
        <v>31</v>
      </c>
      <c r="L348" s="2" t="s">
        <v>380</v>
      </c>
      <c r="M348" s="2" t="s">
        <v>32</v>
      </c>
      <c r="N348" s="2" t="s">
        <v>492</v>
      </c>
      <c r="O348" s="2" t="s">
        <v>176</v>
      </c>
      <c r="P348" s="2" t="s">
        <v>2112</v>
      </c>
      <c r="Q348" s="2" t="s">
        <v>466</v>
      </c>
      <c r="R348" s="2" t="s">
        <v>229</v>
      </c>
      <c r="S348" s="2" t="s">
        <v>35</v>
      </c>
      <c r="T348" s="152">
        <v>3.6160000000000001</v>
      </c>
      <c r="U348" s="2" t="s">
        <v>2209</v>
      </c>
      <c r="V348" s="163">
        <v>0.05</v>
      </c>
      <c r="W348" s="165">
        <v>5.287E-2</v>
      </c>
      <c r="X348" s="4" t="s">
        <v>465</v>
      </c>
      <c r="Y348" s="4" t="s">
        <v>176</v>
      </c>
      <c r="Z348" s="152">
        <v>120915.03</v>
      </c>
      <c r="AA348" s="152">
        <v>1</v>
      </c>
      <c r="AB348" s="152">
        <v>99.32</v>
      </c>
      <c r="AD348" s="152">
        <v>120.093</v>
      </c>
      <c r="AG348" s="2" t="s">
        <v>37</v>
      </c>
      <c r="AH348" s="152">
        <v>1.17E-4</v>
      </c>
      <c r="AI348" s="165">
        <v>5.4309582514663101E-3</v>
      </c>
      <c r="AJ348" s="165">
        <v>1.4061700816404301E-3</v>
      </c>
    </row>
    <row r="349" spans="1:36" x14ac:dyDescent="0.2">
      <c r="A349" s="2" t="s">
        <v>52</v>
      </c>
      <c r="B349" s="2">
        <v>9942</v>
      </c>
      <c r="C349" s="2" t="s">
        <v>1803</v>
      </c>
      <c r="D349" s="2" t="s">
        <v>1804</v>
      </c>
      <c r="E349" s="4" t="s">
        <v>1362</v>
      </c>
      <c r="F349" s="2" t="s">
        <v>2213</v>
      </c>
      <c r="G349" s="2" t="s">
        <v>2214</v>
      </c>
      <c r="H349" s="2" t="s">
        <v>226</v>
      </c>
      <c r="I349" s="2" t="s">
        <v>1018</v>
      </c>
      <c r="J349" s="2" t="s">
        <v>31</v>
      </c>
      <c r="K349" s="2" t="s">
        <v>31</v>
      </c>
      <c r="L349" s="2" t="s">
        <v>380</v>
      </c>
      <c r="M349" s="2" t="s">
        <v>32</v>
      </c>
      <c r="N349" s="2" t="s">
        <v>492</v>
      </c>
      <c r="O349" s="2" t="s">
        <v>176</v>
      </c>
      <c r="P349" s="2" t="s">
        <v>2078</v>
      </c>
      <c r="Q349" s="2" t="s">
        <v>468</v>
      </c>
      <c r="R349" s="2" t="s">
        <v>229</v>
      </c>
      <c r="S349" s="2" t="s">
        <v>35</v>
      </c>
      <c r="T349" s="152">
        <v>3.07</v>
      </c>
      <c r="U349" s="2" t="s">
        <v>2215</v>
      </c>
      <c r="V349" s="163">
        <v>7.2499999999999995E-2</v>
      </c>
      <c r="W349" s="165">
        <v>6.232E-2</v>
      </c>
      <c r="X349" s="4" t="s">
        <v>465</v>
      </c>
      <c r="Y349" s="4" t="s">
        <v>176</v>
      </c>
      <c r="Z349" s="152">
        <v>433000</v>
      </c>
      <c r="AA349" s="152">
        <v>1</v>
      </c>
      <c r="AB349" s="152">
        <v>108.29</v>
      </c>
      <c r="AD349" s="152">
        <v>468.89600000000002</v>
      </c>
      <c r="AG349" s="2" t="s">
        <v>37</v>
      </c>
      <c r="AH349" s="152">
        <v>7.4700000000000005E-4</v>
      </c>
      <c r="AI349" s="165">
        <v>2.1204874944033801E-2</v>
      </c>
      <c r="AJ349" s="165">
        <v>5.4903130075022498E-3</v>
      </c>
    </row>
    <row r="350" spans="1:36" x14ac:dyDescent="0.2">
      <c r="A350" s="2" t="s">
        <v>52</v>
      </c>
      <c r="B350" s="2">
        <v>9942</v>
      </c>
      <c r="C350" s="2" t="s">
        <v>1668</v>
      </c>
      <c r="D350" s="2" t="s">
        <v>1669</v>
      </c>
      <c r="E350" s="4" t="s">
        <v>1362</v>
      </c>
      <c r="F350" s="2" t="s">
        <v>2216</v>
      </c>
      <c r="G350" s="2" t="s">
        <v>2217</v>
      </c>
      <c r="H350" s="2" t="s">
        <v>226</v>
      </c>
      <c r="I350" s="2" t="s">
        <v>809</v>
      </c>
      <c r="J350" s="2" t="s">
        <v>31</v>
      </c>
      <c r="K350" s="2" t="s">
        <v>31</v>
      </c>
      <c r="L350" s="2" t="s">
        <v>380</v>
      </c>
      <c r="M350" s="2" t="s">
        <v>32</v>
      </c>
      <c r="N350" s="2" t="s">
        <v>516</v>
      </c>
      <c r="O350" s="2" t="s">
        <v>176</v>
      </c>
      <c r="P350" s="2" t="s">
        <v>2106</v>
      </c>
      <c r="Q350" s="2" t="s">
        <v>466</v>
      </c>
      <c r="R350" s="2" t="s">
        <v>229</v>
      </c>
      <c r="S350" s="2" t="s">
        <v>35</v>
      </c>
      <c r="T350" s="152">
        <v>1.466</v>
      </c>
      <c r="U350" s="2" t="s">
        <v>2193</v>
      </c>
      <c r="V350" s="163">
        <v>4.7500000000000001E-2</v>
      </c>
      <c r="W350" s="165">
        <v>1.567E-2</v>
      </c>
      <c r="X350" s="4" t="s">
        <v>465</v>
      </c>
      <c r="Y350" s="4" t="s">
        <v>176</v>
      </c>
      <c r="Z350" s="152">
        <v>120000.04</v>
      </c>
      <c r="AA350" s="152">
        <v>1</v>
      </c>
      <c r="AB350" s="152">
        <v>141.47999999999999</v>
      </c>
      <c r="AD350" s="152">
        <v>169.77600000000001</v>
      </c>
      <c r="AG350" s="2" t="s">
        <v>37</v>
      </c>
      <c r="AH350" s="152">
        <v>9.2999999999999997E-5</v>
      </c>
      <c r="AI350" s="165">
        <v>7.6777843100812601E-3</v>
      </c>
      <c r="AJ350" s="165">
        <v>1.9879126463934198E-3</v>
      </c>
    </row>
    <row r="351" spans="1:36" x14ac:dyDescent="0.2">
      <c r="A351" s="2" t="s">
        <v>52</v>
      </c>
      <c r="B351" s="2">
        <v>9942</v>
      </c>
      <c r="C351" s="2" t="s">
        <v>2218</v>
      </c>
      <c r="D351" s="2" t="s">
        <v>2219</v>
      </c>
      <c r="E351" s="4" t="s">
        <v>1362</v>
      </c>
      <c r="F351" s="2" t="s">
        <v>2220</v>
      </c>
      <c r="G351" s="2" t="s">
        <v>2221</v>
      </c>
      <c r="H351" s="2" t="s">
        <v>226</v>
      </c>
      <c r="I351" s="2" t="s">
        <v>1018</v>
      </c>
      <c r="J351" s="2" t="s">
        <v>31</v>
      </c>
      <c r="K351" s="2" t="s">
        <v>31</v>
      </c>
      <c r="L351" s="2" t="s">
        <v>380</v>
      </c>
      <c r="M351" s="2" t="s">
        <v>32</v>
      </c>
      <c r="N351" s="2" t="s">
        <v>499</v>
      </c>
      <c r="O351" s="2" t="s">
        <v>176</v>
      </c>
      <c r="P351" s="2" t="s">
        <v>228</v>
      </c>
      <c r="Q351" s="2" t="s">
        <v>94</v>
      </c>
      <c r="R351" s="2" t="s">
        <v>461</v>
      </c>
      <c r="S351" s="2" t="s">
        <v>35</v>
      </c>
      <c r="T351" s="152">
        <v>2.0339999999999998</v>
      </c>
      <c r="U351" s="2" t="s">
        <v>2134</v>
      </c>
      <c r="V351" s="163">
        <v>3.8699999999999998E-2</v>
      </c>
      <c r="W351" s="165">
        <v>5.9580000000000001E-2</v>
      </c>
      <c r="X351" s="4" t="s">
        <v>465</v>
      </c>
      <c r="Y351" s="4" t="s">
        <v>176</v>
      </c>
      <c r="Z351" s="152">
        <v>30769.23</v>
      </c>
      <c r="AA351" s="152">
        <v>1</v>
      </c>
      <c r="AB351" s="152">
        <v>97.05</v>
      </c>
      <c r="AD351" s="152">
        <v>29.861999999999998</v>
      </c>
      <c r="AG351" s="2" t="s">
        <v>37</v>
      </c>
      <c r="AH351" s="152">
        <v>9.5000000000000005E-5</v>
      </c>
      <c r="AI351" s="165">
        <v>1.3504286195909301E-3</v>
      </c>
      <c r="AJ351" s="165">
        <v>3.4964958932377402E-4</v>
      </c>
    </row>
    <row r="352" spans="1:36" x14ac:dyDescent="0.2">
      <c r="A352" s="2" t="s">
        <v>52</v>
      </c>
      <c r="B352" s="2">
        <v>9942</v>
      </c>
      <c r="C352" s="2" t="s">
        <v>2218</v>
      </c>
      <c r="D352" s="2" t="s">
        <v>2219</v>
      </c>
      <c r="E352" s="4" t="s">
        <v>1362</v>
      </c>
      <c r="F352" s="2" t="s">
        <v>2222</v>
      </c>
      <c r="G352" s="2" t="s">
        <v>2221</v>
      </c>
      <c r="H352" s="2" t="s">
        <v>226</v>
      </c>
      <c r="I352" s="2" t="s">
        <v>1018</v>
      </c>
      <c r="J352" s="2" t="s">
        <v>31</v>
      </c>
      <c r="K352" s="2" t="s">
        <v>31</v>
      </c>
      <c r="L352" s="2" t="s">
        <v>382</v>
      </c>
      <c r="M352" s="2" t="s">
        <v>32</v>
      </c>
      <c r="N352" s="2" t="s">
        <v>499</v>
      </c>
      <c r="O352" s="2" t="s">
        <v>176</v>
      </c>
      <c r="P352" s="2" t="s">
        <v>228</v>
      </c>
      <c r="Q352" s="2" t="s">
        <v>94</v>
      </c>
      <c r="R352" s="2" t="s">
        <v>461</v>
      </c>
      <c r="S352" s="2" t="s">
        <v>35</v>
      </c>
      <c r="T352" s="152">
        <v>2.2799999999999998</v>
      </c>
      <c r="U352" s="2" t="s">
        <v>2134</v>
      </c>
      <c r="V352" s="163">
        <v>3.8699999999999998E-2</v>
      </c>
      <c r="W352" s="165">
        <v>5.8299999999999998E-2</v>
      </c>
      <c r="X352" s="4" t="s">
        <v>465</v>
      </c>
      <c r="Y352" s="4" t="s">
        <v>176</v>
      </c>
      <c r="Z352" s="152">
        <v>52000</v>
      </c>
      <c r="AA352" s="152">
        <v>1</v>
      </c>
      <c r="AB352" s="152">
        <v>96.995000000000005</v>
      </c>
      <c r="AD352" s="152">
        <v>50.438000000000002</v>
      </c>
      <c r="AG352" s="2" t="s">
        <v>37</v>
      </c>
      <c r="AH352" s="152">
        <v>1.6000000000000001E-4</v>
      </c>
      <c r="AI352" s="165">
        <v>2.2809404524635202E-3</v>
      </c>
      <c r="AJ352" s="165">
        <v>5.9057537799919995E-4</v>
      </c>
    </row>
    <row r="353" spans="1:36" x14ac:dyDescent="0.2">
      <c r="A353" s="2" t="s">
        <v>52</v>
      </c>
      <c r="B353" s="2">
        <v>9942</v>
      </c>
      <c r="C353" s="2" t="s">
        <v>2223</v>
      </c>
      <c r="D353" s="2" t="s">
        <v>2224</v>
      </c>
      <c r="E353" s="4" t="s">
        <v>34</v>
      </c>
      <c r="F353" s="2" t="s">
        <v>2225</v>
      </c>
      <c r="G353" s="2" t="s">
        <v>2226</v>
      </c>
      <c r="H353" s="2" t="s">
        <v>226</v>
      </c>
      <c r="I353" s="2" t="s">
        <v>1018</v>
      </c>
      <c r="J353" s="2" t="s">
        <v>31</v>
      </c>
      <c r="K353" s="2" t="s">
        <v>93</v>
      </c>
      <c r="L353" s="2" t="s">
        <v>380</v>
      </c>
      <c r="M353" s="2" t="s">
        <v>32</v>
      </c>
      <c r="N353" s="2" t="s">
        <v>517</v>
      </c>
      <c r="O353" s="2" t="s">
        <v>176</v>
      </c>
      <c r="P353" s="2" t="s">
        <v>2227</v>
      </c>
      <c r="Q353" s="2" t="s">
        <v>466</v>
      </c>
      <c r="R353" s="2" t="s">
        <v>229</v>
      </c>
      <c r="S353" s="2" t="s">
        <v>35</v>
      </c>
      <c r="T353" s="152">
        <v>2.42</v>
      </c>
      <c r="U353" s="2" t="s">
        <v>2228</v>
      </c>
      <c r="V353" s="163">
        <v>7.1915999999999994E-2</v>
      </c>
      <c r="W353" s="165">
        <v>0.10178</v>
      </c>
      <c r="X353" s="4" t="s">
        <v>465</v>
      </c>
      <c r="Y353" s="4" t="s">
        <v>176</v>
      </c>
      <c r="Z353" s="152">
        <v>167000</v>
      </c>
      <c r="AA353" s="152">
        <v>1</v>
      </c>
      <c r="AB353" s="152">
        <v>111.01</v>
      </c>
      <c r="AD353" s="152">
        <v>185.387</v>
      </c>
      <c r="AG353" s="2" t="s">
        <v>37</v>
      </c>
      <c r="AH353" s="152">
        <v>1.152E-3</v>
      </c>
      <c r="AI353" s="165">
        <v>8.3837445934929998E-3</v>
      </c>
      <c r="AJ353" s="165">
        <v>2.1706981113879201E-3</v>
      </c>
    </row>
    <row r="354" spans="1:36" x14ac:dyDescent="0.2">
      <c r="A354" s="2" t="s">
        <v>52</v>
      </c>
      <c r="B354" s="2">
        <v>9942</v>
      </c>
      <c r="C354" s="2" t="s">
        <v>2656</v>
      </c>
      <c r="D354" s="2" t="s">
        <v>2657</v>
      </c>
      <c r="E354" s="4" t="s">
        <v>1362</v>
      </c>
      <c r="F354" s="2" t="s">
        <v>2658</v>
      </c>
      <c r="G354" s="2" t="s">
        <v>2659</v>
      </c>
      <c r="H354" s="2" t="s">
        <v>226</v>
      </c>
      <c r="I354" s="2" t="s">
        <v>809</v>
      </c>
      <c r="J354" s="2" t="s">
        <v>31</v>
      </c>
      <c r="K354" s="2" t="s">
        <v>31</v>
      </c>
      <c r="L354" s="2" t="s">
        <v>380</v>
      </c>
      <c r="M354" s="2" t="s">
        <v>32</v>
      </c>
      <c r="N354" s="2" t="s">
        <v>503</v>
      </c>
      <c r="O354" s="2" t="s">
        <v>176</v>
      </c>
      <c r="P354" s="2" t="s">
        <v>2112</v>
      </c>
      <c r="Q354" s="2" t="s">
        <v>466</v>
      </c>
      <c r="R354" s="2" t="s">
        <v>229</v>
      </c>
      <c r="S354" s="2" t="s">
        <v>35</v>
      </c>
      <c r="T354" s="152">
        <v>3.9740000000000002</v>
      </c>
      <c r="U354" s="2" t="s">
        <v>2660</v>
      </c>
      <c r="V354" s="163">
        <v>7.4999999999999997E-3</v>
      </c>
      <c r="W354" s="165">
        <v>3.2829999999999998E-2</v>
      </c>
      <c r="X354" s="4" t="s">
        <v>465</v>
      </c>
      <c r="Y354" s="4" t="s">
        <v>176</v>
      </c>
      <c r="Z354" s="152">
        <v>0</v>
      </c>
      <c r="AA354" s="152">
        <v>1</v>
      </c>
      <c r="AB354" s="152">
        <v>99.9</v>
      </c>
      <c r="AC354" s="152">
        <v>0.56000000000000005</v>
      </c>
      <c r="AD354" s="152">
        <v>0.56000000000000005</v>
      </c>
      <c r="AG354" s="2" t="s">
        <v>37</v>
      </c>
      <c r="AI354" s="165">
        <v>2.5319006625388598E-5</v>
      </c>
      <c r="AJ354" s="165">
        <v>6.5555336581467604E-6</v>
      </c>
    </row>
    <row r="355" spans="1:36" x14ac:dyDescent="0.2">
      <c r="A355" s="2" t="s">
        <v>52</v>
      </c>
      <c r="B355" s="2">
        <v>9942</v>
      </c>
      <c r="C355" s="2" t="s">
        <v>2661</v>
      </c>
      <c r="D355" s="2" t="s">
        <v>2662</v>
      </c>
      <c r="E355" s="4" t="s">
        <v>1362</v>
      </c>
      <c r="F355" s="2" t="s">
        <v>2663</v>
      </c>
      <c r="G355" s="2" t="s">
        <v>2664</v>
      </c>
      <c r="H355" s="2" t="s">
        <v>226</v>
      </c>
      <c r="I355" s="2" t="s">
        <v>1019</v>
      </c>
      <c r="J355" s="2" t="s">
        <v>31</v>
      </c>
      <c r="K355" s="2" t="s">
        <v>31</v>
      </c>
      <c r="L355" s="2" t="s">
        <v>380</v>
      </c>
      <c r="M355" s="2" t="s">
        <v>32</v>
      </c>
      <c r="N355" s="2" t="s">
        <v>499</v>
      </c>
      <c r="O355" s="2" t="s">
        <v>176</v>
      </c>
      <c r="P355" s="2" t="s">
        <v>228</v>
      </c>
      <c r="Q355" s="2" t="s">
        <v>94</v>
      </c>
      <c r="R355" s="2" t="s">
        <v>461</v>
      </c>
      <c r="S355" s="2" t="s">
        <v>35</v>
      </c>
      <c r="T355" s="152">
        <v>3.9950000000000001</v>
      </c>
      <c r="U355" s="2" t="s">
        <v>2101</v>
      </c>
      <c r="V355" s="163">
        <v>7.0000000000000007E-2</v>
      </c>
      <c r="W355" s="165">
        <v>2.546E-2</v>
      </c>
      <c r="X355" s="4" t="s">
        <v>465</v>
      </c>
      <c r="Y355" s="4" t="s">
        <v>176</v>
      </c>
      <c r="Z355" s="152">
        <v>36000</v>
      </c>
      <c r="AA355" s="152">
        <v>1</v>
      </c>
      <c r="AB355" s="152">
        <v>118.9</v>
      </c>
      <c r="AD355" s="152">
        <v>42.804000000000002</v>
      </c>
      <c r="AG355" s="2" t="s">
        <v>37</v>
      </c>
      <c r="AH355" s="152">
        <v>0</v>
      </c>
      <c r="AI355" s="165">
        <v>1.9357257213158999E-3</v>
      </c>
      <c r="AJ355" s="165">
        <v>5.01193246116623E-4</v>
      </c>
    </row>
    <row r="356" spans="1:36" x14ac:dyDescent="0.2">
      <c r="A356" s="2" t="s">
        <v>52</v>
      </c>
      <c r="B356" s="2">
        <v>9942</v>
      </c>
      <c r="C356" s="2" t="s">
        <v>2229</v>
      </c>
      <c r="D356" s="2" t="s">
        <v>2230</v>
      </c>
      <c r="E356" s="4" t="s">
        <v>34</v>
      </c>
      <c r="F356" s="2" t="s">
        <v>2231</v>
      </c>
      <c r="G356" s="2" t="s">
        <v>2232</v>
      </c>
      <c r="H356" s="2" t="s">
        <v>226</v>
      </c>
      <c r="I356" s="2" t="s">
        <v>1018</v>
      </c>
      <c r="J356" s="2" t="s">
        <v>31</v>
      </c>
      <c r="K356" s="2" t="s">
        <v>93</v>
      </c>
      <c r="L356" s="2" t="s">
        <v>380</v>
      </c>
      <c r="M356" s="2" t="s">
        <v>32</v>
      </c>
      <c r="N356" s="2" t="s">
        <v>517</v>
      </c>
      <c r="O356" s="2" t="s">
        <v>176</v>
      </c>
      <c r="P356" s="2" t="s">
        <v>2082</v>
      </c>
      <c r="Q356" s="2" t="s">
        <v>466</v>
      </c>
      <c r="R356" s="2" t="s">
        <v>229</v>
      </c>
      <c r="S356" s="2" t="s">
        <v>35</v>
      </c>
      <c r="T356" s="152">
        <v>2.0030000000000001</v>
      </c>
      <c r="U356" s="2" t="s">
        <v>2233</v>
      </c>
      <c r="V356" s="163">
        <v>7.7499999999999999E-2</v>
      </c>
      <c r="W356" s="165">
        <v>7.9750000000000001E-2</v>
      </c>
      <c r="X356" s="4" t="s">
        <v>465</v>
      </c>
      <c r="Y356" s="4" t="s">
        <v>176</v>
      </c>
      <c r="Z356" s="152">
        <v>210000</v>
      </c>
      <c r="AA356" s="152">
        <v>1</v>
      </c>
      <c r="AB356" s="152">
        <v>101.82</v>
      </c>
      <c r="AD356" s="152">
        <v>213.822</v>
      </c>
      <c r="AG356" s="2" t="s">
        <v>37</v>
      </c>
      <c r="AH356" s="152">
        <v>5.3799999999999996E-4</v>
      </c>
      <c r="AI356" s="165">
        <v>9.6696744505936003E-3</v>
      </c>
      <c r="AJ356" s="165">
        <v>2.50364784298544E-3</v>
      </c>
    </row>
    <row r="357" spans="1:36" x14ac:dyDescent="0.2">
      <c r="A357" s="2" t="s">
        <v>52</v>
      </c>
      <c r="B357" s="2">
        <v>9942</v>
      </c>
      <c r="C357" s="2" t="s">
        <v>2229</v>
      </c>
      <c r="D357" s="2" t="s">
        <v>2230</v>
      </c>
      <c r="E357" s="4" t="s">
        <v>34</v>
      </c>
      <c r="F357" s="2" t="s">
        <v>2234</v>
      </c>
      <c r="G357" s="2" t="s">
        <v>2235</v>
      </c>
      <c r="H357" s="2" t="s">
        <v>226</v>
      </c>
      <c r="I357" s="2" t="s">
        <v>1018</v>
      </c>
      <c r="J357" s="2" t="s">
        <v>31</v>
      </c>
      <c r="K357" s="2" t="s">
        <v>93</v>
      </c>
      <c r="L357" s="2" t="s">
        <v>380</v>
      </c>
      <c r="M357" s="2" t="s">
        <v>32</v>
      </c>
      <c r="N357" s="2" t="s">
        <v>517</v>
      </c>
      <c r="O357" s="2" t="s">
        <v>176</v>
      </c>
      <c r="P357" s="2" t="s">
        <v>2129</v>
      </c>
      <c r="Q357" s="2" t="s">
        <v>466</v>
      </c>
      <c r="R357" s="2" t="s">
        <v>229</v>
      </c>
      <c r="S357" s="2" t="s">
        <v>35</v>
      </c>
      <c r="T357" s="152">
        <v>2.4140000000000001</v>
      </c>
      <c r="U357" s="2" t="s">
        <v>2236</v>
      </c>
      <c r="V357" s="163">
        <v>6.8000000000000005E-2</v>
      </c>
      <c r="W357" s="165">
        <v>6.3850000000000004E-2</v>
      </c>
      <c r="X357" s="4" t="s">
        <v>465</v>
      </c>
      <c r="Y357" s="4" t="s">
        <v>176</v>
      </c>
      <c r="Z357" s="152">
        <v>124110</v>
      </c>
      <c r="AA357" s="152">
        <v>1</v>
      </c>
      <c r="AB357" s="152">
        <v>102.93</v>
      </c>
      <c r="AD357" s="152">
        <v>127.746</v>
      </c>
      <c r="AG357" s="2" t="s">
        <v>37</v>
      </c>
      <c r="AH357" s="152">
        <v>3.97E-4</v>
      </c>
      <c r="AI357" s="165">
        <v>5.7770777686010901E-3</v>
      </c>
      <c r="AJ357" s="165">
        <v>1.4957864784402701E-3</v>
      </c>
    </row>
    <row r="358" spans="1:36" x14ac:dyDescent="0.2">
      <c r="A358" s="2" t="s">
        <v>52</v>
      </c>
      <c r="B358" s="2">
        <v>9942</v>
      </c>
      <c r="C358" s="2" t="s">
        <v>2229</v>
      </c>
      <c r="D358" s="2" t="s">
        <v>2230</v>
      </c>
      <c r="E358" s="4" t="s">
        <v>34</v>
      </c>
      <c r="F358" s="2" t="s">
        <v>2237</v>
      </c>
      <c r="G358" s="2" t="s">
        <v>2238</v>
      </c>
      <c r="H358" s="2" t="s">
        <v>226</v>
      </c>
      <c r="I358" s="2" t="s">
        <v>1018</v>
      </c>
      <c r="J358" s="2" t="s">
        <v>31</v>
      </c>
      <c r="K358" s="2" t="s">
        <v>93</v>
      </c>
      <c r="L358" s="2" t="s">
        <v>380</v>
      </c>
      <c r="M358" s="2" t="s">
        <v>32</v>
      </c>
      <c r="N358" s="2" t="s">
        <v>517</v>
      </c>
      <c r="O358" s="2" t="s">
        <v>176</v>
      </c>
      <c r="P358" s="2" t="s">
        <v>2082</v>
      </c>
      <c r="Q358" s="2" t="s">
        <v>466</v>
      </c>
      <c r="R358" s="2" t="s">
        <v>229</v>
      </c>
      <c r="S358" s="2" t="s">
        <v>35</v>
      </c>
      <c r="T358" s="152">
        <v>1.0529999999999999</v>
      </c>
      <c r="U358" s="2" t="s">
        <v>2239</v>
      </c>
      <c r="V358" s="163">
        <v>7.3999999999999996E-2</v>
      </c>
      <c r="W358" s="165">
        <v>6.1710000000000001E-2</v>
      </c>
      <c r="X358" s="4" t="s">
        <v>465</v>
      </c>
      <c r="Y358" s="4" t="s">
        <v>176</v>
      </c>
      <c r="Z358" s="152">
        <v>96000</v>
      </c>
      <c r="AA358" s="152">
        <v>1</v>
      </c>
      <c r="AB358" s="152">
        <v>104.2</v>
      </c>
      <c r="AD358" s="152">
        <v>100.032</v>
      </c>
      <c r="AG358" s="2" t="s">
        <v>37</v>
      </c>
      <c r="AH358" s="152">
        <v>2.0799999999999999E-4</v>
      </c>
      <c r="AI358" s="165">
        <v>4.52374813930175E-3</v>
      </c>
      <c r="AJ358" s="165">
        <v>1.17127751601575E-3</v>
      </c>
    </row>
    <row r="359" spans="1:36" x14ac:dyDescent="0.2">
      <c r="A359" s="2" t="s">
        <v>52</v>
      </c>
      <c r="B359" s="2">
        <v>9942</v>
      </c>
      <c r="C359" s="2" t="s">
        <v>2240</v>
      </c>
      <c r="D359" s="2" t="s">
        <v>2241</v>
      </c>
      <c r="E359" s="4" t="s">
        <v>1362</v>
      </c>
      <c r="F359" s="2" t="s">
        <v>2242</v>
      </c>
      <c r="G359" s="2" t="s">
        <v>2243</v>
      </c>
      <c r="H359" s="2" t="s">
        <v>226</v>
      </c>
      <c r="I359" s="2" t="s">
        <v>809</v>
      </c>
      <c r="J359" s="2" t="s">
        <v>31</v>
      </c>
      <c r="K359" s="2" t="s">
        <v>31</v>
      </c>
      <c r="L359" s="2" t="s">
        <v>380</v>
      </c>
      <c r="M359" s="2" t="s">
        <v>32</v>
      </c>
      <c r="N359" s="2" t="s">
        <v>500</v>
      </c>
      <c r="O359" s="2" t="s">
        <v>176</v>
      </c>
      <c r="P359" s="2" t="s">
        <v>95</v>
      </c>
      <c r="Q359" s="2" t="s">
        <v>468</v>
      </c>
      <c r="R359" s="2" t="s">
        <v>229</v>
      </c>
      <c r="S359" s="2" t="s">
        <v>35</v>
      </c>
      <c r="T359" s="152">
        <v>4.2549999999999999</v>
      </c>
      <c r="U359" s="2" t="s">
        <v>2244</v>
      </c>
      <c r="V359" s="163">
        <v>2E-3</v>
      </c>
      <c r="W359" s="165">
        <v>1.9359999999999999E-2</v>
      </c>
      <c r="X359" s="4" t="s">
        <v>465</v>
      </c>
      <c r="Y359" s="4" t="s">
        <v>176</v>
      </c>
      <c r="Z359" s="152">
        <v>150868.76999999999</v>
      </c>
      <c r="AA359" s="152">
        <v>1</v>
      </c>
      <c r="AB359" s="152">
        <v>101.27</v>
      </c>
      <c r="AD359" s="152">
        <v>152.785</v>
      </c>
      <c r="AG359" s="2" t="s">
        <v>37</v>
      </c>
      <c r="AH359" s="152">
        <v>3.4999999999999997E-5</v>
      </c>
      <c r="AI359" s="165">
        <v>6.9093886956107502E-3</v>
      </c>
      <c r="AJ359" s="165">
        <v>1.7889615821608E-3</v>
      </c>
    </row>
    <row r="360" spans="1:36" x14ac:dyDescent="0.2">
      <c r="A360" s="2" t="s">
        <v>52</v>
      </c>
      <c r="B360" s="2">
        <v>9942</v>
      </c>
      <c r="C360" s="2" t="s">
        <v>2248</v>
      </c>
      <c r="D360" s="2" t="s">
        <v>2249</v>
      </c>
      <c r="E360" s="4" t="s">
        <v>1362</v>
      </c>
      <c r="F360" s="2" t="s">
        <v>2250</v>
      </c>
      <c r="G360" s="2" t="s">
        <v>2251</v>
      </c>
      <c r="H360" s="2" t="s">
        <v>226</v>
      </c>
      <c r="I360" s="2" t="s">
        <v>809</v>
      </c>
      <c r="J360" s="2" t="s">
        <v>31</v>
      </c>
      <c r="K360" s="2" t="s">
        <v>31</v>
      </c>
      <c r="L360" s="2" t="s">
        <v>380</v>
      </c>
      <c r="M360" s="2" t="s">
        <v>32</v>
      </c>
      <c r="N360" s="2" t="s">
        <v>492</v>
      </c>
      <c r="O360" s="2" t="s">
        <v>176</v>
      </c>
      <c r="P360" s="2" t="s">
        <v>2078</v>
      </c>
      <c r="Q360" s="2" t="s">
        <v>468</v>
      </c>
      <c r="R360" s="2" t="s">
        <v>229</v>
      </c>
      <c r="S360" s="2" t="s">
        <v>35</v>
      </c>
      <c r="T360" s="152">
        <v>3.9649999999999999</v>
      </c>
      <c r="U360" s="2" t="s">
        <v>2252</v>
      </c>
      <c r="V360" s="163">
        <v>1.7999999999999999E-2</v>
      </c>
      <c r="W360" s="165">
        <v>3.1009999999999999E-2</v>
      </c>
      <c r="X360" s="4" t="s">
        <v>465</v>
      </c>
      <c r="Y360" s="4" t="s">
        <v>176</v>
      </c>
      <c r="Z360" s="152">
        <v>111508.92</v>
      </c>
      <c r="AA360" s="152">
        <v>1</v>
      </c>
      <c r="AB360" s="152">
        <v>106.25</v>
      </c>
      <c r="AD360" s="152">
        <v>118.47799999999999</v>
      </c>
      <c r="AG360" s="2" t="s">
        <v>37</v>
      </c>
      <c r="AH360" s="152">
        <v>1.02E-4</v>
      </c>
      <c r="AI360" s="165">
        <v>5.35794207054637E-3</v>
      </c>
      <c r="AJ360" s="165">
        <v>1.38726491530859E-3</v>
      </c>
    </row>
    <row r="361" spans="1:36" x14ac:dyDescent="0.2">
      <c r="A361" s="2" t="s">
        <v>52</v>
      </c>
      <c r="B361" s="2">
        <v>9942</v>
      </c>
      <c r="C361" s="2" t="s">
        <v>2253</v>
      </c>
      <c r="D361" s="2" t="s">
        <v>2254</v>
      </c>
      <c r="E361" s="4" t="s">
        <v>1362</v>
      </c>
      <c r="F361" s="2" t="s">
        <v>2255</v>
      </c>
      <c r="G361" s="2" t="s">
        <v>2256</v>
      </c>
      <c r="H361" s="2" t="s">
        <v>226</v>
      </c>
      <c r="I361" s="2" t="s">
        <v>809</v>
      </c>
      <c r="J361" s="2" t="s">
        <v>31</v>
      </c>
      <c r="K361" s="2" t="s">
        <v>31</v>
      </c>
      <c r="L361" s="2" t="s">
        <v>380</v>
      </c>
      <c r="M361" s="2" t="s">
        <v>32</v>
      </c>
      <c r="N361" s="2" t="s">
        <v>516</v>
      </c>
      <c r="O361" s="2" t="s">
        <v>176</v>
      </c>
      <c r="P361" s="2" t="s">
        <v>2129</v>
      </c>
      <c r="Q361" s="2" t="s">
        <v>466</v>
      </c>
      <c r="R361" s="2" t="s">
        <v>229</v>
      </c>
      <c r="S361" s="2" t="s">
        <v>35</v>
      </c>
      <c r="T361" s="152">
        <v>3.665</v>
      </c>
      <c r="U361" s="2" t="s">
        <v>2257</v>
      </c>
      <c r="V361" s="163">
        <v>2.7E-2</v>
      </c>
      <c r="W361" s="165">
        <v>2.8670000000000001E-2</v>
      </c>
      <c r="X361" s="4" t="s">
        <v>465</v>
      </c>
      <c r="Y361" s="4" t="s">
        <v>176</v>
      </c>
      <c r="Z361" s="152">
        <v>57000</v>
      </c>
      <c r="AA361" s="152">
        <v>1</v>
      </c>
      <c r="AB361" s="152">
        <v>103.46</v>
      </c>
      <c r="AD361" s="152">
        <v>58.972000000000001</v>
      </c>
      <c r="AG361" s="2" t="s">
        <v>37</v>
      </c>
      <c r="AH361" s="152">
        <v>1.54E-4</v>
      </c>
      <c r="AI361" s="165">
        <v>2.6669003920798402E-3</v>
      </c>
      <c r="AJ361" s="165">
        <v>6.9050715700959601E-4</v>
      </c>
    </row>
    <row r="362" spans="1:36" x14ac:dyDescent="0.2">
      <c r="A362" s="2" t="s">
        <v>52</v>
      </c>
      <c r="B362" s="2">
        <v>9942</v>
      </c>
      <c r="C362" s="2" t="s">
        <v>2253</v>
      </c>
      <c r="D362" s="2" t="s">
        <v>2254</v>
      </c>
      <c r="E362" s="4" t="s">
        <v>1362</v>
      </c>
      <c r="F362" s="2" t="s">
        <v>2258</v>
      </c>
      <c r="G362" s="2" t="s">
        <v>2259</v>
      </c>
      <c r="H362" s="2" t="s">
        <v>226</v>
      </c>
      <c r="I362" s="2" t="s">
        <v>809</v>
      </c>
      <c r="J362" s="2" t="s">
        <v>31</v>
      </c>
      <c r="K362" s="2" t="s">
        <v>31</v>
      </c>
      <c r="L362" s="2" t="s">
        <v>380</v>
      </c>
      <c r="M362" s="2" t="s">
        <v>32</v>
      </c>
      <c r="N362" s="2" t="s">
        <v>516</v>
      </c>
      <c r="O362" s="2" t="s">
        <v>176</v>
      </c>
      <c r="P362" s="2" t="s">
        <v>2129</v>
      </c>
      <c r="Q362" s="2" t="s">
        <v>466</v>
      </c>
      <c r="R362" s="2" t="s">
        <v>229</v>
      </c>
      <c r="S362" s="2" t="s">
        <v>35</v>
      </c>
      <c r="T362" s="152">
        <v>3.2709999999999999</v>
      </c>
      <c r="U362" s="2" t="s">
        <v>2196</v>
      </c>
      <c r="V362" s="163">
        <v>1.7999999999999999E-2</v>
      </c>
      <c r="W362" s="165">
        <v>2.4129999999999999E-2</v>
      </c>
      <c r="X362" s="4" t="s">
        <v>465</v>
      </c>
      <c r="Y362" s="4" t="s">
        <v>176</v>
      </c>
      <c r="Z362" s="152">
        <v>142222.22</v>
      </c>
      <c r="AA362" s="152">
        <v>1</v>
      </c>
      <c r="AB362" s="152">
        <v>110.59</v>
      </c>
      <c r="AD362" s="152">
        <v>157.28399999999999</v>
      </c>
      <c r="AG362" s="2" t="s">
        <v>37</v>
      </c>
      <c r="AH362" s="152">
        <v>1.7000000000000001E-4</v>
      </c>
      <c r="AI362" s="165">
        <v>7.1128356992746803E-3</v>
      </c>
      <c r="AJ362" s="165">
        <v>1.84163756980523E-3</v>
      </c>
    </row>
    <row r="363" spans="1:36" x14ac:dyDescent="0.2">
      <c r="A363" s="2" t="s">
        <v>52</v>
      </c>
      <c r="B363" s="2">
        <v>9942</v>
      </c>
      <c r="C363" s="2" t="s">
        <v>2260</v>
      </c>
      <c r="D363" s="2" t="s">
        <v>2261</v>
      </c>
      <c r="E363" s="4" t="s">
        <v>1362</v>
      </c>
      <c r="F363" s="2" t="s">
        <v>2262</v>
      </c>
      <c r="G363" s="2" t="s">
        <v>2263</v>
      </c>
      <c r="H363" s="2" t="s">
        <v>226</v>
      </c>
      <c r="I363" s="2" t="s">
        <v>1018</v>
      </c>
      <c r="J363" s="2" t="s">
        <v>31</v>
      </c>
      <c r="K363" s="2" t="s">
        <v>31</v>
      </c>
      <c r="L363" s="2" t="s">
        <v>380</v>
      </c>
      <c r="M363" s="2" t="s">
        <v>32</v>
      </c>
      <c r="N363" s="2" t="s">
        <v>499</v>
      </c>
      <c r="O363" s="2" t="s">
        <v>176</v>
      </c>
      <c r="P363" s="2" t="s">
        <v>228</v>
      </c>
      <c r="Q363" s="2" t="s">
        <v>94</v>
      </c>
      <c r="R363" s="2" t="s">
        <v>461</v>
      </c>
      <c r="S363" s="2" t="s">
        <v>35</v>
      </c>
      <c r="T363" s="152">
        <v>0.73899999999999999</v>
      </c>
      <c r="U363" s="2" t="s">
        <v>2264</v>
      </c>
      <c r="V363" s="163">
        <v>4.8399999999999999E-2</v>
      </c>
      <c r="W363" s="165">
        <v>6.7040000000000002E-2</v>
      </c>
      <c r="X363" s="4" t="s">
        <v>465</v>
      </c>
      <c r="Y363" s="4" t="s">
        <v>176</v>
      </c>
      <c r="Z363" s="152">
        <v>36300</v>
      </c>
      <c r="AA363" s="152">
        <v>1</v>
      </c>
      <c r="AB363" s="152">
        <v>99.95</v>
      </c>
      <c r="AD363" s="152">
        <v>36.281999999999996</v>
      </c>
      <c r="AG363" s="2" t="s">
        <v>37</v>
      </c>
      <c r="AH363" s="152">
        <v>6.0099999999999997E-4</v>
      </c>
      <c r="AI363" s="165">
        <v>1.64077446644999E-3</v>
      </c>
      <c r="AJ363" s="165">
        <v>4.2482520737819799E-4</v>
      </c>
    </row>
    <row r="364" spans="1:36" x14ac:dyDescent="0.2">
      <c r="A364" s="2" t="s">
        <v>52</v>
      </c>
      <c r="B364" s="2">
        <v>9942</v>
      </c>
      <c r="C364" s="2" t="s">
        <v>2265</v>
      </c>
      <c r="D364" s="2" t="s">
        <v>2266</v>
      </c>
      <c r="E364" s="4" t="s">
        <v>34</v>
      </c>
      <c r="F364" s="2" t="s">
        <v>2665</v>
      </c>
      <c r="G364" s="2" t="s">
        <v>2666</v>
      </c>
      <c r="H364" s="2" t="s">
        <v>226</v>
      </c>
      <c r="I364" s="2" t="s">
        <v>1018</v>
      </c>
      <c r="J364" s="2" t="s">
        <v>31</v>
      </c>
      <c r="K364" s="2" t="s">
        <v>93</v>
      </c>
      <c r="L364" s="2" t="s">
        <v>380</v>
      </c>
      <c r="M364" s="2" t="s">
        <v>32</v>
      </c>
      <c r="N364" s="2" t="s">
        <v>517</v>
      </c>
      <c r="O364" s="2" t="s">
        <v>176</v>
      </c>
      <c r="P364" s="2" t="s">
        <v>2112</v>
      </c>
      <c r="Q364" s="2" t="s">
        <v>466</v>
      </c>
      <c r="R364" s="2" t="s">
        <v>229</v>
      </c>
      <c r="S364" s="2" t="s">
        <v>35</v>
      </c>
      <c r="T364" s="152">
        <v>2.149</v>
      </c>
      <c r="U364" s="2" t="s">
        <v>2667</v>
      </c>
      <c r="V364" s="163">
        <v>4.3499999999999997E-2</v>
      </c>
      <c r="W364" s="165">
        <v>6.5180000000000002E-2</v>
      </c>
      <c r="X364" s="4" t="s">
        <v>465</v>
      </c>
      <c r="Y364" s="4" t="s">
        <v>176</v>
      </c>
      <c r="Z364" s="152">
        <v>69814</v>
      </c>
      <c r="AA364" s="152">
        <v>1</v>
      </c>
      <c r="AB364" s="152">
        <v>96.44</v>
      </c>
      <c r="AD364" s="152">
        <v>67.328999999999994</v>
      </c>
      <c r="AG364" s="2" t="s">
        <v>37</v>
      </c>
      <c r="AH364" s="152">
        <v>1.44E-4</v>
      </c>
      <c r="AI364" s="165">
        <v>3.0448029299099399E-3</v>
      </c>
      <c r="AJ364" s="165">
        <v>7.8835273376931601E-4</v>
      </c>
    </row>
    <row r="365" spans="1:36" x14ac:dyDescent="0.2">
      <c r="A365" s="2" t="s">
        <v>52</v>
      </c>
      <c r="B365" s="2">
        <v>9942</v>
      </c>
      <c r="C365" s="2" t="s">
        <v>2265</v>
      </c>
      <c r="D365" s="2" t="s">
        <v>2266</v>
      </c>
      <c r="E365" s="4" t="s">
        <v>34</v>
      </c>
      <c r="F365" s="2" t="s">
        <v>2267</v>
      </c>
      <c r="G365" s="2" t="s">
        <v>2268</v>
      </c>
      <c r="H365" s="2" t="s">
        <v>226</v>
      </c>
      <c r="I365" s="2" t="s">
        <v>1018</v>
      </c>
      <c r="J365" s="2" t="s">
        <v>31</v>
      </c>
      <c r="K365" s="2" t="s">
        <v>93</v>
      </c>
      <c r="L365" s="2" t="s">
        <v>380</v>
      </c>
      <c r="M365" s="2" t="s">
        <v>32</v>
      </c>
      <c r="N365" s="2" t="s">
        <v>517</v>
      </c>
      <c r="O365" s="2" t="s">
        <v>176</v>
      </c>
      <c r="P365" s="2" t="s">
        <v>2097</v>
      </c>
      <c r="Q365" s="2" t="s">
        <v>466</v>
      </c>
      <c r="R365" s="2" t="s">
        <v>229</v>
      </c>
      <c r="S365" s="2" t="s">
        <v>35</v>
      </c>
      <c r="T365" s="152">
        <v>1.385</v>
      </c>
      <c r="U365" s="2" t="s">
        <v>2269</v>
      </c>
      <c r="V365" s="163">
        <v>4.8000000000000001E-2</v>
      </c>
      <c r="W365" s="165">
        <v>5.5480000000000002E-2</v>
      </c>
      <c r="X365" s="4" t="s">
        <v>465</v>
      </c>
      <c r="Y365" s="4" t="s">
        <v>176</v>
      </c>
      <c r="Z365" s="152">
        <v>111749.99</v>
      </c>
      <c r="AA365" s="152">
        <v>1</v>
      </c>
      <c r="AB365" s="152">
        <v>101.1</v>
      </c>
      <c r="AD365" s="152">
        <v>112.979</v>
      </c>
      <c r="AG365" s="2" t="s">
        <v>37</v>
      </c>
      <c r="AH365" s="152">
        <v>2.63E-4</v>
      </c>
      <c r="AI365" s="165">
        <v>5.1092612987055502E-3</v>
      </c>
      <c r="AJ365" s="165">
        <v>1.32287711392061E-3</v>
      </c>
    </row>
    <row r="366" spans="1:36" x14ac:dyDescent="0.2">
      <c r="A366" s="2" t="s">
        <v>52</v>
      </c>
      <c r="B366" s="2">
        <v>9942</v>
      </c>
      <c r="C366" s="2" t="s">
        <v>1692</v>
      </c>
      <c r="D366" s="2" t="s">
        <v>1693</v>
      </c>
      <c r="E366" s="4" t="s">
        <v>1362</v>
      </c>
      <c r="F366" s="2" t="s">
        <v>2270</v>
      </c>
      <c r="G366" s="2" t="s">
        <v>2271</v>
      </c>
      <c r="H366" s="2" t="s">
        <v>226</v>
      </c>
      <c r="I366" s="2" t="s">
        <v>1018</v>
      </c>
      <c r="J366" s="2" t="s">
        <v>31</v>
      </c>
      <c r="K366" s="2" t="s">
        <v>31</v>
      </c>
      <c r="L366" s="2" t="s">
        <v>380</v>
      </c>
      <c r="M366" s="2" t="s">
        <v>32</v>
      </c>
      <c r="N366" s="2" t="s">
        <v>516</v>
      </c>
      <c r="O366" s="2" t="s">
        <v>176</v>
      </c>
      <c r="P366" s="2" t="s">
        <v>228</v>
      </c>
      <c r="Q366" s="2" t="s">
        <v>94</v>
      </c>
      <c r="R366" s="2" t="s">
        <v>229</v>
      </c>
      <c r="S366" s="2" t="s">
        <v>35</v>
      </c>
      <c r="T366" s="152">
        <v>2.0259999999999998</v>
      </c>
      <c r="U366" s="2" t="s">
        <v>2272</v>
      </c>
      <c r="V366" s="163">
        <v>2.9000000000000001E-2</v>
      </c>
      <c r="W366" s="165">
        <v>6.9419999999999996E-2</v>
      </c>
      <c r="X366" s="4" t="s">
        <v>465</v>
      </c>
      <c r="Y366" s="4" t="s">
        <v>176</v>
      </c>
      <c r="Z366" s="152">
        <v>212849</v>
      </c>
      <c r="AA366" s="152">
        <v>1</v>
      </c>
      <c r="AB366" s="152">
        <v>93.16</v>
      </c>
      <c r="AD366" s="152">
        <v>198.29</v>
      </c>
      <c r="AG366" s="2" t="s">
        <v>37</v>
      </c>
      <c r="AH366" s="152">
        <v>1.4189999999999999E-3</v>
      </c>
      <c r="AI366" s="165">
        <v>8.9672764654451093E-3</v>
      </c>
      <c r="AJ366" s="165">
        <v>2.3217847193177802E-3</v>
      </c>
    </row>
    <row r="367" spans="1:36" x14ac:dyDescent="0.2">
      <c r="A367" s="2" t="s">
        <v>52</v>
      </c>
      <c r="B367" s="2">
        <v>9942</v>
      </c>
      <c r="C367" s="2" t="s">
        <v>1692</v>
      </c>
      <c r="D367" s="2" t="s">
        <v>1693</v>
      </c>
      <c r="E367" s="4" t="s">
        <v>1362</v>
      </c>
      <c r="F367" s="2" t="s">
        <v>2273</v>
      </c>
      <c r="G367" s="2" t="s">
        <v>2274</v>
      </c>
      <c r="H367" s="2" t="s">
        <v>226</v>
      </c>
      <c r="I367" s="2" t="s">
        <v>809</v>
      </c>
      <c r="J367" s="2" t="s">
        <v>31</v>
      </c>
      <c r="K367" s="2" t="s">
        <v>31</v>
      </c>
      <c r="L367" s="2" t="s">
        <v>380</v>
      </c>
      <c r="M367" s="2" t="s">
        <v>32</v>
      </c>
      <c r="N367" s="2" t="s">
        <v>499</v>
      </c>
      <c r="O367" s="2" t="s">
        <v>176</v>
      </c>
      <c r="P367" s="2" t="s">
        <v>228</v>
      </c>
      <c r="Q367" s="2" t="s">
        <v>94</v>
      </c>
      <c r="R367" s="2" t="s">
        <v>229</v>
      </c>
      <c r="S367" s="2" t="s">
        <v>35</v>
      </c>
      <c r="T367" s="152">
        <v>2.1030000000000002</v>
      </c>
      <c r="U367" s="2" t="s">
        <v>2236</v>
      </c>
      <c r="V367" s="163">
        <v>3.5000000000000003E-2</v>
      </c>
      <c r="W367" s="165">
        <v>4.3380000000000002E-2</v>
      </c>
      <c r="X367" s="4" t="s">
        <v>465</v>
      </c>
      <c r="Y367" s="4" t="s">
        <v>176</v>
      </c>
      <c r="Z367" s="152">
        <v>96300</v>
      </c>
      <c r="AA367" s="152">
        <v>1</v>
      </c>
      <c r="AB367" s="152">
        <v>105</v>
      </c>
      <c r="AD367" s="152">
        <v>101.11499999999999</v>
      </c>
      <c r="AG367" s="2" t="s">
        <v>37</v>
      </c>
      <c r="AH367" s="152">
        <v>5.0699999999999996E-4</v>
      </c>
      <c r="AI367" s="165">
        <v>4.57272465916403E-3</v>
      </c>
      <c r="AJ367" s="165">
        <v>1.18395839363336E-3</v>
      </c>
    </row>
    <row r="368" spans="1:36" x14ac:dyDescent="0.2">
      <c r="A368" s="2" t="s">
        <v>52</v>
      </c>
      <c r="B368" s="2">
        <v>9942</v>
      </c>
      <c r="C368" s="2" t="s">
        <v>1692</v>
      </c>
      <c r="D368" s="2" t="s">
        <v>1693</v>
      </c>
      <c r="E368" s="4" t="s">
        <v>1362</v>
      </c>
      <c r="F368" s="2" t="s">
        <v>2275</v>
      </c>
      <c r="G368" s="2" t="s">
        <v>2276</v>
      </c>
      <c r="H368" s="2" t="s">
        <v>226</v>
      </c>
      <c r="I368" s="2" t="s">
        <v>1018</v>
      </c>
      <c r="J368" s="2" t="s">
        <v>31</v>
      </c>
      <c r="K368" s="2" t="s">
        <v>31</v>
      </c>
      <c r="L368" s="2" t="s">
        <v>380</v>
      </c>
      <c r="M368" s="2" t="s">
        <v>32</v>
      </c>
      <c r="N368" s="2" t="s">
        <v>499</v>
      </c>
      <c r="O368" s="2" t="s">
        <v>176</v>
      </c>
      <c r="P368" s="2" t="s">
        <v>228</v>
      </c>
      <c r="Q368" s="2" t="s">
        <v>94</v>
      </c>
      <c r="R368" s="2" t="s">
        <v>229</v>
      </c>
      <c r="S368" s="2" t="s">
        <v>35</v>
      </c>
      <c r="T368" s="152">
        <v>0.86399999999999999</v>
      </c>
      <c r="U368" s="2" t="s">
        <v>2277</v>
      </c>
      <c r="V368" s="163">
        <v>5.62E-2</v>
      </c>
      <c r="W368" s="165">
        <v>6.4380000000000007E-2</v>
      </c>
      <c r="X368" s="4" t="s">
        <v>465</v>
      </c>
      <c r="Y368" s="4" t="s">
        <v>176</v>
      </c>
      <c r="Z368" s="152">
        <v>127000</v>
      </c>
      <c r="AA368" s="152">
        <v>1</v>
      </c>
      <c r="AB368" s="152">
        <v>100.8</v>
      </c>
      <c r="AD368" s="152">
        <v>128.01599999999999</v>
      </c>
      <c r="AG368" s="2" t="s">
        <v>37</v>
      </c>
      <c r="AH368" s="152">
        <v>6.1600000000000001E-4</v>
      </c>
      <c r="AI368" s="165">
        <v>5.7892688519758997E-3</v>
      </c>
      <c r="AJ368" s="165">
        <v>1.49894296315451E-3</v>
      </c>
    </row>
    <row r="369" spans="1:36" x14ac:dyDescent="0.2">
      <c r="A369" s="2" t="s">
        <v>52</v>
      </c>
      <c r="B369" s="2">
        <v>9942</v>
      </c>
      <c r="C369" s="2" t="s">
        <v>1692</v>
      </c>
      <c r="D369" s="2" t="s">
        <v>1693</v>
      </c>
      <c r="E369" s="4" t="s">
        <v>1362</v>
      </c>
      <c r="F369" s="2" t="s">
        <v>2278</v>
      </c>
      <c r="G369" s="2" t="s">
        <v>2279</v>
      </c>
      <c r="H369" s="2" t="s">
        <v>226</v>
      </c>
      <c r="I369" s="2" t="s">
        <v>1019</v>
      </c>
      <c r="J369" s="2" t="s">
        <v>31</v>
      </c>
      <c r="K369" s="2" t="s">
        <v>31</v>
      </c>
      <c r="L369" s="2" t="s">
        <v>380</v>
      </c>
      <c r="M369" s="2" t="s">
        <v>32</v>
      </c>
      <c r="N369" s="2" t="s">
        <v>499</v>
      </c>
      <c r="O369" s="2" t="s">
        <v>176</v>
      </c>
      <c r="P369" s="2" t="s">
        <v>2227</v>
      </c>
      <c r="Q369" s="2" t="s">
        <v>466</v>
      </c>
      <c r="R369" s="2" t="s">
        <v>229</v>
      </c>
      <c r="S369" s="2" t="s">
        <v>35</v>
      </c>
      <c r="T369" s="152">
        <v>0.747</v>
      </c>
      <c r="U369" s="2" t="s">
        <v>2264</v>
      </c>
      <c r="V369" s="163">
        <v>1.4999999999999999E-2</v>
      </c>
      <c r="W369" s="165">
        <v>4.972E-2</v>
      </c>
      <c r="X369" s="4" t="s">
        <v>465</v>
      </c>
      <c r="Y369" s="4" t="s">
        <v>176</v>
      </c>
      <c r="Z369" s="152">
        <v>9.27</v>
      </c>
      <c r="AA369" s="152">
        <v>1</v>
      </c>
      <c r="AB369" s="152">
        <v>97.9</v>
      </c>
      <c r="AD369" s="152">
        <v>8.9999999999999993E-3</v>
      </c>
      <c r="AG369" s="2" t="s">
        <v>37</v>
      </c>
      <c r="AH369" s="152">
        <v>0</v>
      </c>
      <c r="AI369" s="165">
        <v>4.1041373961381697E-7</v>
      </c>
      <c r="AJ369" s="165">
        <v>1.06263295539659E-7</v>
      </c>
    </row>
    <row r="370" spans="1:36" x14ac:dyDescent="0.2">
      <c r="A370" s="2" t="s">
        <v>52</v>
      </c>
      <c r="B370" s="2">
        <v>9942</v>
      </c>
      <c r="C370" s="2" t="s">
        <v>2280</v>
      </c>
      <c r="D370" s="2" t="s">
        <v>2281</v>
      </c>
      <c r="E370" s="4" t="s">
        <v>1362</v>
      </c>
      <c r="F370" s="2" t="s">
        <v>2282</v>
      </c>
      <c r="G370" s="2" t="s">
        <v>2283</v>
      </c>
      <c r="H370" s="2" t="s">
        <v>226</v>
      </c>
      <c r="I370" s="2" t="s">
        <v>809</v>
      </c>
      <c r="J370" s="2" t="s">
        <v>31</v>
      </c>
      <c r="K370" s="2" t="s">
        <v>31</v>
      </c>
      <c r="L370" s="2" t="s">
        <v>380</v>
      </c>
      <c r="M370" s="2" t="s">
        <v>32</v>
      </c>
      <c r="N370" s="2" t="s">
        <v>492</v>
      </c>
      <c r="O370" s="2" t="s">
        <v>176</v>
      </c>
      <c r="P370" s="2" t="s">
        <v>2284</v>
      </c>
      <c r="Q370" s="2" t="s">
        <v>468</v>
      </c>
      <c r="R370" s="2" t="s">
        <v>229</v>
      </c>
      <c r="S370" s="2" t="s">
        <v>35</v>
      </c>
      <c r="T370" s="152">
        <v>1.383</v>
      </c>
      <c r="U370" s="2" t="s">
        <v>2285</v>
      </c>
      <c r="V370" s="163">
        <v>4.4999999999999998E-2</v>
      </c>
      <c r="W370" s="165">
        <v>1.524E-2</v>
      </c>
      <c r="X370" s="4" t="s">
        <v>465</v>
      </c>
      <c r="Y370" s="4" t="s">
        <v>176</v>
      </c>
      <c r="Z370" s="152">
        <v>234000</v>
      </c>
      <c r="AA370" s="152">
        <v>1</v>
      </c>
      <c r="AB370" s="152">
        <v>118.26</v>
      </c>
      <c r="AD370" s="152">
        <v>276.72800000000001</v>
      </c>
      <c r="AG370" s="2" t="s">
        <v>37</v>
      </c>
      <c r="AH370" s="152">
        <v>7.8999999999999996E-5</v>
      </c>
      <c r="AI370" s="165">
        <v>1.25144912087327E-2</v>
      </c>
      <c r="AJ370" s="165">
        <v>3.24022065901924E-3</v>
      </c>
    </row>
    <row r="371" spans="1:36" x14ac:dyDescent="0.2">
      <c r="A371" s="2" t="s">
        <v>52</v>
      </c>
      <c r="B371" s="2">
        <v>9942</v>
      </c>
      <c r="C371" s="2" t="s">
        <v>2286</v>
      </c>
      <c r="D371" s="2" t="s">
        <v>2287</v>
      </c>
      <c r="E371" s="4" t="s">
        <v>34</v>
      </c>
      <c r="F371" s="2" t="s">
        <v>2288</v>
      </c>
      <c r="G371" s="2" t="s">
        <v>2289</v>
      </c>
      <c r="H371" s="2" t="s">
        <v>226</v>
      </c>
      <c r="I371" s="2" t="s">
        <v>810</v>
      </c>
      <c r="J371" s="2" t="s">
        <v>31</v>
      </c>
      <c r="K371" s="2" t="s">
        <v>93</v>
      </c>
      <c r="L371" s="2" t="s">
        <v>380</v>
      </c>
      <c r="M371" s="2" t="s">
        <v>32</v>
      </c>
      <c r="N371" s="2" t="s">
        <v>517</v>
      </c>
      <c r="O371" s="2" t="s">
        <v>176</v>
      </c>
      <c r="P371" s="2" t="s">
        <v>2097</v>
      </c>
      <c r="Q371" s="2" t="s">
        <v>466</v>
      </c>
      <c r="R371" s="2" t="s">
        <v>229</v>
      </c>
      <c r="S371" s="2" t="s">
        <v>97</v>
      </c>
      <c r="T371" s="152">
        <v>3.04</v>
      </c>
      <c r="U371" s="2" t="s">
        <v>2290</v>
      </c>
      <c r="V371" s="163">
        <v>4.7199999999999999E-2</v>
      </c>
      <c r="W371" s="165">
        <v>7.2169999999999998E-2</v>
      </c>
      <c r="X371" s="4" t="s">
        <v>465</v>
      </c>
      <c r="Y371" s="4" t="s">
        <v>176</v>
      </c>
      <c r="Z371" s="152">
        <v>128000</v>
      </c>
      <c r="AA371" s="152">
        <v>3.681</v>
      </c>
      <c r="AB371" s="152">
        <v>108.5</v>
      </c>
      <c r="AD371" s="152">
        <v>138.88</v>
      </c>
      <c r="AG371" s="2" t="s">
        <v>37</v>
      </c>
      <c r="AH371" s="152">
        <v>3.8900000000000002E-4</v>
      </c>
      <c r="AI371" s="165">
        <v>6.2805716329397297E-3</v>
      </c>
      <c r="AJ371" s="165">
        <v>1.6261498462918601E-3</v>
      </c>
    </row>
    <row r="372" spans="1:36" x14ac:dyDescent="0.2">
      <c r="A372" s="2" t="s">
        <v>52</v>
      </c>
      <c r="B372" s="2">
        <v>9942</v>
      </c>
      <c r="C372" s="2" t="s">
        <v>2291</v>
      </c>
      <c r="D372" s="2" t="s">
        <v>2292</v>
      </c>
      <c r="E372" s="4" t="s">
        <v>1362</v>
      </c>
      <c r="F372" s="2" t="s">
        <v>2293</v>
      </c>
      <c r="G372" s="2" t="s">
        <v>2294</v>
      </c>
      <c r="H372" s="2" t="s">
        <v>226</v>
      </c>
      <c r="I372" s="2" t="s">
        <v>1018</v>
      </c>
      <c r="J372" s="2" t="s">
        <v>31</v>
      </c>
      <c r="K372" s="2" t="s">
        <v>31</v>
      </c>
      <c r="L372" s="2" t="s">
        <v>380</v>
      </c>
      <c r="M372" s="2" t="s">
        <v>32</v>
      </c>
      <c r="N372" s="2" t="s">
        <v>499</v>
      </c>
      <c r="O372" s="2" t="s">
        <v>176</v>
      </c>
      <c r="P372" s="2" t="s">
        <v>228</v>
      </c>
      <c r="Q372" s="2" t="s">
        <v>94</v>
      </c>
      <c r="R372" s="2" t="s">
        <v>461</v>
      </c>
      <c r="S372" s="2" t="s">
        <v>35</v>
      </c>
      <c r="T372" s="152">
        <v>1.944</v>
      </c>
      <c r="U372" s="2" t="s">
        <v>2295</v>
      </c>
      <c r="V372" s="163">
        <v>5.6000000000000001E-2</v>
      </c>
      <c r="W372" s="165">
        <v>6.8479999999999999E-2</v>
      </c>
      <c r="X372" s="4" t="s">
        <v>465</v>
      </c>
      <c r="Y372" s="4" t="s">
        <v>176</v>
      </c>
      <c r="Z372" s="152">
        <v>123000</v>
      </c>
      <c r="AA372" s="152">
        <v>1</v>
      </c>
      <c r="AB372" s="152">
        <v>99.2</v>
      </c>
      <c r="AD372" s="152">
        <v>122.01600000000001</v>
      </c>
      <c r="AG372" s="2" t="s">
        <v>37</v>
      </c>
      <c r="AH372" s="152">
        <v>7.2400000000000003E-4</v>
      </c>
      <c r="AI372" s="165">
        <v>5.5179307917970497E-3</v>
      </c>
      <c r="AJ372" s="165">
        <v>1.42868879352785E-3</v>
      </c>
    </row>
    <row r="373" spans="1:36" x14ac:dyDescent="0.2">
      <c r="A373" s="2" t="s">
        <v>52</v>
      </c>
      <c r="B373" s="2">
        <v>9942</v>
      </c>
      <c r="C373" s="2" t="s">
        <v>2291</v>
      </c>
      <c r="D373" s="2" t="s">
        <v>2292</v>
      </c>
      <c r="E373" s="4" t="s">
        <v>1362</v>
      </c>
      <c r="F373" s="2" t="s">
        <v>2296</v>
      </c>
      <c r="G373" s="2" t="s">
        <v>2297</v>
      </c>
      <c r="H373" s="2" t="s">
        <v>226</v>
      </c>
      <c r="I373" s="2" t="s">
        <v>1018</v>
      </c>
      <c r="J373" s="2" t="s">
        <v>31</v>
      </c>
      <c r="K373" s="2" t="s">
        <v>31</v>
      </c>
      <c r="L373" s="2" t="s">
        <v>380</v>
      </c>
      <c r="M373" s="2" t="s">
        <v>32</v>
      </c>
      <c r="N373" s="2" t="s">
        <v>499</v>
      </c>
      <c r="O373" s="2" t="s">
        <v>176</v>
      </c>
      <c r="P373" s="2" t="s">
        <v>228</v>
      </c>
      <c r="Q373" s="2" t="s">
        <v>94</v>
      </c>
      <c r="R373" s="2" t="s">
        <v>461</v>
      </c>
      <c r="S373" s="2" t="s">
        <v>35</v>
      </c>
      <c r="T373" s="152">
        <v>1.9790000000000001</v>
      </c>
      <c r="U373" s="2" t="s">
        <v>2295</v>
      </c>
      <c r="V373" s="163">
        <v>8.8900000000000007E-2</v>
      </c>
      <c r="W373" s="165">
        <v>6.7559999999999995E-2</v>
      </c>
      <c r="X373" s="4" t="s">
        <v>465</v>
      </c>
      <c r="Y373" s="4" t="s">
        <v>176</v>
      </c>
      <c r="Z373" s="152">
        <v>72067</v>
      </c>
      <c r="AA373" s="152">
        <v>1</v>
      </c>
      <c r="AB373" s="152">
        <v>106.57</v>
      </c>
      <c r="AD373" s="152">
        <v>76.802000000000007</v>
      </c>
      <c r="AG373" s="2" t="s">
        <v>37</v>
      </c>
      <c r="AH373" s="152">
        <v>0</v>
      </c>
      <c r="AI373" s="165">
        <v>3.4732086576310202E-3</v>
      </c>
      <c r="AJ373" s="165">
        <v>8.9927446971934505E-4</v>
      </c>
    </row>
    <row r="374" spans="1:36" x14ac:dyDescent="0.2">
      <c r="A374" s="2" t="s">
        <v>52</v>
      </c>
      <c r="B374" s="2">
        <v>9942</v>
      </c>
      <c r="C374" s="2" t="s">
        <v>2298</v>
      </c>
      <c r="D374" s="2" t="s">
        <v>2299</v>
      </c>
      <c r="E374" s="4" t="s">
        <v>1362</v>
      </c>
      <c r="F374" s="2" t="s">
        <v>2300</v>
      </c>
      <c r="G374" s="2" t="s">
        <v>2301</v>
      </c>
      <c r="H374" s="2" t="s">
        <v>226</v>
      </c>
      <c r="I374" s="2" t="s">
        <v>809</v>
      </c>
      <c r="J374" s="2" t="s">
        <v>31</v>
      </c>
      <c r="K374" s="2" t="s">
        <v>31</v>
      </c>
      <c r="L374" s="2" t="s">
        <v>380</v>
      </c>
      <c r="M374" s="2" t="s">
        <v>32</v>
      </c>
      <c r="N374" s="2" t="s">
        <v>514</v>
      </c>
      <c r="O374" s="2" t="s">
        <v>176</v>
      </c>
      <c r="P374" s="2" t="s">
        <v>2097</v>
      </c>
      <c r="Q374" s="2" t="s">
        <v>466</v>
      </c>
      <c r="R374" s="2" t="s">
        <v>229</v>
      </c>
      <c r="S374" s="2" t="s">
        <v>35</v>
      </c>
      <c r="T374" s="152">
        <v>3.3039999999999998</v>
      </c>
      <c r="U374" s="2" t="s">
        <v>2302</v>
      </c>
      <c r="V374" s="163">
        <v>2.1999999999999999E-2</v>
      </c>
      <c r="W374" s="165">
        <v>2.6200000000000001E-2</v>
      </c>
      <c r="X374" s="4" t="s">
        <v>465</v>
      </c>
      <c r="Y374" s="4" t="s">
        <v>176</v>
      </c>
      <c r="Z374" s="152">
        <v>158344.82</v>
      </c>
      <c r="AA374" s="152">
        <v>1</v>
      </c>
      <c r="AB374" s="152">
        <v>102.62</v>
      </c>
      <c r="AD374" s="152">
        <v>162.49299999999999</v>
      </c>
      <c r="AG374" s="2" t="s">
        <v>37</v>
      </c>
      <c r="AH374" s="152">
        <v>7.9199999999999995E-4</v>
      </c>
      <c r="AI374" s="165">
        <v>7.3484431128634699E-3</v>
      </c>
      <c r="AJ374" s="165">
        <v>1.9026404500817899E-3</v>
      </c>
    </row>
    <row r="375" spans="1:36" x14ac:dyDescent="0.2">
      <c r="A375" s="2" t="s">
        <v>52</v>
      </c>
      <c r="B375" s="2">
        <v>9942</v>
      </c>
      <c r="C375" s="2" t="s">
        <v>2303</v>
      </c>
      <c r="D375" s="2" t="s">
        <v>2304</v>
      </c>
      <c r="E375" s="4" t="s">
        <v>1362</v>
      </c>
      <c r="F375" s="2" t="s">
        <v>2305</v>
      </c>
      <c r="G375" s="2" t="s">
        <v>2306</v>
      </c>
      <c r="H375" s="2" t="s">
        <v>226</v>
      </c>
      <c r="I375" s="2" t="s">
        <v>809</v>
      </c>
      <c r="J375" s="2" t="s">
        <v>31</v>
      </c>
      <c r="K375" s="2" t="s">
        <v>31</v>
      </c>
      <c r="L375" s="2" t="s">
        <v>380</v>
      </c>
      <c r="M375" s="2" t="s">
        <v>32</v>
      </c>
      <c r="N375" s="2" t="s">
        <v>500</v>
      </c>
      <c r="O375" s="2" t="s">
        <v>176</v>
      </c>
      <c r="P375" s="2" t="s">
        <v>2097</v>
      </c>
      <c r="Q375" s="2" t="s">
        <v>468</v>
      </c>
      <c r="R375" s="2" t="s">
        <v>229</v>
      </c>
      <c r="S375" s="2" t="s">
        <v>35</v>
      </c>
      <c r="T375" s="152">
        <v>0.16400000000000001</v>
      </c>
      <c r="U375" s="2" t="s">
        <v>2307</v>
      </c>
      <c r="V375" s="163">
        <v>6.7999999999999996E-3</v>
      </c>
      <c r="W375" s="165">
        <v>1.25E-3</v>
      </c>
      <c r="X375" s="4" t="s">
        <v>465</v>
      </c>
      <c r="Y375" s="4" t="s">
        <v>176</v>
      </c>
      <c r="Z375" s="152">
        <v>47557.01</v>
      </c>
      <c r="AA375" s="152">
        <v>1</v>
      </c>
      <c r="AB375" s="152">
        <v>113.14</v>
      </c>
      <c r="AD375" s="152">
        <v>53.805999999999997</v>
      </c>
      <c r="AG375" s="2" t="s">
        <v>37</v>
      </c>
      <c r="AH375" s="152">
        <v>2.12E-4</v>
      </c>
      <c r="AI375" s="165">
        <v>2.43326932804228E-3</v>
      </c>
      <c r="AJ375" s="165">
        <v>6.3001598819924102E-4</v>
      </c>
    </row>
    <row r="376" spans="1:36" x14ac:dyDescent="0.2">
      <c r="A376" s="2" t="s">
        <v>52</v>
      </c>
      <c r="B376" s="2">
        <v>9942</v>
      </c>
      <c r="C376" s="2" t="s">
        <v>2303</v>
      </c>
      <c r="D376" s="2" t="s">
        <v>2304</v>
      </c>
      <c r="E376" s="4" t="s">
        <v>1362</v>
      </c>
      <c r="F376" s="2" t="s">
        <v>2308</v>
      </c>
      <c r="G376" s="2" t="s">
        <v>2309</v>
      </c>
      <c r="H376" s="2" t="s">
        <v>226</v>
      </c>
      <c r="I376" s="2" t="s">
        <v>809</v>
      </c>
      <c r="J376" s="2" t="s">
        <v>31</v>
      </c>
      <c r="K376" s="2" t="s">
        <v>31</v>
      </c>
      <c r="L376" s="2" t="s">
        <v>380</v>
      </c>
      <c r="M376" s="2" t="s">
        <v>32</v>
      </c>
      <c r="N376" s="2" t="s">
        <v>500</v>
      </c>
      <c r="O376" s="2" t="s">
        <v>176</v>
      </c>
      <c r="P376" s="2" t="s">
        <v>2097</v>
      </c>
      <c r="Q376" s="2" t="s">
        <v>466</v>
      </c>
      <c r="R376" s="2" t="s">
        <v>229</v>
      </c>
      <c r="S376" s="2" t="s">
        <v>35</v>
      </c>
      <c r="T376" s="152">
        <v>5.0140000000000002</v>
      </c>
      <c r="U376" s="2" t="s">
        <v>2310</v>
      </c>
      <c r="V376" s="163">
        <v>2.5899999999999999E-2</v>
      </c>
      <c r="W376" s="165">
        <v>2.1850000000000001E-2</v>
      </c>
      <c r="X376" s="4" t="s">
        <v>465</v>
      </c>
      <c r="Y376" s="4" t="s">
        <v>176</v>
      </c>
      <c r="Z376" s="152">
        <v>78000</v>
      </c>
      <c r="AA376" s="152">
        <v>1</v>
      </c>
      <c r="AB376" s="152">
        <v>102.82</v>
      </c>
      <c r="AD376" s="152">
        <v>80.2</v>
      </c>
      <c r="AG376" s="2" t="s">
        <v>37</v>
      </c>
      <c r="AH376" s="152">
        <v>0</v>
      </c>
      <c r="AI376" s="165">
        <v>3.6268673151865901E-3</v>
      </c>
      <c r="AJ376" s="165">
        <v>9.3905938373177098E-4</v>
      </c>
    </row>
    <row r="377" spans="1:36" x14ac:dyDescent="0.2">
      <c r="A377" s="2" t="s">
        <v>52</v>
      </c>
      <c r="B377" s="2">
        <v>9942</v>
      </c>
      <c r="C377" s="2" t="s">
        <v>2311</v>
      </c>
      <c r="D377" s="2" t="s">
        <v>2312</v>
      </c>
      <c r="E377" s="4" t="s">
        <v>1362</v>
      </c>
      <c r="F377" s="2" t="s">
        <v>2313</v>
      </c>
      <c r="G377" s="2" t="s">
        <v>2314</v>
      </c>
      <c r="H377" s="2" t="s">
        <v>226</v>
      </c>
      <c r="I377" s="2" t="s">
        <v>809</v>
      </c>
      <c r="J377" s="2" t="s">
        <v>31</v>
      </c>
      <c r="K377" s="2" t="s">
        <v>31</v>
      </c>
      <c r="L377" s="2" t="s">
        <v>380</v>
      </c>
      <c r="M377" s="2" t="s">
        <v>32</v>
      </c>
      <c r="N377" s="2" t="s">
        <v>516</v>
      </c>
      <c r="O377" s="2" t="s">
        <v>176</v>
      </c>
      <c r="P377" s="2" t="s">
        <v>228</v>
      </c>
      <c r="Q377" s="2" t="s">
        <v>94</v>
      </c>
      <c r="R377" s="2" t="s">
        <v>461</v>
      </c>
      <c r="S377" s="2" t="s">
        <v>35</v>
      </c>
      <c r="T377" s="152">
        <v>3.4340000000000002</v>
      </c>
      <c r="U377" s="2" t="s">
        <v>2196</v>
      </c>
      <c r="V377" s="163">
        <v>4.4999999999999998E-2</v>
      </c>
      <c r="W377" s="165">
        <v>3.8449999999999998E-2</v>
      </c>
      <c r="X377" s="4" t="s">
        <v>465</v>
      </c>
      <c r="Y377" s="4" t="s">
        <v>176</v>
      </c>
      <c r="Z377" s="152">
        <v>127000</v>
      </c>
      <c r="AA377" s="152">
        <v>1</v>
      </c>
      <c r="AB377" s="152">
        <v>104.19</v>
      </c>
      <c r="AD377" s="152">
        <v>132.321</v>
      </c>
      <c r="AG377" s="2" t="s">
        <v>37</v>
      </c>
      <c r="AH377" s="152">
        <v>0</v>
      </c>
      <c r="AI377" s="165">
        <v>5.9839674770572303E-3</v>
      </c>
      <c r="AJ377" s="165">
        <v>1.5493538425701201E-3</v>
      </c>
    </row>
    <row r="378" spans="1:36" x14ac:dyDescent="0.2">
      <c r="A378" s="2" t="s">
        <v>52</v>
      </c>
      <c r="B378" s="2">
        <v>9942</v>
      </c>
      <c r="C378" s="2" t="s">
        <v>1947</v>
      </c>
      <c r="D378" s="2" t="s">
        <v>1948</v>
      </c>
      <c r="E378" s="4" t="s">
        <v>1362</v>
      </c>
      <c r="F378" s="2" t="s">
        <v>2315</v>
      </c>
      <c r="G378" s="2" t="s">
        <v>2316</v>
      </c>
      <c r="H378" s="2" t="s">
        <v>226</v>
      </c>
      <c r="I378" s="2" t="s">
        <v>1018</v>
      </c>
      <c r="J378" s="2" t="s">
        <v>31</v>
      </c>
      <c r="K378" s="2" t="s">
        <v>31</v>
      </c>
      <c r="L378" s="2" t="s">
        <v>380</v>
      </c>
      <c r="M378" s="2" t="s">
        <v>32</v>
      </c>
      <c r="N378" s="2" t="s">
        <v>499</v>
      </c>
      <c r="O378" s="2" t="s">
        <v>176</v>
      </c>
      <c r="P378" s="2" t="s">
        <v>228</v>
      </c>
      <c r="Q378" s="2" t="s">
        <v>94</v>
      </c>
      <c r="R378" s="2" t="s">
        <v>229</v>
      </c>
      <c r="S378" s="2" t="s">
        <v>35</v>
      </c>
      <c r="T378" s="152">
        <v>2.1629999999999998</v>
      </c>
      <c r="U378" s="2" t="s">
        <v>2168</v>
      </c>
      <c r="V378" s="163">
        <v>3.95E-2</v>
      </c>
      <c r="W378" s="165">
        <v>7.1110000000000007E-2</v>
      </c>
      <c r="X378" s="4" t="s">
        <v>465</v>
      </c>
      <c r="Y378" s="4" t="s">
        <v>176</v>
      </c>
      <c r="Z378" s="152">
        <v>169000</v>
      </c>
      <c r="AA378" s="152">
        <v>1</v>
      </c>
      <c r="AB378" s="152">
        <v>94.72</v>
      </c>
      <c r="AD378" s="152">
        <v>160.077</v>
      </c>
      <c r="AG378" s="2" t="s">
        <v>37</v>
      </c>
      <c r="AH378" s="152">
        <v>2.02E-4</v>
      </c>
      <c r="AI378" s="165">
        <v>7.2391547319395604E-3</v>
      </c>
      <c r="AJ378" s="165">
        <v>1.87434377674894E-3</v>
      </c>
    </row>
    <row r="379" spans="1:36" x14ac:dyDescent="0.2">
      <c r="A379" s="2" t="s">
        <v>52</v>
      </c>
      <c r="B379" s="2">
        <v>9942</v>
      </c>
      <c r="C379" s="2" t="s">
        <v>2317</v>
      </c>
      <c r="D379" s="2" t="s">
        <v>2318</v>
      </c>
      <c r="E379" s="4" t="s">
        <v>1362</v>
      </c>
      <c r="F379" s="2" t="s">
        <v>2319</v>
      </c>
      <c r="G379" s="2" t="s">
        <v>2320</v>
      </c>
      <c r="H379" s="2" t="s">
        <v>226</v>
      </c>
      <c r="I379" s="2" t="s">
        <v>809</v>
      </c>
      <c r="J379" s="2" t="s">
        <v>31</v>
      </c>
      <c r="K379" s="2" t="s">
        <v>31</v>
      </c>
      <c r="L379" s="2" t="s">
        <v>380</v>
      </c>
      <c r="M379" s="2" t="s">
        <v>32</v>
      </c>
      <c r="N379" s="2" t="s">
        <v>516</v>
      </c>
      <c r="O379" s="2" t="s">
        <v>176</v>
      </c>
      <c r="P379" s="2" t="s">
        <v>2321</v>
      </c>
      <c r="Q379" s="2" t="s">
        <v>468</v>
      </c>
      <c r="R379" s="2" t="s">
        <v>229</v>
      </c>
      <c r="S379" s="2" t="s">
        <v>35</v>
      </c>
      <c r="T379" s="152">
        <v>2.5910000000000002</v>
      </c>
      <c r="U379" s="2" t="s">
        <v>2322</v>
      </c>
      <c r="V379" s="163">
        <v>1.5800000000000002E-2</v>
      </c>
      <c r="W379" s="165">
        <v>2.0109999999999999E-2</v>
      </c>
      <c r="X379" s="4" t="s">
        <v>465</v>
      </c>
      <c r="Y379" s="4" t="s">
        <v>176</v>
      </c>
      <c r="Z379" s="152">
        <v>75245.850000000006</v>
      </c>
      <c r="AA379" s="152">
        <v>1</v>
      </c>
      <c r="AB379" s="152">
        <v>112.1</v>
      </c>
      <c r="AD379" s="152">
        <v>84.350999999999999</v>
      </c>
      <c r="AG379" s="2" t="s">
        <v>37</v>
      </c>
      <c r="AH379" s="152">
        <v>1.6200000000000001E-4</v>
      </c>
      <c r="AI379" s="165">
        <v>3.81458793259085E-3</v>
      </c>
      <c r="AJ379" s="165">
        <v>9.8766353491074109E-4</v>
      </c>
    </row>
    <row r="380" spans="1:36" x14ac:dyDescent="0.2">
      <c r="A380" s="2" t="s">
        <v>52</v>
      </c>
      <c r="B380" s="2">
        <v>9942</v>
      </c>
      <c r="C380" s="2" t="s">
        <v>2317</v>
      </c>
      <c r="D380" s="2" t="s">
        <v>2318</v>
      </c>
      <c r="E380" s="4" t="s">
        <v>1362</v>
      </c>
      <c r="F380" s="2" t="s">
        <v>2323</v>
      </c>
      <c r="G380" s="2" t="s">
        <v>2324</v>
      </c>
      <c r="H380" s="2" t="s">
        <v>226</v>
      </c>
      <c r="I380" s="2" t="s">
        <v>809</v>
      </c>
      <c r="J380" s="2" t="s">
        <v>31</v>
      </c>
      <c r="K380" s="2" t="s">
        <v>31</v>
      </c>
      <c r="L380" s="2" t="s">
        <v>380</v>
      </c>
      <c r="M380" s="2" t="s">
        <v>32</v>
      </c>
      <c r="N380" s="2" t="s">
        <v>516</v>
      </c>
      <c r="O380" s="2" t="s">
        <v>176</v>
      </c>
      <c r="P380" s="2" t="s">
        <v>2321</v>
      </c>
      <c r="Q380" s="2" t="s">
        <v>468</v>
      </c>
      <c r="R380" s="2" t="s">
        <v>229</v>
      </c>
      <c r="S380" s="2" t="s">
        <v>35</v>
      </c>
      <c r="T380" s="152">
        <v>5.2309999999999999</v>
      </c>
      <c r="U380" s="2" t="s">
        <v>2325</v>
      </c>
      <c r="V380" s="163">
        <v>8.3999999999999995E-3</v>
      </c>
      <c r="W380" s="165">
        <v>2.6040000000000001E-2</v>
      </c>
      <c r="X380" s="4" t="s">
        <v>465</v>
      </c>
      <c r="Y380" s="4" t="s">
        <v>176</v>
      </c>
      <c r="Z380" s="152">
        <v>165362.64000000001</v>
      </c>
      <c r="AA380" s="152">
        <v>1</v>
      </c>
      <c r="AB380" s="152">
        <v>101.26</v>
      </c>
      <c r="AD380" s="152">
        <v>167.446</v>
      </c>
      <c r="AG380" s="2" t="s">
        <v>37</v>
      </c>
      <c r="AH380" s="152">
        <v>3.7100000000000002E-4</v>
      </c>
      <c r="AI380" s="165">
        <v>7.5724216009991898E-3</v>
      </c>
      <c r="AJ380" s="165">
        <v>1.9606323981624998E-3</v>
      </c>
    </row>
    <row r="381" spans="1:36" x14ac:dyDescent="0.2">
      <c r="A381" s="2" t="s">
        <v>52</v>
      </c>
      <c r="B381" s="2">
        <v>9942</v>
      </c>
      <c r="C381" s="2" t="s">
        <v>2326</v>
      </c>
      <c r="D381" s="2" t="s">
        <v>2327</v>
      </c>
      <c r="E381" s="4" t="s">
        <v>1362</v>
      </c>
      <c r="F381" s="2" t="s">
        <v>2328</v>
      </c>
      <c r="G381" s="2" t="s">
        <v>2329</v>
      </c>
      <c r="H381" s="2" t="s">
        <v>226</v>
      </c>
      <c r="I381" s="2" t="s">
        <v>1018</v>
      </c>
      <c r="J381" s="2" t="s">
        <v>31</v>
      </c>
      <c r="K381" s="2" t="s">
        <v>31</v>
      </c>
      <c r="L381" s="2" t="s">
        <v>380</v>
      </c>
      <c r="M381" s="2" t="s">
        <v>32</v>
      </c>
      <c r="N381" s="2" t="s">
        <v>497</v>
      </c>
      <c r="O381" s="2" t="s">
        <v>176</v>
      </c>
      <c r="P381" s="2" t="s">
        <v>1377</v>
      </c>
      <c r="Q381" s="2" t="s">
        <v>468</v>
      </c>
      <c r="R381" s="2" t="s">
        <v>229</v>
      </c>
      <c r="S381" s="2" t="s">
        <v>35</v>
      </c>
      <c r="T381" s="152">
        <v>7.2050000000000001</v>
      </c>
      <c r="U381" s="2" t="s">
        <v>2330</v>
      </c>
      <c r="V381" s="163">
        <v>2.5000000000000001E-2</v>
      </c>
      <c r="W381" s="165">
        <v>5.4949999999999999E-2</v>
      </c>
      <c r="X381" s="4" t="s">
        <v>465</v>
      </c>
      <c r="Y381" s="4" t="s">
        <v>176</v>
      </c>
      <c r="Z381" s="152">
        <v>270000</v>
      </c>
      <c r="AA381" s="152">
        <v>1</v>
      </c>
      <c r="AB381" s="152">
        <v>81.239999999999995</v>
      </c>
      <c r="AD381" s="152">
        <v>219.34800000000001</v>
      </c>
      <c r="AG381" s="2" t="s">
        <v>37</v>
      </c>
      <c r="AH381" s="152">
        <v>2.02E-4</v>
      </c>
      <c r="AI381" s="165">
        <v>9.9195768040183201E-3</v>
      </c>
      <c r="AJ381" s="165">
        <v>2.56835193321159E-3</v>
      </c>
    </row>
    <row r="382" spans="1:36" x14ac:dyDescent="0.2">
      <c r="A382" s="2" t="s">
        <v>52</v>
      </c>
      <c r="B382" s="2">
        <v>9942</v>
      </c>
      <c r="C382" s="2" t="s">
        <v>1227</v>
      </c>
      <c r="D382" s="2" t="s">
        <v>1724</v>
      </c>
      <c r="E382" s="4" t="s">
        <v>1362</v>
      </c>
      <c r="F382" s="2" t="s">
        <v>2331</v>
      </c>
      <c r="G382" s="2" t="s">
        <v>2332</v>
      </c>
      <c r="H382" s="2" t="s">
        <v>226</v>
      </c>
      <c r="I382" s="2" t="s">
        <v>809</v>
      </c>
      <c r="J382" s="2" t="s">
        <v>31</v>
      </c>
      <c r="K382" s="2" t="s">
        <v>31</v>
      </c>
      <c r="L382" s="2" t="s">
        <v>380</v>
      </c>
      <c r="M382" s="2" t="s">
        <v>32</v>
      </c>
      <c r="N382" s="2" t="s">
        <v>500</v>
      </c>
      <c r="O382" s="2" t="s">
        <v>176</v>
      </c>
      <c r="P382" s="2" t="s">
        <v>1229</v>
      </c>
      <c r="Q382" s="2" t="s">
        <v>466</v>
      </c>
      <c r="R382" s="2" t="s">
        <v>229</v>
      </c>
      <c r="S382" s="2" t="s">
        <v>35</v>
      </c>
      <c r="T382" s="152">
        <v>3.07</v>
      </c>
      <c r="U382" s="2" t="s">
        <v>2333</v>
      </c>
      <c r="V382" s="163">
        <v>1.8599999999999998E-2</v>
      </c>
      <c r="W382" s="165">
        <v>1.8350000000000002E-2</v>
      </c>
      <c r="X382" s="4" t="s">
        <v>465</v>
      </c>
      <c r="Y382" s="4" t="s">
        <v>176</v>
      </c>
      <c r="Z382" s="152">
        <v>127000</v>
      </c>
      <c r="AA382" s="152">
        <v>1</v>
      </c>
      <c r="AB382" s="152">
        <v>100.55</v>
      </c>
      <c r="AD382" s="152">
        <v>127.69799999999999</v>
      </c>
      <c r="AG382" s="2" t="s">
        <v>37</v>
      </c>
      <c r="AH382" s="152">
        <v>1.03E-4</v>
      </c>
      <c r="AI382" s="165">
        <v>5.7749105462914299E-3</v>
      </c>
      <c r="AJ382" s="165">
        <v>1.4952253466784301E-3</v>
      </c>
    </row>
    <row r="383" spans="1:36" x14ac:dyDescent="0.2">
      <c r="A383" s="2" t="s">
        <v>52</v>
      </c>
      <c r="B383" s="2">
        <v>9942</v>
      </c>
      <c r="C383" s="2" t="s">
        <v>1227</v>
      </c>
      <c r="D383" s="2" t="s">
        <v>1724</v>
      </c>
      <c r="E383" s="4" t="s">
        <v>1362</v>
      </c>
      <c r="F383" s="2" t="s">
        <v>2334</v>
      </c>
      <c r="G383" s="2" t="s">
        <v>2335</v>
      </c>
      <c r="H383" s="2" t="s">
        <v>226</v>
      </c>
      <c r="I383" s="2" t="s">
        <v>809</v>
      </c>
      <c r="J383" s="2" t="s">
        <v>31</v>
      </c>
      <c r="K383" s="2" t="s">
        <v>31</v>
      </c>
      <c r="L383" s="2" t="s">
        <v>380</v>
      </c>
      <c r="M383" s="2" t="s">
        <v>32</v>
      </c>
      <c r="N383" s="2" t="s">
        <v>500</v>
      </c>
      <c r="O383" s="2" t="s">
        <v>176</v>
      </c>
      <c r="P383" s="2" t="s">
        <v>1229</v>
      </c>
      <c r="Q383" s="2" t="s">
        <v>466</v>
      </c>
      <c r="R383" s="2" t="s">
        <v>229</v>
      </c>
      <c r="S383" s="2" t="s">
        <v>35</v>
      </c>
      <c r="T383" s="152">
        <v>3.6459999999999999</v>
      </c>
      <c r="U383" s="2" t="s">
        <v>2336</v>
      </c>
      <c r="V383" s="163">
        <v>1E-3</v>
      </c>
      <c r="W383" s="165">
        <v>1.8010000000000002E-2</v>
      </c>
      <c r="X383" s="4" t="s">
        <v>465</v>
      </c>
      <c r="Y383" s="4" t="s">
        <v>176</v>
      </c>
      <c r="Z383" s="152">
        <v>122000</v>
      </c>
      <c r="AA383" s="152">
        <v>1</v>
      </c>
      <c r="AB383" s="152">
        <v>102.55</v>
      </c>
      <c r="AD383" s="152">
        <v>125.111</v>
      </c>
      <c r="AG383" s="2" t="s">
        <v>37</v>
      </c>
      <c r="AH383" s="152">
        <v>3.8999999999999999E-5</v>
      </c>
      <c r="AI383" s="165">
        <v>5.6578960078393003E-3</v>
      </c>
      <c r="AJ383" s="165">
        <v>1.4649282360269301E-3</v>
      </c>
    </row>
    <row r="384" spans="1:36" x14ac:dyDescent="0.2">
      <c r="A384" s="2" t="s">
        <v>52</v>
      </c>
      <c r="B384" s="2">
        <v>9942</v>
      </c>
      <c r="C384" s="2" t="s">
        <v>1227</v>
      </c>
      <c r="D384" s="2" t="s">
        <v>1724</v>
      </c>
      <c r="E384" s="4" t="s">
        <v>1362</v>
      </c>
      <c r="F384" s="2" t="s">
        <v>2337</v>
      </c>
      <c r="G384" s="2" t="s">
        <v>2338</v>
      </c>
      <c r="H384" s="2" t="s">
        <v>226</v>
      </c>
      <c r="I384" s="2" t="s">
        <v>809</v>
      </c>
      <c r="J384" s="2" t="s">
        <v>31</v>
      </c>
      <c r="K384" s="2" t="s">
        <v>31</v>
      </c>
      <c r="L384" s="2" t="s">
        <v>380</v>
      </c>
      <c r="M384" s="2" t="s">
        <v>32</v>
      </c>
      <c r="N384" s="2" t="s">
        <v>500</v>
      </c>
      <c r="O384" s="2" t="s">
        <v>176</v>
      </c>
      <c r="P384" s="2" t="s">
        <v>1229</v>
      </c>
      <c r="Q384" s="2" t="s">
        <v>466</v>
      </c>
      <c r="R384" s="2" t="s">
        <v>229</v>
      </c>
      <c r="S384" s="2" t="s">
        <v>35</v>
      </c>
      <c r="T384" s="152">
        <v>5.54</v>
      </c>
      <c r="U384" s="2" t="s">
        <v>2339</v>
      </c>
      <c r="V384" s="163">
        <v>2.0199999999999999E-2</v>
      </c>
      <c r="W384" s="165">
        <v>2.0369999999999999E-2</v>
      </c>
      <c r="X384" s="4" t="s">
        <v>465</v>
      </c>
      <c r="Y384" s="4" t="s">
        <v>176</v>
      </c>
      <c r="Z384" s="152">
        <v>127000</v>
      </c>
      <c r="AA384" s="152">
        <v>1</v>
      </c>
      <c r="AB384" s="152">
        <v>100.75</v>
      </c>
      <c r="AD384" s="152">
        <v>127.953</v>
      </c>
      <c r="AG384" s="2" t="s">
        <v>37</v>
      </c>
      <c r="AH384" s="152">
        <v>6.0000000000000002E-5</v>
      </c>
      <c r="AI384" s="165">
        <v>5.7863971908390004E-3</v>
      </c>
      <c r="AJ384" s="165">
        <v>1.49819943985929E-3</v>
      </c>
    </row>
    <row r="385" spans="1:36" x14ac:dyDescent="0.2">
      <c r="A385" s="2" t="s">
        <v>52</v>
      </c>
      <c r="B385" s="2">
        <v>9942</v>
      </c>
      <c r="C385" s="2" t="s">
        <v>1227</v>
      </c>
      <c r="D385" s="2" t="s">
        <v>1724</v>
      </c>
      <c r="E385" s="4" t="s">
        <v>1362</v>
      </c>
      <c r="F385" s="2" t="s">
        <v>2340</v>
      </c>
      <c r="G385" s="2" t="s">
        <v>2341</v>
      </c>
      <c r="H385" s="2" t="s">
        <v>226</v>
      </c>
      <c r="I385" s="2" t="s">
        <v>809</v>
      </c>
      <c r="J385" s="2" t="s">
        <v>31</v>
      </c>
      <c r="K385" s="2" t="s">
        <v>31</v>
      </c>
      <c r="L385" s="2" t="s">
        <v>380</v>
      </c>
      <c r="M385" s="2" t="s">
        <v>32</v>
      </c>
      <c r="N385" s="2" t="s">
        <v>500</v>
      </c>
      <c r="O385" s="2" t="s">
        <v>176</v>
      </c>
      <c r="P385" s="2" t="s">
        <v>1229</v>
      </c>
      <c r="Q385" s="2" t="s">
        <v>466</v>
      </c>
      <c r="R385" s="2" t="s">
        <v>229</v>
      </c>
      <c r="S385" s="2" t="s">
        <v>35</v>
      </c>
      <c r="T385" s="152">
        <v>5.6390000000000002</v>
      </c>
      <c r="U385" s="2" t="s">
        <v>2342</v>
      </c>
      <c r="V385" s="163">
        <v>1E-3</v>
      </c>
      <c r="W385" s="165">
        <v>2.069E-2</v>
      </c>
      <c r="X385" s="4" t="s">
        <v>465</v>
      </c>
      <c r="Y385" s="4" t="s">
        <v>176</v>
      </c>
      <c r="Z385" s="152">
        <v>127000</v>
      </c>
      <c r="AA385" s="152">
        <v>1</v>
      </c>
      <c r="AB385" s="152">
        <v>97.7</v>
      </c>
      <c r="AD385" s="152">
        <v>124.07899999999999</v>
      </c>
      <c r="AG385" s="2" t="s">
        <v>37</v>
      </c>
      <c r="AH385" s="152">
        <v>1.2799999999999999E-4</v>
      </c>
      <c r="AI385" s="165">
        <v>5.6112258614885403E-3</v>
      </c>
      <c r="AJ385" s="165">
        <v>1.45284451885115E-3</v>
      </c>
    </row>
    <row r="386" spans="1:36" x14ac:dyDescent="0.2">
      <c r="A386" s="2" t="s">
        <v>52</v>
      </c>
      <c r="B386" s="2">
        <v>9942</v>
      </c>
      <c r="C386" s="2" t="s">
        <v>2343</v>
      </c>
      <c r="D386" s="2" t="s">
        <v>2344</v>
      </c>
      <c r="E386" s="4" t="s">
        <v>1362</v>
      </c>
      <c r="F386" s="2" t="s">
        <v>2345</v>
      </c>
      <c r="G386" s="2" t="s">
        <v>2346</v>
      </c>
      <c r="H386" s="2" t="s">
        <v>226</v>
      </c>
      <c r="I386" s="2" t="s">
        <v>809</v>
      </c>
      <c r="J386" s="2" t="s">
        <v>31</v>
      </c>
      <c r="K386" s="2" t="s">
        <v>31</v>
      </c>
      <c r="L386" s="2" t="s">
        <v>380</v>
      </c>
      <c r="M386" s="2" t="s">
        <v>32</v>
      </c>
      <c r="N386" s="2" t="s">
        <v>503</v>
      </c>
      <c r="O386" s="2" t="s">
        <v>176</v>
      </c>
      <c r="P386" s="2" t="s">
        <v>2089</v>
      </c>
      <c r="Q386" s="2" t="s">
        <v>468</v>
      </c>
      <c r="R386" s="2" t="s">
        <v>229</v>
      </c>
      <c r="S386" s="2" t="s">
        <v>35</v>
      </c>
      <c r="T386" s="152">
        <v>3.4660000000000002</v>
      </c>
      <c r="U386" s="2" t="s">
        <v>2347</v>
      </c>
      <c r="V386" s="163">
        <v>3.73E-2</v>
      </c>
      <c r="W386" s="165">
        <v>3.4209999999999997E-2</v>
      </c>
      <c r="X386" s="4" t="s">
        <v>465</v>
      </c>
      <c r="Y386" s="4" t="s">
        <v>176</v>
      </c>
      <c r="Z386" s="152">
        <v>81000</v>
      </c>
      <c r="AA386" s="152">
        <v>1</v>
      </c>
      <c r="AB386" s="152">
        <v>105.42</v>
      </c>
      <c r="AD386" s="152">
        <v>85.39</v>
      </c>
      <c r="AG386" s="2" t="s">
        <v>37</v>
      </c>
      <c r="AH386" s="152">
        <v>3.4499999999999998E-4</v>
      </c>
      <c r="AI386" s="165">
        <v>3.8616018710473099E-3</v>
      </c>
      <c r="AJ386" s="165">
        <v>9.9983626587579907E-4</v>
      </c>
    </row>
    <row r="387" spans="1:36" x14ac:dyDescent="0.2">
      <c r="A387" s="2" t="s">
        <v>52</v>
      </c>
      <c r="B387" s="2">
        <v>9942</v>
      </c>
      <c r="C387" s="2" t="s">
        <v>2348</v>
      </c>
      <c r="D387" s="2" t="s">
        <v>2349</v>
      </c>
      <c r="E387" s="4" t="s">
        <v>1362</v>
      </c>
      <c r="F387" s="2" t="s">
        <v>2350</v>
      </c>
      <c r="G387" s="2" t="s">
        <v>2351</v>
      </c>
      <c r="H387" s="2" t="s">
        <v>226</v>
      </c>
      <c r="I387" s="2" t="s">
        <v>1018</v>
      </c>
      <c r="J387" s="2" t="s">
        <v>92</v>
      </c>
      <c r="K387" s="2" t="s">
        <v>31</v>
      </c>
      <c r="L387" s="2" t="s">
        <v>380</v>
      </c>
      <c r="M387" s="2" t="s">
        <v>32</v>
      </c>
      <c r="N387" s="2" t="s">
        <v>499</v>
      </c>
      <c r="O387" s="2" t="s">
        <v>176</v>
      </c>
      <c r="P387" s="2" t="s">
        <v>228</v>
      </c>
      <c r="Q387" s="2" t="s">
        <v>94</v>
      </c>
      <c r="R387" s="2" t="s">
        <v>461</v>
      </c>
      <c r="S387" s="2" t="s">
        <v>35</v>
      </c>
      <c r="T387" s="152">
        <v>3.8239999999999998</v>
      </c>
      <c r="U387" s="2" t="s">
        <v>2352</v>
      </c>
      <c r="V387" s="163">
        <v>8.1500000000000003E-2</v>
      </c>
      <c r="W387" s="165">
        <v>6.8169999999999994E-2</v>
      </c>
      <c r="X387" s="4" t="s">
        <v>465</v>
      </c>
      <c r="Y387" s="4" t="s">
        <v>176</v>
      </c>
      <c r="Z387" s="152">
        <v>84000</v>
      </c>
      <c r="AA387" s="152">
        <v>1</v>
      </c>
      <c r="AB387" s="152">
        <v>105.58</v>
      </c>
      <c r="AD387" s="152">
        <v>88.686999999999998</v>
      </c>
      <c r="AG387" s="2" t="s">
        <v>37</v>
      </c>
      <c r="AH387" s="152">
        <v>0</v>
      </c>
      <c r="AI387" s="165">
        <v>4.0107021351155799E-3</v>
      </c>
      <c r="AJ387" s="165">
        <v>1.03844093208565E-3</v>
      </c>
    </row>
    <row r="388" spans="1:36" x14ac:dyDescent="0.2">
      <c r="A388" s="2" t="s">
        <v>52</v>
      </c>
      <c r="B388" s="2">
        <v>9942</v>
      </c>
      <c r="C388" s="2" t="s">
        <v>2353</v>
      </c>
      <c r="D388" s="2" t="s">
        <v>2354</v>
      </c>
      <c r="E388" s="4" t="s">
        <v>1362</v>
      </c>
      <c r="F388" s="2" t="s">
        <v>2355</v>
      </c>
      <c r="G388" s="2" t="s">
        <v>2356</v>
      </c>
      <c r="H388" s="2" t="s">
        <v>226</v>
      </c>
      <c r="I388" s="2" t="s">
        <v>1018</v>
      </c>
      <c r="J388" s="2" t="s">
        <v>92</v>
      </c>
      <c r="K388" s="2" t="s">
        <v>93</v>
      </c>
      <c r="L388" s="2" t="s">
        <v>380</v>
      </c>
      <c r="M388" s="2" t="s">
        <v>32</v>
      </c>
      <c r="N388" s="2" t="s">
        <v>517</v>
      </c>
      <c r="O388" s="2" t="s">
        <v>176</v>
      </c>
      <c r="P388" s="2" t="s">
        <v>2357</v>
      </c>
      <c r="Q388" s="2" t="s">
        <v>468</v>
      </c>
      <c r="R388" s="2" t="s">
        <v>229</v>
      </c>
      <c r="S388" s="2" t="s">
        <v>35</v>
      </c>
      <c r="T388" s="152">
        <v>1.607</v>
      </c>
      <c r="U388" s="2" t="s">
        <v>2358</v>
      </c>
      <c r="V388" s="163">
        <v>3.95E-2</v>
      </c>
      <c r="W388" s="165">
        <v>5.9790000000000003E-2</v>
      </c>
      <c r="X388" s="4" t="s">
        <v>465</v>
      </c>
      <c r="Y388" s="4" t="s">
        <v>176</v>
      </c>
      <c r="Z388" s="152">
        <v>43000</v>
      </c>
      <c r="AA388" s="152">
        <v>1</v>
      </c>
      <c r="AB388" s="152">
        <v>98.29</v>
      </c>
      <c r="AD388" s="152">
        <v>42.265000000000001</v>
      </c>
      <c r="AG388" s="2" t="s">
        <v>37</v>
      </c>
      <c r="AH388" s="152">
        <v>6.7999999999999999E-5</v>
      </c>
      <c r="AI388" s="165">
        <v>1.91133695200682E-3</v>
      </c>
      <c r="AJ388" s="165">
        <v>4.9487856717001302E-4</v>
      </c>
    </row>
    <row r="389" spans="1:36" x14ac:dyDescent="0.2">
      <c r="A389" s="2" t="s">
        <v>52</v>
      </c>
      <c r="B389" s="2">
        <v>9942</v>
      </c>
      <c r="C389" s="2" t="s">
        <v>1730</v>
      </c>
      <c r="D389" s="2" t="s">
        <v>1731</v>
      </c>
      <c r="E389" s="4" t="s">
        <v>1362</v>
      </c>
      <c r="F389" s="2" t="s">
        <v>2359</v>
      </c>
      <c r="G389" s="2" t="s">
        <v>2360</v>
      </c>
      <c r="H389" s="2" t="s">
        <v>226</v>
      </c>
      <c r="I389" s="2" t="s">
        <v>809</v>
      </c>
      <c r="J389" s="2" t="s">
        <v>31</v>
      </c>
      <c r="K389" s="2" t="s">
        <v>31</v>
      </c>
      <c r="L389" s="2" t="s">
        <v>380</v>
      </c>
      <c r="M389" s="2" t="s">
        <v>32</v>
      </c>
      <c r="N389" s="2" t="s">
        <v>516</v>
      </c>
      <c r="O389" s="2" t="s">
        <v>176</v>
      </c>
      <c r="P389" s="2" t="s">
        <v>2321</v>
      </c>
      <c r="Q389" s="2" t="s">
        <v>468</v>
      </c>
      <c r="R389" s="2" t="s">
        <v>229</v>
      </c>
      <c r="S389" s="2" t="s">
        <v>35</v>
      </c>
      <c r="T389" s="152">
        <v>3.903</v>
      </c>
      <c r="U389" s="2" t="s">
        <v>2257</v>
      </c>
      <c r="V389" s="163">
        <v>2.81E-2</v>
      </c>
      <c r="W389" s="165">
        <v>2.4490000000000001E-2</v>
      </c>
      <c r="X389" s="4" t="s">
        <v>465</v>
      </c>
      <c r="Y389" s="4" t="s">
        <v>176</v>
      </c>
      <c r="Z389" s="152">
        <v>90000</v>
      </c>
      <c r="AA389" s="152">
        <v>1</v>
      </c>
      <c r="AB389" s="152">
        <v>115.32</v>
      </c>
      <c r="AD389" s="152">
        <v>103.788</v>
      </c>
      <c r="AG389" s="2" t="s">
        <v>37</v>
      </c>
      <c r="AH389" s="152">
        <v>6.7000000000000002E-5</v>
      </c>
      <c r="AI389" s="165">
        <v>4.6936057649737102E-3</v>
      </c>
      <c r="AJ389" s="165">
        <v>1.2152566262020399E-3</v>
      </c>
    </row>
    <row r="390" spans="1:36" x14ac:dyDescent="0.2">
      <c r="A390" s="2" t="s">
        <v>52</v>
      </c>
      <c r="B390" s="2">
        <v>9942</v>
      </c>
      <c r="C390" s="2" t="s">
        <v>1730</v>
      </c>
      <c r="D390" s="2" t="s">
        <v>1731</v>
      </c>
      <c r="E390" s="4" t="s">
        <v>1362</v>
      </c>
      <c r="F390" s="2" t="s">
        <v>2673</v>
      </c>
      <c r="G390" s="2" t="s">
        <v>2674</v>
      </c>
      <c r="H390" s="2" t="s">
        <v>226</v>
      </c>
      <c r="I390" s="2" t="s">
        <v>809</v>
      </c>
      <c r="J390" s="2" t="s">
        <v>31</v>
      </c>
      <c r="K390" s="2" t="s">
        <v>31</v>
      </c>
      <c r="L390" s="2" t="s">
        <v>380</v>
      </c>
      <c r="M390" s="2" t="s">
        <v>32</v>
      </c>
      <c r="N390" s="2" t="s">
        <v>516</v>
      </c>
      <c r="O390" s="2" t="s">
        <v>176</v>
      </c>
      <c r="P390" s="2" t="s">
        <v>2321</v>
      </c>
      <c r="Q390" s="2" t="s">
        <v>468</v>
      </c>
      <c r="R390" s="2" t="s">
        <v>229</v>
      </c>
      <c r="S390" s="2" t="s">
        <v>35</v>
      </c>
      <c r="T390" s="152">
        <v>2.1539999999999999</v>
      </c>
      <c r="U390" s="2" t="s">
        <v>2233</v>
      </c>
      <c r="V390" s="163">
        <v>3.6999999999999998E-2</v>
      </c>
      <c r="W390" s="165">
        <v>2.189E-2</v>
      </c>
      <c r="X390" s="4" t="s">
        <v>465</v>
      </c>
      <c r="Y390" s="4" t="s">
        <v>176</v>
      </c>
      <c r="Z390" s="152">
        <v>153623.47</v>
      </c>
      <c r="AA390" s="152">
        <v>1</v>
      </c>
      <c r="AB390" s="152">
        <v>116.15</v>
      </c>
      <c r="AD390" s="152">
        <v>178.434</v>
      </c>
      <c r="AG390" s="2" t="s">
        <v>37</v>
      </c>
      <c r="AH390" s="152">
        <v>4.0900000000000002E-4</v>
      </c>
      <c r="AI390" s="165">
        <v>8.0693072141506603E-3</v>
      </c>
      <c r="AJ390" s="165">
        <v>2.0892847741999202E-3</v>
      </c>
    </row>
    <row r="391" spans="1:36" x14ac:dyDescent="0.2">
      <c r="A391" s="2" t="s">
        <v>52</v>
      </c>
      <c r="B391" s="2">
        <v>9942</v>
      </c>
      <c r="C391" s="2" t="s">
        <v>2361</v>
      </c>
      <c r="D391" s="2" t="s">
        <v>2362</v>
      </c>
      <c r="E391" s="4" t="s">
        <v>1362</v>
      </c>
      <c r="F391" s="2" t="s">
        <v>2363</v>
      </c>
      <c r="G391" s="2" t="s">
        <v>2364</v>
      </c>
      <c r="H391" s="2" t="s">
        <v>226</v>
      </c>
      <c r="I391" s="2" t="s">
        <v>809</v>
      </c>
      <c r="J391" s="2" t="s">
        <v>31</v>
      </c>
      <c r="K391" s="2" t="s">
        <v>31</v>
      </c>
      <c r="L391" s="2" t="s">
        <v>380</v>
      </c>
      <c r="M391" s="2" t="s">
        <v>32</v>
      </c>
      <c r="N391" s="2" t="s">
        <v>516</v>
      </c>
      <c r="O391" s="2" t="s">
        <v>176</v>
      </c>
      <c r="P391" s="2" t="s">
        <v>2112</v>
      </c>
      <c r="Q391" s="2" t="s">
        <v>466</v>
      </c>
      <c r="R391" s="2" t="s">
        <v>229</v>
      </c>
      <c r="S391" s="2" t="s">
        <v>35</v>
      </c>
      <c r="T391" s="152">
        <v>2.077</v>
      </c>
      <c r="U391" s="2" t="s">
        <v>2365</v>
      </c>
      <c r="V391" s="163">
        <v>2.0500000000000001E-2</v>
      </c>
      <c r="W391" s="165">
        <v>2.3279999999999999E-2</v>
      </c>
      <c r="X391" s="4" t="s">
        <v>465</v>
      </c>
      <c r="Y391" s="4" t="s">
        <v>176</v>
      </c>
      <c r="Z391" s="152">
        <v>171447.11</v>
      </c>
      <c r="AA391" s="152">
        <v>1</v>
      </c>
      <c r="AB391" s="152">
        <v>112.41</v>
      </c>
      <c r="AD391" s="152">
        <v>192.72399999999999</v>
      </c>
      <c r="AG391" s="2" t="s">
        <v>37</v>
      </c>
      <c r="AH391" s="152">
        <v>2.24E-4</v>
      </c>
      <c r="AI391" s="165">
        <v>8.7155456530629404E-3</v>
      </c>
      <c r="AJ391" s="165">
        <v>2.2566072090868198E-3</v>
      </c>
    </row>
    <row r="392" spans="1:36" x14ac:dyDescent="0.2">
      <c r="A392" s="2" t="s">
        <v>52</v>
      </c>
      <c r="B392" s="2">
        <v>9942</v>
      </c>
      <c r="C392" s="2" t="s">
        <v>2366</v>
      </c>
      <c r="D392" s="2" t="s">
        <v>2367</v>
      </c>
      <c r="E392" s="4" t="s">
        <v>1362</v>
      </c>
      <c r="F392" s="2" t="s">
        <v>2368</v>
      </c>
      <c r="G392" s="2" t="s">
        <v>2369</v>
      </c>
      <c r="H392" s="2" t="s">
        <v>226</v>
      </c>
      <c r="I392" s="2" t="s">
        <v>809</v>
      </c>
      <c r="J392" s="2" t="s">
        <v>31</v>
      </c>
      <c r="K392" s="2" t="s">
        <v>31</v>
      </c>
      <c r="L392" s="2" t="s">
        <v>380</v>
      </c>
      <c r="M392" s="2" t="s">
        <v>32</v>
      </c>
      <c r="N392" s="2" t="s">
        <v>516</v>
      </c>
      <c r="O392" s="2" t="s">
        <v>176</v>
      </c>
      <c r="P392" s="2" t="s">
        <v>2082</v>
      </c>
      <c r="Q392" s="2" t="s">
        <v>466</v>
      </c>
      <c r="R392" s="2" t="s">
        <v>229</v>
      </c>
      <c r="S392" s="2" t="s">
        <v>35</v>
      </c>
      <c r="T392" s="152">
        <v>4.4800000000000004</v>
      </c>
      <c r="U392" s="2" t="s">
        <v>2101</v>
      </c>
      <c r="V392" s="163">
        <v>3.0000000000000001E-3</v>
      </c>
      <c r="W392" s="165">
        <v>3.0700000000000002E-2</v>
      </c>
      <c r="X392" s="4" t="s">
        <v>465</v>
      </c>
      <c r="Y392" s="4" t="s">
        <v>176</v>
      </c>
      <c r="Z392" s="152">
        <v>297650</v>
      </c>
      <c r="AA392" s="152">
        <v>1</v>
      </c>
      <c r="AB392" s="152">
        <v>97.4</v>
      </c>
      <c r="AD392" s="152">
        <v>289.911</v>
      </c>
      <c r="AG392" s="2" t="s">
        <v>37</v>
      </c>
      <c r="AH392" s="152">
        <v>8.2299999999999995E-4</v>
      </c>
      <c r="AI392" s="165">
        <v>1.31106525830527E-2</v>
      </c>
      <c r="AJ392" s="165">
        <v>3.3945772660088102E-3</v>
      </c>
    </row>
    <row r="393" spans="1:36" x14ac:dyDescent="0.2">
      <c r="A393" s="2" t="s">
        <v>52</v>
      </c>
      <c r="B393" s="2">
        <v>9942</v>
      </c>
      <c r="C393" s="2" t="s">
        <v>2370</v>
      </c>
      <c r="D393" s="2" t="s">
        <v>2371</v>
      </c>
      <c r="E393" s="4" t="s">
        <v>1362</v>
      </c>
      <c r="F393" s="2" t="s">
        <v>2372</v>
      </c>
      <c r="G393" s="2" t="s">
        <v>2373</v>
      </c>
      <c r="H393" s="2" t="s">
        <v>226</v>
      </c>
      <c r="I393" s="2" t="s">
        <v>809</v>
      </c>
      <c r="J393" s="2" t="s">
        <v>31</v>
      </c>
      <c r="K393" s="2" t="s">
        <v>31</v>
      </c>
      <c r="L393" s="2" t="s">
        <v>380</v>
      </c>
      <c r="M393" s="2" t="s">
        <v>32</v>
      </c>
      <c r="N393" s="2" t="s">
        <v>500</v>
      </c>
      <c r="O393" s="2" t="s">
        <v>176</v>
      </c>
      <c r="P393" s="2" t="s">
        <v>95</v>
      </c>
      <c r="Q393" s="2" t="s">
        <v>468</v>
      </c>
      <c r="R393" s="2" t="s">
        <v>229</v>
      </c>
      <c r="S393" s="2" t="s">
        <v>35</v>
      </c>
      <c r="T393" s="152">
        <v>4.5510000000000002</v>
      </c>
      <c r="U393" s="2" t="s">
        <v>2374</v>
      </c>
      <c r="V393" s="163">
        <v>1E-3</v>
      </c>
      <c r="W393" s="165">
        <v>1.9689999999999999E-2</v>
      </c>
      <c r="X393" s="4" t="s">
        <v>465</v>
      </c>
      <c r="Y393" s="4" t="s">
        <v>176</v>
      </c>
      <c r="Z393" s="152">
        <v>36957</v>
      </c>
      <c r="AA393" s="152">
        <v>1</v>
      </c>
      <c r="AB393" s="152">
        <v>100.35</v>
      </c>
      <c r="AD393" s="152">
        <v>37.085999999999999</v>
      </c>
      <c r="AG393" s="2" t="s">
        <v>37</v>
      </c>
      <c r="AH393" s="152">
        <v>1.1E-5</v>
      </c>
      <c r="AI393" s="165">
        <v>1.6771563554074599E-3</v>
      </c>
      <c r="AJ393" s="165">
        <v>4.3424511476779302E-4</v>
      </c>
    </row>
    <row r="394" spans="1:36" x14ac:dyDescent="0.2">
      <c r="A394" s="2" t="s">
        <v>52</v>
      </c>
      <c r="B394" s="2">
        <v>9942</v>
      </c>
      <c r="C394" s="2" t="s">
        <v>2370</v>
      </c>
      <c r="D394" s="2" t="s">
        <v>2371</v>
      </c>
      <c r="E394" s="4" t="s">
        <v>1362</v>
      </c>
      <c r="F394" s="2" t="s">
        <v>2375</v>
      </c>
      <c r="G394" s="2" t="s">
        <v>2376</v>
      </c>
      <c r="H394" s="2" t="s">
        <v>226</v>
      </c>
      <c r="I394" s="2" t="s">
        <v>809</v>
      </c>
      <c r="J394" s="2" t="s">
        <v>31</v>
      </c>
      <c r="K394" s="2" t="s">
        <v>31</v>
      </c>
      <c r="L394" s="2" t="s">
        <v>380</v>
      </c>
      <c r="M394" s="2" t="s">
        <v>32</v>
      </c>
      <c r="N394" s="2" t="s">
        <v>500</v>
      </c>
      <c r="O394" s="2" t="s">
        <v>176</v>
      </c>
      <c r="P394" s="2" t="s">
        <v>95</v>
      </c>
      <c r="Q394" s="2" t="s">
        <v>468</v>
      </c>
      <c r="R394" s="2" t="s">
        <v>229</v>
      </c>
      <c r="S394" s="2" t="s">
        <v>35</v>
      </c>
      <c r="T394" s="152">
        <v>3.0000000000000001E-3</v>
      </c>
      <c r="U394" s="2" t="s">
        <v>2377</v>
      </c>
      <c r="V394" s="163">
        <v>0.01</v>
      </c>
      <c r="W394" s="165">
        <v>0.20902000000000001</v>
      </c>
      <c r="X394" s="4" t="s">
        <v>465</v>
      </c>
      <c r="Y394" s="4" t="s">
        <v>176</v>
      </c>
      <c r="Z394" s="152">
        <v>0</v>
      </c>
      <c r="AA394" s="152">
        <v>1</v>
      </c>
      <c r="AB394" s="152">
        <v>112.73</v>
      </c>
      <c r="AC394" s="152">
        <v>127.34</v>
      </c>
      <c r="AD394" s="152">
        <v>127.34</v>
      </c>
      <c r="AG394" s="2" t="s">
        <v>37</v>
      </c>
      <c r="AI394" s="165">
        <v>5.7587103074084496E-3</v>
      </c>
      <c r="AJ394" s="165">
        <v>1.49103082148087E-3</v>
      </c>
    </row>
    <row r="395" spans="1:36" x14ac:dyDescent="0.2">
      <c r="A395" s="2" t="s">
        <v>52</v>
      </c>
      <c r="B395" s="2">
        <v>9942</v>
      </c>
      <c r="C395" s="2" t="s">
        <v>2370</v>
      </c>
      <c r="D395" s="2" t="s">
        <v>2371</v>
      </c>
      <c r="E395" s="4" t="s">
        <v>1362</v>
      </c>
      <c r="F395" s="2" t="s">
        <v>2378</v>
      </c>
      <c r="G395" s="2" t="s">
        <v>2379</v>
      </c>
      <c r="H395" s="2" t="s">
        <v>226</v>
      </c>
      <c r="I395" s="2" t="s">
        <v>809</v>
      </c>
      <c r="J395" s="2" t="s">
        <v>31</v>
      </c>
      <c r="K395" s="2" t="s">
        <v>31</v>
      </c>
      <c r="L395" s="2" t="s">
        <v>380</v>
      </c>
      <c r="M395" s="2" t="s">
        <v>32</v>
      </c>
      <c r="N395" s="2" t="s">
        <v>500</v>
      </c>
      <c r="O395" s="2" t="s">
        <v>176</v>
      </c>
      <c r="P395" s="2" t="s">
        <v>95</v>
      </c>
      <c r="Q395" s="2" t="s">
        <v>468</v>
      </c>
      <c r="R395" s="2" t="s">
        <v>229</v>
      </c>
      <c r="S395" s="2" t="s">
        <v>35</v>
      </c>
      <c r="T395" s="152">
        <v>2.6619999999999999</v>
      </c>
      <c r="U395" s="2" t="s">
        <v>2380</v>
      </c>
      <c r="V395" s="163">
        <v>5.0000000000000001E-3</v>
      </c>
      <c r="W395" s="165">
        <v>1.7579999999999998E-2</v>
      </c>
      <c r="X395" s="4" t="s">
        <v>465</v>
      </c>
      <c r="Y395" s="4" t="s">
        <v>176</v>
      </c>
      <c r="Z395" s="152">
        <v>89000</v>
      </c>
      <c r="AA395" s="152">
        <v>1</v>
      </c>
      <c r="AB395" s="152">
        <v>107.2</v>
      </c>
      <c r="AD395" s="152">
        <v>95.408000000000001</v>
      </c>
      <c r="AG395" s="2" t="s">
        <v>37</v>
      </c>
      <c r="AH395" s="152">
        <v>1.17E-4</v>
      </c>
      <c r="AI395" s="165">
        <v>4.3146369409239197E-3</v>
      </c>
      <c r="AJ395" s="165">
        <v>1.11713496929013E-3</v>
      </c>
    </row>
    <row r="396" spans="1:36" x14ac:dyDescent="0.2">
      <c r="A396" s="2" t="s">
        <v>52</v>
      </c>
      <c r="B396" s="2">
        <v>9942</v>
      </c>
      <c r="C396" s="2" t="s">
        <v>2370</v>
      </c>
      <c r="D396" s="2" t="s">
        <v>2371</v>
      </c>
      <c r="E396" s="4" t="s">
        <v>1362</v>
      </c>
      <c r="F396" s="2" t="s">
        <v>2381</v>
      </c>
      <c r="G396" s="2" t="s">
        <v>2382</v>
      </c>
      <c r="H396" s="2" t="s">
        <v>226</v>
      </c>
      <c r="I396" s="2" t="s">
        <v>809</v>
      </c>
      <c r="J396" s="2" t="s">
        <v>31</v>
      </c>
      <c r="K396" s="2" t="s">
        <v>31</v>
      </c>
      <c r="L396" s="2" t="s">
        <v>380</v>
      </c>
      <c r="M396" s="2" t="s">
        <v>32</v>
      </c>
      <c r="N396" s="2" t="s">
        <v>500</v>
      </c>
      <c r="O396" s="2" t="s">
        <v>176</v>
      </c>
      <c r="P396" s="2" t="s">
        <v>95</v>
      </c>
      <c r="Q396" s="2" t="s">
        <v>468</v>
      </c>
      <c r="R396" s="2" t="s">
        <v>229</v>
      </c>
      <c r="S396" s="2" t="s">
        <v>35</v>
      </c>
      <c r="T396" s="152">
        <v>0.91800000000000004</v>
      </c>
      <c r="U396" s="2" t="s">
        <v>2383</v>
      </c>
      <c r="V396" s="163">
        <v>9.4999999999999998E-3</v>
      </c>
      <c r="W396" s="165">
        <v>1.9959999999999999E-2</v>
      </c>
      <c r="X396" s="4" t="s">
        <v>465</v>
      </c>
      <c r="Y396" s="4" t="s">
        <v>176</v>
      </c>
      <c r="Z396" s="152">
        <v>32200</v>
      </c>
      <c r="AA396" s="152">
        <v>1</v>
      </c>
      <c r="AB396" s="152">
        <v>111.65</v>
      </c>
      <c r="AD396" s="152">
        <v>35.951000000000001</v>
      </c>
      <c r="AG396" s="2" t="s">
        <v>37</v>
      </c>
      <c r="AH396" s="152">
        <v>1E-4</v>
      </c>
      <c r="AI396" s="165">
        <v>1.6258260004846301E-3</v>
      </c>
      <c r="AJ396" s="165">
        <v>4.2095478808318299E-4</v>
      </c>
    </row>
    <row r="397" spans="1:36" x14ac:dyDescent="0.2">
      <c r="A397" s="2" t="s">
        <v>52</v>
      </c>
      <c r="B397" s="2">
        <v>9942</v>
      </c>
      <c r="C397" s="2" t="s">
        <v>2370</v>
      </c>
      <c r="D397" s="2" t="s">
        <v>2371</v>
      </c>
      <c r="E397" s="4" t="s">
        <v>1362</v>
      </c>
      <c r="F397" s="2" t="s">
        <v>2384</v>
      </c>
      <c r="G397" s="2" t="s">
        <v>2385</v>
      </c>
      <c r="H397" s="2" t="s">
        <v>226</v>
      </c>
      <c r="I397" s="2" t="s">
        <v>809</v>
      </c>
      <c r="J397" s="2" t="s">
        <v>31</v>
      </c>
      <c r="K397" s="2" t="s">
        <v>31</v>
      </c>
      <c r="L397" s="2" t="s">
        <v>380</v>
      </c>
      <c r="M397" s="2" t="s">
        <v>32</v>
      </c>
      <c r="N397" s="2" t="s">
        <v>500</v>
      </c>
      <c r="O397" s="2" t="s">
        <v>176</v>
      </c>
      <c r="P397" s="2" t="s">
        <v>95</v>
      </c>
      <c r="Q397" s="2" t="s">
        <v>468</v>
      </c>
      <c r="R397" s="2" t="s">
        <v>229</v>
      </c>
      <c r="S397" s="2" t="s">
        <v>35</v>
      </c>
      <c r="T397" s="152">
        <v>2.2160000000000002</v>
      </c>
      <c r="U397" s="2" t="s">
        <v>2386</v>
      </c>
      <c r="V397" s="163">
        <v>3.8E-3</v>
      </c>
      <c r="W397" s="165">
        <v>1.7170000000000001E-2</v>
      </c>
      <c r="X397" s="4" t="s">
        <v>465</v>
      </c>
      <c r="Y397" s="4" t="s">
        <v>176</v>
      </c>
      <c r="Z397" s="152">
        <v>112734</v>
      </c>
      <c r="AA397" s="152">
        <v>1</v>
      </c>
      <c r="AB397" s="152">
        <v>107.22</v>
      </c>
      <c r="AD397" s="152">
        <v>120.873</v>
      </c>
      <c r="AG397" s="2" t="s">
        <v>37</v>
      </c>
      <c r="AH397" s="152">
        <v>3.8000000000000002E-5</v>
      </c>
      <c r="AI397" s="165">
        <v>5.4662587453773396E-3</v>
      </c>
      <c r="AJ397" s="165">
        <v>1.4153099969383301E-3</v>
      </c>
    </row>
    <row r="398" spans="1:36" x14ac:dyDescent="0.2">
      <c r="A398" s="2" t="s">
        <v>52</v>
      </c>
      <c r="B398" s="2">
        <v>9942</v>
      </c>
      <c r="C398" s="2" t="s">
        <v>2387</v>
      </c>
      <c r="D398" s="2" t="s">
        <v>2388</v>
      </c>
      <c r="E398" s="4" t="s">
        <v>1362</v>
      </c>
      <c r="F398" s="2" t="s">
        <v>2389</v>
      </c>
      <c r="G398" s="2" t="s">
        <v>2390</v>
      </c>
      <c r="H398" s="2" t="s">
        <v>226</v>
      </c>
      <c r="I398" s="2" t="s">
        <v>809</v>
      </c>
      <c r="J398" s="2" t="s">
        <v>31</v>
      </c>
      <c r="K398" s="2" t="s">
        <v>31</v>
      </c>
      <c r="L398" s="2" t="s">
        <v>380</v>
      </c>
      <c r="M398" s="2" t="s">
        <v>32</v>
      </c>
      <c r="N398" s="2" t="s">
        <v>495</v>
      </c>
      <c r="O398" s="2" t="s">
        <v>176</v>
      </c>
      <c r="P398" s="2" t="s">
        <v>2357</v>
      </c>
      <c r="Q398" s="2" t="s">
        <v>468</v>
      </c>
      <c r="R398" s="2" t="s">
        <v>229</v>
      </c>
      <c r="S398" s="2" t="s">
        <v>35</v>
      </c>
      <c r="T398" s="152">
        <v>1.044</v>
      </c>
      <c r="U398" s="2" t="s">
        <v>2391</v>
      </c>
      <c r="V398" s="163">
        <v>1.8499999999999999E-2</v>
      </c>
      <c r="W398" s="165">
        <v>1.9130000000000001E-2</v>
      </c>
      <c r="X398" s="4" t="s">
        <v>465</v>
      </c>
      <c r="Y398" s="4" t="s">
        <v>176</v>
      </c>
      <c r="Z398" s="152">
        <v>35859.910000000003</v>
      </c>
      <c r="AA398" s="152">
        <v>1</v>
      </c>
      <c r="AB398" s="152">
        <v>111.87</v>
      </c>
      <c r="AD398" s="152">
        <v>40.116</v>
      </c>
      <c r="AG398" s="2" t="s">
        <v>37</v>
      </c>
      <c r="AH398" s="152">
        <v>6.0999999999999999E-5</v>
      </c>
      <c r="AI398" s="165">
        <v>1.81418803695929E-3</v>
      </c>
      <c r="AJ398" s="165">
        <v>4.6972501387823802E-4</v>
      </c>
    </row>
    <row r="399" spans="1:36" x14ac:dyDescent="0.2">
      <c r="A399" s="2" t="s">
        <v>52</v>
      </c>
      <c r="B399" s="2">
        <v>9942</v>
      </c>
      <c r="C399" s="2" t="s">
        <v>2387</v>
      </c>
      <c r="D399" s="2" t="s">
        <v>2388</v>
      </c>
      <c r="E399" s="4" t="s">
        <v>1362</v>
      </c>
      <c r="F399" s="2" t="s">
        <v>2392</v>
      </c>
      <c r="G399" s="2" t="s">
        <v>2393</v>
      </c>
      <c r="H399" s="2" t="s">
        <v>226</v>
      </c>
      <c r="I399" s="2" t="s">
        <v>809</v>
      </c>
      <c r="J399" s="2" t="s">
        <v>31</v>
      </c>
      <c r="K399" s="2" t="s">
        <v>31</v>
      </c>
      <c r="L399" s="2" t="s">
        <v>380</v>
      </c>
      <c r="M399" s="2" t="s">
        <v>32</v>
      </c>
      <c r="N399" s="2" t="s">
        <v>495</v>
      </c>
      <c r="O399" s="2" t="s">
        <v>176</v>
      </c>
      <c r="P399" s="2" t="s">
        <v>2357</v>
      </c>
      <c r="Q399" s="2" t="s">
        <v>468</v>
      </c>
      <c r="R399" s="2" t="s">
        <v>229</v>
      </c>
      <c r="S399" s="2" t="s">
        <v>35</v>
      </c>
      <c r="T399" s="152">
        <v>3.4689999999999999</v>
      </c>
      <c r="U399" s="2" t="s">
        <v>2394</v>
      </c>
      <c r="V399" s="163">
        <v>0.01</v>
      </c>
      <c r="W399" s="165">
        <v>3.6119999999999999E-2</v>
      </c>
      <c r="X399" s="4" t="s">
        <v>465</v>
      </c>
      <c r="Y399" s="4" t="s">
        <v>176</v>
      </c>
      <c r="Z399" s="152">
        <v>139583</v>
      </c>
      <c r="AA399" s="152">
        <v>1</v>
      </c>
      <c r="AB399" s="152">
        <v>99.91</v>
      </c>
      <c r="AD399" s="152">
        <v>139.45699999999999</v>
      </c>
      <c r="AG399" s="2" t="s">
        <v>37</v>
      </c>
      <c r="AH399" s="152">
        <v>1.18E-4</v>
      </c>
      <c r="AI399" s="165">
        <v>6.3066822819225904E-3</v>
      </c>
      <c r="AJ399" s="165">
        <v>1.6329103500026E-3</v>
      </c>
    </row>
    <row r="400" spans="1:36" x14ac:dyDescent="0.2">
      <c r="A400" s="2" t="s">
        <v>52</v>
      </c>
      <c r="B400" s="2">
        <v>9942</v>
      </c>
      <c r="C400" s="2" t="s">
        <v>2387</v>
      </c>
      <c r="D400" s="2" t="s">
        <v>2388</v>
      </c>
      <c r="E400" s="4" t="s">
        <v>1362</v>
      </c>
      <c r="F400" s="2" t="s">
        <v>2395</v>
      </c>
      <c r="G400" s="2" t="s">
        <v>2396</v>
      </c>
      <c r="H400" s="2" t="s">
        <v>226</v>
      </c>
      <c r="I400" s="2" t="s">
        <v>809</v>
      </c>
      <c r="J400" s="2" t="s">
        <v>31</v>
      </c>
      <c r="K400" s="2" t="s">
        <v>31</v>
      </c>
      <c r="L400" s="2" t="s">
        <v>380</v>
      </c>
      <c r="M400" s="2" t="s">
        <v>32</v>
      </c>
      <c r="N400" s="2" t="s">
        <v>495</v>
      </c>
      <c r="O400" s="2" t="s">
        <v>176</v>
      </c>
      <c r="P400" s="2" t="s">
        <v>2357</v>
      </c>
      <c r="Q400" s="2" t="s">
        <v>468</v>
      </c>
      <c r="R400" s="2" t="s">
        <v>229</v>
      </c>
      <c r="S400" s="2" t="s">
        <v>35</v>
      </c>
      <c r="T400" s="152">
        <v>2.129</v>
      </c>
      <c r="U400" s="2" t="s">
        <v>146</v>
      </c>
      <c r="V400" s="163">
        <v>3.5400000000000001E-2</v>
      </c>
      <c r="W400" s="165">
        <v>3.2099999999999997E-2</v>
      </c>
      <c r="X400" s="4" t="s">
        <v>465</v>
      </c>
      <c r="Y400" s="4" t="s">
        <v>176</v>
      </c>
      <c r="Z400" s="152">
        <v>175000</v>
      </c>
      <c r="AA400" s="152">
        <v>1</v>
      </c>
      <c r="AB400" s="152">
        <v>104.17</v>
      </c>
      <c r="AD400" s="152">
        <v>182.298</v>
      </c>
      <c r="AG400" s="2" t="s">
        <v>37</v>
      </c>
      <c r="AH400" s="152">
        <v>2.5500000000000002E-4</v>
      </c>
      <c r="AI400" s="165">
        <v>8.2440416709089193E-3</v>
      </c>
      <c r="AJ400" s="165">
        <v>2.1345265812528101E-3</v>
      </c>
    </row>
    <row r="401" spans="1:36" x14ac:dyDescent="0.2">
      <c r="A401" s="2" t="s">
        <v>52</v>
      </c>
      <c r="B401" s="2">
        <v>9942</v>
      </c>
      <c r="C401" s="2" t="s">
        <v>2387</v>
      </c>
      <c r="D401" s="2" t="s">
        <v>2388</v>
      </c>
      <c r="E401" s="4" t="s">
        <v>1362</v>
      </c>
      <c r="F401" s="2" t="s">
        <v>2397</v>
      </c>
      <c r="G401" s="2" t="s">
        <v>2398</v>
      </c>
      <c r="H401" s="2" t="s">
        <v>226</v>
      </c>
      <c r="I401" s="2" t="s">
        <v>809</v>
      </c>
      <c r="J401" s="2" t="s">
        <v>31</v>
      </c>
      <c r="K401" s="2" t="s">
        <v>31</v>
      </c>
      <c r="L401" s="2" t="s">
        <v>380</v>
      </c>
      <c r="M401" s="2" t="s">
        <v>32</v>
      </c>
      <c r="N401" s="2" t="s">
        <v>495</v>
      </c>
      <c r="O401" s="2" t="s">
        <v>176</v>
      </c>
      <c r="P401" s="2" t="s">
        <v>2357</v>
      </c>
      <c r="Q401" s="2" t="s">
        <v>468</v>
      </c>
      <c r="R401" s="2" t="s">
        <v>229</v>
      </c>
      <c r="S401" s="2" t="s">
        <v>35</v>
      </c>
      <c r="T401" s="152">
        <v>0.90300000000000002</v>
      </c>
      <c r="U401" s="2" t="s">
        <v>2399</v>
      </c>
      <c r="V401" s="163">
        <v>0.01</v>
      </c>
      <c r="W401" s="165">
        <v>2.2270000000000002E-2</v>
      </c>
      <c r="X401" s="4" t="s">
        <v>465</v>
      </c>
      <c r="Y401" s="4" t="s">
        <v>176</v>
      </c>
      <c r="Z401" s="152">
        <v>251664.41</v>
      </c>
      <c r="AA401" s="152">
        <v>1</v>
      </c>
      <c r="AB401" s="152">
        <v>109.27</v>
      </c>
      <c r="AD401" s="152">
        <v>274.99400000000003</v>
      </c>
      <c r="AG401" s="2" t="s">
        <v>37</v>
      </c>
      <c r="AH401" s="152">
        <v>2.6499999999999999E-4</v>
      </c>
      <c r="AI401" s="165">
        <v>1.2436042889729E-2</v>
      </c>
      <c r="AJ401" s="165">
        <v>3.2199090171265302E-3</v>
      </c>
    </row>
    <row r="402" spans="1:36" x14ac:dyDescent="0.2">
      <c r="A402" s="2" t="s">
        <v>52</v>
      </c>
      <c r="B402" s="2">
        <v>9942</v>
      </c>
      <c r="C402" s="2" t="s">
        <v>1742</v>
      </c>
      <c r="D402" s="2" t="s">
        <v>1743</v>
      </c>
      <c r="E402" s="4" t="s">
        <v>1362</v>
      </c>
      <c r="F402" s="2" t="s">
        <v>2400</v>
      </c>
      <c r="G402" s="2" t="s">
        <v>2401</v>
      </c>
      <c r="H402" s="2" t="s">
        <v>226</v>
      </c>
      <c r="I402" s="2" t="s">
        <v>809</v>
      </c>
      <c r="J402" s="2" t="s">
        <v>31</v>
      </c>
      <c r="K402" s="2" t="s">
        <v>31</v>
      </c>
      <c r="L402" s="2" t="s">
        <v>380</v>
      </c>
      <c r="M402" s="2" t="s">
        <v>32</v>
      </c>
      <c r="N402" s="2" t="s">
        <v>516</v>
      </c>
      <c r="O402" s="2" t="s">
        <v>176</v>
      </c>
      <c r="P402" s="2" t="s">
        <v>2106</v>
      </c>
      <c r="Q402" s="2" t="s">
        <v>466</v>
      </c>
      <c r="R402" s="2" t="s">
        <v>229</v>
      </c>
      <c r="S402" s="2" t="s">
        <v>35</v>
      </c>
      <c r="T402" s="152">
        <v>4.7629999999999999</v>
      </c>
      <c r="U402" s="2" t="s">
        <v>2121</v>
      </c>
      <c r="V402" s="163">
        <v>1.43E-2</v>
      </c>
      <c r="W402" s="165">
        <v>2.5770000000000001E-2</v>
      </c>
      <c r="X402" s="4" t="s">
        <v>465</v>
      </c>
      <c r="Y402" s="4" t="s">
        <v>176</v>
      </c>
      <c r="Z402" s="152">
        <v>162000</v>
      </c>
      <c r="AA402" s="152">
        <v>1</v>
      </c>
      <c r="AB402" s="152">
        <v>105.95</v>
      </c>
      <c r="AD402" s="152">
        <v>171.63900000000001</v>
      </c>
      <c r="AG402" s="2" t="s">
        <v>37</v>
      </c>
      <c r="AH402" s="152">
        <v>1.4300000000000001E-4</v>
      </c>
      <c r="AI402" s="165">
        <v>7.76203221850621E-3</v>
      </c>
      <c r="AJ402" s="165">
        <v>2.0097259034251701E-3</v>
      </c>
    </row>
    <row r="403" spans="1:36" x14ac:dyDescent="0.2">
      <c r="A403" s="2" t="s">
        <v>52</v>
      </c>
      <c r="B403" s="2">
        <v>9942</v>
      </c>
      <c r="C403" s="2" t="s">
        <v>1742</v>
      </c>
      <c r="D403" s="2" t="s">
        <v>1743</v>
      </c>
      <c r="E403" s="4" t="s">
        <v>1362</v>
      </c>
      <c r="F403" s="2" t="s">
        <v>2699</v>
      </c>
      <c r="G403" s="2" t="s">
        <v>2700</v>
      </c>
      <c r="H403" s="2" t="s">
        <v>226</v>
      </c>
      <c r="I403" s="2" t="s">
        <v>809</v>
      </c>
      <c r="J403" s="2" t="s">
        <v>31</v>
      </c>
      <c r="K403" s="2" t="s">
        <v>31</v>
      </c>
      <c r="L403" s="2" t="s">
        <v>380</v>
      </c>
      <c r="M403" s="2" t="s">
        <v>32</v>
      </c>
      <c r="N403" s="2" t="s">
        <v>516</v>
      </c>
      <c r="O403" s="2" t="s">
        <v>176</v>
      </c>
      <c r="P403" s="2" t="s">
        <v>2106</v>
      </c>
      <c r="Q403" s="2" t="s">
        <v>466</v>
      </c>
      <c r="R403" s="2" t="s">
        <v>229</v>
      </c>
      <c r="S403" s="2" t="s">
        <v>35</v>
      </c>
      <c r="T403" s="152">
        <v>1.962</v>
      </c>
      <c r="U403" s="2" t="s">
        <v>2701</v>
      </c>
      <c r="V403" s="163">
        <v>2.1499999999999998E-2</v>
      </c>
      <c r="W403" s="165">
        <v>1.797E-2</v>
      </c>
      <c r="X403" s="4" t="s">
        <v>465</v>
      </c>
      <c r="Y403" s="4" t="s">
        <v>176</v>
      </c>
      <c r="Z403" s="152">
        <v>46703.3</v>
      </c>
      <c r="AA403" s="152">
        <v>1</v>
      </c>
      <c r="AB403" s="152">
        <v>115.25</v>
      </c>
      <c r="AD403" s="152">
        <v>53.826000000000001</v>
      </c>
      <c r="AG403" s="2" t="s">
        <v>37</v>
      </c>
      <c r="AH403" s="152">
        <v>3.8000000000000002E-5</v>
      </c>
      <c r="AI403" s="165">
        <v>2.4341535344847101E-3</v>
      </c>
      <c r="AJ403" s="165">
        <v>6.3024492471242595E-4</v>
      </c>
    </row>
    <row r="404" spans="1:36" x14ac:dyDescent="0.2">
      <c r="A404" s="2" t="s">
        <v>52</v>
      </c>
      <c r="B404" s="2">
        <v>9942</v>
      </c>
      <c r="C404" s="2" t="s">
        <v>1742</v>
      </c>
      <c r="D404" s="2" t="s">
        <v>1743</v>
      </c>
      <c r="E404" s="4" t="s">
        <v>1362</v>
      </c>
      <c r="F404" s="2" t="s">
        <v>2702</v>
      </c>
      <c r="G404" s="2" t="s">
        <v>2703</v>
      </c>
      <c r="H404" s="2" t="s">
        <v>226</v>
      </c>
      <c r="I404" s="2" t="s">
        <v>809</v>
      </c>
      <c r="J404" s="2" t="s">
        <v>31</v>
      </c>
      <c r="K404" s="2" t="s">
        <v>31</v>
      </c>
      <c r="L404" s="2" t="s">
        <v>380</v>
      </c>
      <c r="M404" s="2" t="s">
        <v>32</v>
      </c>
      <c r="N404" s="2" t="s">
        <v>516</v>
      </c>
      <c r="O404" s="2" t="s">
        <v>176</v>
      </c>
      <c r="P404" s="2" t="s">
        <v>2106</v>
      </c>
      <c r="Q404" s="2" t="s">
        <v>466</v>
      </c>
      <c r="R404" s="2" t="s">
        <v>229</v>
      </c>
      <c r="S404" s="2" t="s">
        <v>35</v>
      </c>
      <c r="T404" s="152">
        <v>4.077</v>
      </c>
      <c r="U404" s="2" t="s">
        <v>2704</v>
      </c>
      <c r="V404" s="163">
        <v>2.2499999999999999E-2</v>
      </c>
      <c r="W404" s="165">
        <v>2.4230000000000002E-2</v>
      </c>
      <c r="X404" s="4" t="s">
        <v>465</v>
      </c>
      <c r="Y404" s="4" t="s">
        <v>176</v>
      </c>
      <c r="Z404" s="152">
        <v>39595.25</v>
      </c>
      <c r="AA404" s="152">
        <v>1</v>
      </c>
      <c r="AB404" s="152">
        <v>112.68</v>
      </c>
      <c r="AD404" s="152">
        <v>44.616</v>
      </c>
      <c r="AG404" s="2" t="s">
        <v>37</v>
      </c>
      <c r="AH404" s="152">
        <v>4.0000000000000003E-5</v>
      </c>
      <c r="AI404" s="165">
        <v>2.0176665458662901E-3</v>
      </c>
      <c r="AJ404" s="165">
        <v>5.2240915878113195E-4</v>
      </c>
    </row>
    <row r="405" spans="1:36" x14ac:dyDescent="0.2">
      <c r="A405" s="2" t="s">
        <v>52</v>
      </c>
      <c r="B405" s="2">
        <v>9942</v>
      </c>
      <c r="C405" s="2" t="s">
        <v>1742</v>
      </c>
      <c r="D405" s="2" t="s">
        <v>1743</v>
      </c>
      <c r="E405" s="4" t="s">
        <v>1362</v>
      </c>
      <c r="F405" s="2" t="s">
        <v>2405</v>
      </c>
      <c r="G405" s="2" t="s">
        <v>2406</v>
      </c>
      <c r="H405" s="2" t="s">
        <v>226</v>
      </c>
      <c r="I405" s="2" t="s">
        <v>809</v>
      </c>
      <c r="J405" s="2" t="s">
        <v>31</v>
      </c>
      <c r="K405" s="2" t="s">
        <v>31</v>
      </c>
      <c r="L405" s="2" t="s">
        <v>380</v>
      </c>
      <c r="M405" s="2" t="s">
        <v>32</v>
      </c>
      <c r="N405" s="2" t="s">
        <v>516</v>
      </c>
      <c r="O405" s="2" t="s">
        <v>176</v>
      </c>
      <c r="P405" s="2" t="s">
        <v>2106</v>
      </c>
      <c r="Q405" s="2" t="s">
        <v>466</v>
      </c>
      <c r="R405" s="2" t="s">
        <v>229</v>
      </c>
      <c r="S405" s="2" t="s">
        <v>35</v>
      </c>
      <c r="T405" s="152">
        <v>5.657</v>
      </c>
      <c r="U405" s="2" t="s">
        <v>2407</v>
      </c>
      <c r="V405" s="163">
        <v>2.5000000000000001E-3</v>
      </c>
      <c r="W405" s="165">
        <v>2.648E-2</v>
      </c>
      <c r="X405" s="4" t="s">
        <v>465</v>
      </c>
      <c r="Y405" s="4" t="s">
        <v>176</v>
      </c>
      <c r="Z405" s="152">
        <v>133199.99</v>
      </c>
      <c r="AA405" s="152">
        <v>1</v>
      </c>
      <c r="AB405" s="152">
        <v>95.66</v>
      </c>
      <c r="AD405" s="152">
        <v>127.419</v>
      </c>
      <c r="AG405" s="2" t="s">
        <v>37</v>
      </c>
      <c r="AH405" s="152">
        <v>1.03E-4</v>
      </c>
      <c r="AI405" s="165">
        <v>5.7622757091459901E-3</v>
      </c>
      <c r="AJ405" s="165">
        <v>1.49195396635148E-3</v>
      </c>
    </row>
    <row r="406" spans="1:36" x14ac:dyDescent="0.2">
      <c r="A406" s="2" t="s">
        <v>52</v>
      </c>
      <c r="B406" s="2">
        <v>9942</v>
      </c>
      <c r="C406" s="2" t="s">
        <v>2408</v>
      </c>
      <c r="D406" s="2" t="s">
        <v>2409</v>
      </c>
      <c r="E406" s="4" t="s">
        <v>1362</v>
      </c>
      <c r="F406" s="2" t="s">
        <v>2410</v>
      </c>
      <c r="G406" s="2" t="s">
        <v>2411</v>
      </c>
      <c r="H406" s="2" t="s">
        <v>226</v>
      </c>
      <c r="I406" s="2" t="s">
        <v>1018</v>
      </c>
      <c r="J406" s="2" t="s">
        <v>31</v>
      </c>
      <c r="K406" s="2" t="s">
        <v>31</v>
      </c>
      <c r="L406" s="2" t="s">
        <v>380</v>
      </c>
      <c r="M406" s="2" t="s">
        <v>32</v>
      </c>
      <c r="N406" s="2" t="s">
        <v>495</v>
      </c>
      <c r="O406" s="2" t="s">
        <v>176</v>
      </c>
      <c r="P406" s="2" t="s">
        <v>2227</v>
      </c>
      <c r="Q406" s="2" t="s">
        <v>466</v>
      </c>
      <c r="R406" s="2" t="s">
        <v>229</v>
      </c>
      <c r="S406" s="2" t="s">
        <v>35</v>
      </c>
      <c r="T406" s="152">
        <v>1.169</v>
      </c>
      <c r="U406" s="2" t="s">
        <v>2412</v>
      </c>
      <c r="V406" s="163">
        <v>3.4000000000000002E-2</v>
      </c>
      <c r="W406" s="165">
        <v>0.17133999999999999</v>
      </c>
      <c r="X406" s="4" t="s">
        <v>465</v>
      </c>
      <c r="Y406" s="4" t="s">
        <v>176</v>
      </c>
      <c r="Z406" s="152">
        <v>148200.01</v>
      </c>
      <c r="AA406" s="152">
        <v>1</v>
      </c>
      <c r="AB406" s="152">
        <v>86.38</v>
      </c>
      <c r="AD406" s="152">
        <v>128.01499999999999</v>
      </c>
      <c r="AG406" s="2" t="s">
        <v>37</v>
      </c>
      <c r="AH406" s="152">
        <v>6.02E-4</v>
      </c>
      <c r="AI406" s="165">
        <v>5.7892312552838303E-3</v>
      </c>
      <c r="AJ406" s="165">
        <v>1.4989332287133499E-3</v>
      </c>
    </row>
    <row r="407" spans="1:36" x14ac:dyDescent="0.2">
      <c r="A407" s="2" t="s">
        <v>52</v>
      </c>
      <c r="B407" s="2">
        <v>9942</v>
      </c>
      <c r="C407" s="2" t="s">
        <v>2413</v>
      </c>
      <c r="D407" s="2" t="s">
        <v>2414</v>
      </c>
      <c r="E407" s="4" t="s">
        <v>1362</v>
      </c>
      <c r="F407" s="2" t="s">
        <v>2415</v>
      </c>
      <c r="G407" s="2" t="s">
        <v>2416</v>
      </c>
      <c r="H407" s="2" t="s">
        <v>226</v>
      </c>
      <c r="I407" s="2" t="s">
        <v>1018</v>
      </c>
      <c r="J407" s="2" t="s">
        <v>31</v>
      </c>
      <c r="K407" s="2" t="s">
        <v>31</v>
      </c>
      <c r="L407" s="2" t="s">
        <v>380</v>
      </c>
      <c r="M407" s="2" t="s">
        <v>32</v>
      </c>
      <c r="N407" s="2" t="s">
        <v>495</v>
      </c>
      <c r="O407" s="2" t="s">
        <v>176</v>
      </c>
      <c r="P407" s="2" t="s">
        <v>2078</v>
      </c>
      <c r="Q407" s="2" t="s">
        <v>468</v>
      </c>
      <c r="R407" s="2" t="s">
        <v>229</v>
      </c>
      <c r="S407" s="2" t="s">
        <v>35</v>
      </c>
      <c r="T407" s="152">
        <v>1.4410000000000001</v>
      </c>
      <c r="U407" s="2" t="s">
        <v>2417</v>
      </c>
      <c r="V407" s="163">
        <v>0.114</v>
      </c>
      <c r="W407" s="165">
        <v>6.4250000000000002E-2</v>
      </c>
      <c r="X407" s="4" t="s">
        <v>465</v>
      </c>
      <c r="Y407" s="4" t="s">
        <v>176</v>
      </c>
      <c r="Z407" s="152">
        <v>166000</v>
      </c>
      <c r="AA407" s="152">
        <v>1</v>
      </c>
      <c r="AB407" s="152">
        <v>100.84</v>
      </c>
      <c r="AD407" s="152">
        <v>167.39400000000001</v>
      </c>
      <c r="AG407" s="2" t="s">
        <v>37</v>
      </c>
      <c r="AH407" s="152">
        <v>5.1900000000000004E-4</v>
      </c>
      <c r="AI407" s="165">
        <v>7.5700786301336797E-3</v>
      </c>
      <c r="AJ407" s="165">
        <v>1.9600257620256199E-3</v>
      </c>
    </row>
    <row r="408" spans="1:36" x14ac:dyDescent="0.2">
      <c r="A408" s="2" t="s">
        <v>52</v>
      </c>
      <c r="B408" s="2">
        <v>9942</v>
      </c>
      <c r="C408" s="2" t="s">
        <v>2418</v>
      </c>
      <c r="D408" s="2" t="s">
        <v>2419</v>
      </c>
      <c r="E408" s="4" t="s">
        <v>1362</v>
      </c>
      <c r="F408" s="2" t="s">
        <v>2420</v>
      </c>
      <c r="G408" s="2" t="s">
        <v>2421</v>
      </c>
      <c r="H408" s="2" t="s">
        <v>226</v>
      </c>
      <c r="I408" s="2" t="s">
        <v>809</v>
      </c>
      <c r="J408" s="2" t="s">
        <v>31</v>
      </c>
      <c r="K408" s="2" t="s">
        <v>31</v>
      </c>
      <c r="L408" s="2" t="s">
        <v>380</v>
      </c>
      <c r="M408" s="2" t="s">
        <v>32</v>
      </c>
      <c r="N408" s="2" t="s">
        <v>499</v>
      </c>
      <c r="O408" s="2" t="s">
        <v>176</v>
      </c>
      <c r="P408" s="2" t="s">
        <v>2422</v>
      </c>
      <c r="Q408" s="2" t="s">
        <v>468</v>
      </c>
      <c r="R408" s="2" t="s">
        <v>229</v>
      </c>
      <c r="S408" s="2" t="s">
        <v>35</v>
      </c>
      <c r="T408" s="152">
        <v>3.6669999999999998</v>
      </c>
      <c r="U408" s="2" t="s">
        <v>2423</v>
      </c>
      <c r="V408" s="163">
        <v>2.07E-2</v>
      </c>
      <c r="W408" s="165">
        <v>4.2130000000000001E-2</v>
      </c>
      <c r="X408" s="4" t="s">
        <v>465</v>
      </c>
      <c r="Y408" s="4" t="s">
        <v>176</v>
      </c>
      <c r="Z408" s="152">
        <v>82000</v>
      </c>
      <c r="AA408" s="152">
        <v>1</v>
      </c>
      <c r="AB408" s="152">
        <v>101.49</v>
      </c>
      <c r="AD408" s="152">
        <v>83.221999999999994</v>
      </c>
      <c r="AG408" s="2" t="s">
        <v>37</v>
      </c>
      <c r="AH408" s="152">
        <v>1.7699999999999999E-4</v>
      </c>
      <c r="AI408" s="165">
        <v>3.76354029609867E-3</v>
      </c>
      <c r="AJ408" s="165">
        <v>9.7444640897272202E-4</v>
      </c>
    </row>
    <row r="409" spans="1:36" x14ac:dyDescent="0.2">
      <c r="A409" s="2" t="s">
        <v>52</v>
      </c>
      <c r="B409" s="2">
        <v>9942</v>
      </c>
      <c r="C409" s="2" t="s">
        <v>2418</v>
      </c>
      <c r="D409" s="2" t="s">
        <v>2419</v>
      </c>
      <c r="E409" s="4" t="s">
        <v>1362</v>
      </c>
      <c r="F409" s="2" t="s">
        <v>2424</v>
      </c>
      <c r="G409" s="2" t="s">
        <v>2421</v>
      </c>
      <c r="H409" s="2" t="s">
        <v>226</v>
      </c>
      <c r="I409" s="2" t="s">
        <v>809</v>
      </c>
      <c r="J409" s="2" t="s">
        <v>31</v>
      </c>
      <c r="L409" s="2" t="s">
        <v>382</v>
      </c>
      <c r="M409" s="2" t="s">
        <v>94</v>
      </c>
      <c r="N409" s="2" t="s">
        <v>499</v>
      </c>
      <c r="O409" s="2" t="s">
        <v>176</v>
      </c>
      <c r="P409" s="2" t="s">
        <v>2422</v>
      </c>
      <c r="Q409" s="2" t="s">
        <v>468</v>
      </c>
      <c r="R409" s="2" t="s">
        <v>229</v>
      </c>
      <c r="S409" s="2" t="s">
        <v>35</v>
      </c>
      <c r="T409" s="152">
        <v>0</v>
      </c>
      <c r="U409" s="2" t="s">
        <v>2423</v>
      </c>
      <c r="V409" s="163">
        <v>1.8200000000000001E-2</v>
      </c>
      <c r="W409" s="165">
        <v>0</v>
      </c>
      <c r="X409" s="4" t="s">
        <v>465</v>
      </c>
      <c r="Y409" s="4" t="s">
        <v>176</v>
      </c>
      <c r="Z409" s="152">
        <v>168000</v>
      </c>
      <c r="AA409" s="152">
        <v>1</v>
      </c>
      <c r="AB409" s="152">
        <v>100.203</v>
      </c>
      <c r="AD409" s="152">
        <v>168.34100000000001</v>
      </c>
      <c r="AG409" s="2" t="s">
        <v>37</v>
      </c>
      <c r="AH409" s="152">
        <v>0</v>
      </c>
      <c r="AI409" s="165">
        <v>7.6128885403482999E-3</v>
      </c>
      <c r="AJ409" s="165">
        <v>1.9711099965481799E-3</v>
      </c>
    </row>
    <row r="410" spans="1:36" x14ac:dyDescent="0.2">
      <c r="A410" s="2" t="s">
        <v>52</v>
      </c>
      <c r="B410" s="2">
        <v>9942</v>
      </c>
      <c r="C410" s="2" t="s">
        <v>1750</v>
      </c>
      <c r="D410" s="2" t="s">
        <v>1751</v>
      </c>
      <c r="E410" s="4" t="s">
        <v>1362</v>
      </c>
      <c r="F410" s="2" t="s">
        <v>2425</v>
      </c>
      <c r="G410" s="2" t="s">
        <v>2426</v>
      </c>
      <c r="H410" s="2" t="s">
        <v>226</v>
      </c>
      <c r="I410" s="2" t="s">
        <v>1018</v>
      </c>
      <c r="J410" s="2" t="s">
        <v>31</v>
      </c>
      <c r="K410" s="2" t="s">
        <v>31</v>
      </c>
      <c r="L410" s="2" t="s">
        <v>380</v>
      </c>
      <c r="M410" s="2" t="s">
        <v>57</v>
      </c>
      <c r="N410" s="2" t="s">
        <v>506</v>
      </c>
      <c r="O410" s="2" t="s">
        <v>176</v>
      </c>
      <c r="P410" s="2" t="s">
        <v>2082</v>
      </c>
      <c r="Q410" s="2" t="s">
        <v>466</v>
      </c>
      <c r="R410" s="2" t="s">
        <v>229</v>
      </c>
      <c r="S410" s="2" t="s">
        <v>35</v>
      </c>
      <c r="T410" s="152">
        <v>4.1399999999999997</v>
      </c>
      <c r="U410" s="2" t="s">
        <v>2124</v>
      </c>
      <c r="V410" s="163">
        <v>6.7000000000000004E-2</v>
      </c>
      <c r="W410" s="165">
        <v>6.089E-2</v>
      </c>
      <c r="X410" s="4" t="s">
        <v>465</v>
      </c>
      <c r="Y410" s="4" t="s">
        <v>176</v>
      </c>
      <c r="Z410" s="152">
        <v>139000</v>
      </c>
      <c r="AA410" s="152">
        <v>1</v>
      </c>
      <c r="AB410" s="152">
        <v>103.21</v>
      </c>
      <c r="AD410" s="152">
        <v>143.46199999999999</v>
      </c>
      <c r="AG410" s="2" t="s">
        <v>37</v>
      </c>
      <c r="AH410" s="152">
        <v>0</v>
      </c>
      <c r="AI410" s="165">
        <v>6.4877789425953E-3</v>
      </c>
      <c r="AJ410" s="165">
        <v>1.67979944292726E-3</v>
      </c>
    </row>
    <row r="411" spans="1:36" x14ac:dyDescent="0.2">
      <c r="A411" s="2" t="s">
        <v>52</v>
      </c>
      <c r="B411" s="2">
        <v>9942</v>
      </c>
      <c r="C411" s="2" t="s">
        <v>1388</v>
      </c>
      <c r="D411" s="2" t="s">
        <v>1389</v>
      </c>
      <c r="E411" s="4" t="s">
        <v>1362</v>
      </c>
      <c r="F411" s="2" t="s">
        <v>2427</v>
      </c>
      <c r="G411" s="2" t="s">
        <v>2428</v>
      </c>
      <c r="H411" s="2" t="s">
        <v>226</v>
      </c>
      <c r="I411" s="2" t="s">
        <v>809</v>
      </c>
      <c r="J411" s="2" t="s">
        <v>31</v>
      </c>
      <c r="K411" s="2" t="s">
        <v>31</v>
      </c>
      <c r="L411" s="2" t="s">
        <v>380</v>
      </c>
      <c r="M411" s="2" t="s">
        <v>32</v>
      </c>
      <c r="N411" s="2" t="s">
        <v>493</v>
      </c>
      <c r="O411" s="2" t="s">
        <v>176</v>
      </c>
      <c r="P411" s="2" t="s">
        <v>228</v>
      </c>
      <c r="Q411" s="2" t="s">
        <v>94</v>
      </c>
      <c r="R411" s="2" t="s">
        <v>461</v>
      </c>
      <c r="S411" s="2" t="s">
        <v>35</v>
      </c>
      <c r="T411" s="152">
        <v>2.7650000000000001</v>
      </c>
      <c r="U411" s="2" t="s">
        <v>2196</v>
      </c>
      <c r="V411" s="163">
        <v>1.4800000000000001E-2</v>
      </c>
      <c r="W411" s="165">
        <v>3.6080000000000001E-2</v>
      </c>
      <c r="X411" s="4" t="s">
        <v>465</v>
      </c>
      <c r="Y411" s="4" t="s">
        <v>176</v>
      </c>
      <c r="Z411" s="152">
        <v>202439.99</v>
      </c>
      <c r="AA411" s="152">
        <v>1</v>
      </c>
      <c r="AB411" s="152">
        <v>103.65</v>
      </c>
      <c r="AD411" s="152">
        <v>209.82900000000001</v>
      </c>
      <c r="AG411" s="2" t="s">
        <v>37</v>
      </c>
      <c r="AH411" s="152">
        <v>2.33E-4</v>
      </c>
      <c r="AI411" s="165">
        <v>9.4891012161886796E-3</v>
      </c>
      <c r="AJ411" s="165">
        <v>2.4568942742765102E-3</v>
      </c>
    </row>
    <row r="412" spans="1:36" x14ac:dyDescent="0.2">
      <c r="A412" s="2" t="s">
        <v>52</v>
      </c>
      <c r="B412" s="2">
        <v>9942</v>
      </c>
      <c r="C412" s="2" t="s">
        <v>1764</v>
      </c>
      <c r="D412" s="2" t="s">
        <v>1765</v>
      </c>
      <c r="E412" s="4" t="s">
        <v>1362</v>
      </c>
      <c r="F412" s="2" t="s">
        <v>2429</v>
      </c>
      <c r="G412" s="2" t="s">
        <v>2430</v>
      </c>
      <c r="H412" s="2" t="s">
        <v>226</v>
      </c>
      <c r="I412" s="2" t="s">
        <v>809</v>
      </c>
      <c r="J412" s="2" t="s">
        <v>31</v>
      </c>
      <c r="K412" s="2" t="s">
        <v>31</v>
      </c>
      <c r="L412" s="2" t="s">
        <v>380</v>
      </c>
      <c r="M412" s="2" t="s">
        <v>32</v>
      </c>
      <c r="N412" s="2" t="s">
        <v>516</v>
      </c>
      <c r="O412" s="2" t="s">
        <v>176</v>
      </c>
      <c r="P412" s="2" t="s">
        <v>2129</v>
      </c>
      <c r="Q412" s="2" t="s">
        <v>466</v>
      </c>
      <c r="R412" s="2" t="s">
        <v>229</v>
      </c>
      <c r="S412" s="2" t="s">
        <v>35</v>
      </c>
      <c r="T412" s="152">
        <v>4.4139999999999997</v>
      </c>
      <c r="U412" s="2" t="s">
        <v>2121</v>
      </c>
      <c r="V412" s="163">
        <v>3.6200000000000003E-2</v>
      </c>
      <c r="W412" s="165">
        <v>3.5619999999999999E-2</v>
      </c>
      <c r="X412" s="4" t="s">
        <v>465</v>
      </c>
      <c r="Y412" s="4" t="s">
        <v>176</v>
      </c>
      <c r="Z412" s="152">
        <v>81480</v>
      </c>
      <c r="AA412" s="152">
        <v>1</v>
      </c>
      <c r="AB412" s="152">
        <v>103.98</v>
      </c>
      <c r="AD412" s="152">
        <v>84.722999999999999</v>
      </c>
      <c r="AG412" s="2" t="s">
        <v>37</v>
      </c>
      <c r="AH412" s="152">
        <v>4.6E-5</v>
      </c>
      <c r="AI412" s="165">
        <v>3.8314247373464599E-3</v>
      </c>
      <c r="AJ412" s="165">
        <v>9.920228781466001E-4</v>
      </c>
    </row>
    <row r="413" spans="1:36" x14ac:dyDescent="0.2">
      <c r="A413" s="2" t="s">
        <v>52</v>
      </c>
      <c r="B413" s="2">
        <v>9942</v>
      </c>
      <c r="C413" s="2" t="s">
        <v>2431</v>
      </c>
      <c r="D413" s="2" t="s">
        <v>2432</v>
      </c>
      <c r="E413" s="4" t="s">
        <v>368</v>
      </c>
      <c r="F413" s="2" t="s">
        <v>2433</v>
      </c>
      <c r="G413" s="2" t="s">
        <v>2434</v>
      </c>
      <c r="H413" s="2" t="s">
        <v>226</v>
      </c>
      <c r="I413" s="2" t="s">
        <v>1018</v>
      </c>
      <c r="J413" s="2" t="s">
        <v>31</v>
      </c>
      <c r="K413" s="2" t="s">
        <v>31</v>
      </c>
      <c r="L413" s="2" t="s">
        <v>380</v>
      </c>
      <c r="M413" s="2" t="s">
        <v>32</v>
      </c>
      <c r="N413" s="2" t="s">
        <v>517</v>
      </c>
      <c r="O413" s="2" t="s">
        <v>176</v>
      </c>
      <c r="P413" s="2" t="s">
        <v>2106</v>
      </c>
      <c r="Q413" s="2" t="s">
        <v>466</v>
      </c>
      <c r="R413" s="2" t="s">
        <v>229</v>
      </c>
      <c r="S413" s="2" t="s">
        <v>35</v>
      </c>
      <c r="T413" s="152">
        <v>2.8650000000000002</v>
      </c>
      <c r="U413" s="2" t="s">
        <v>2168</v>
      </c>
      <c r="V413" s="163">
        <v>6.3500000000000001E-2</v>
      </c>
      <c r="W413" s="165">
        <v>5.8930000000000003E-2</v>
      </c>
      <c r="X413" s="4" t="s">
        <v>465</v>
      </c>
      <c r="Y413" s="4" t="s">
        <v>176</v>
      </c>
      <c r="Z413" s="152">
        <v>84000</v>
      </c>
      <c r="AA413" s="152">
        <v>1</v>
      </c>
      <c r="AB413" s="152">
        <v>103.15</v>
      </c>
      <c r="AD413" s="152">
        <v>86.646000000000001</v>
      </c>
      <c r="AG413" s="2" t="s">
        <v>37</v>
      </c>
      <c r="AH413" s="152">
        <v>2.05E-4</v>
      </c>
      <c r="AI413" s="165">
        <v>3.91839292704274E-3</v>
      </c>
      <c r="AJ413" s="165">
        <v>1.01454046357866E-3</v>
      </c>
    </row>
    <row r="414" spans="1:36" x14ac:dyDescent="0.2">
      <c r="A414" s="2" t="s">
        <v>52</v>
      </c>
      <c r="B414" s="2">
        <v>9942</v>
      </c>
      <c r="C414" s="2" t="s">
        <v>1771</v>
      </c>
      <c r="D414" s="2" t="s">
        <v>1772</v>
      </c>
      <c r="E414" s="4" t="s">
        <v>1362</v>
      </c>
      <c r="F414" s="2" t="s">
        <v>2435</v>
      </c>
      <c r="G414" s="2" t="s">
        <v>2436</v>
      </c>
      <c r="H414" s="2" t="s">
        <v>226</v>
      </c>
      <c r="I414" s="2" t="s">
        <v>809</v>
      </c>
      <c r="J414" s="2" t="s">
        <v>31</v>
      </c>
      <c r="K414" s="2" t="s">
        <v>31</v>
      </c>
      <c r="L414" s="2" t="s">
        <v>380</v>
      </c>
      <c r="M414" s="2" t="s">
        <v>32</v>
      </c>
      <c r="N414" s="2" t="s">
        <v>493</v>
      </c>
      <c r="O414" s="2" t="s">
        <v>176</v>
      </c>
      <c r="P414" s="2" t="s">
        <v>228</v>
      </c>
      <c r="Q414" s="2" t="s">
        <v>94</v>
      </c>
      <c r="R414" s="2" t="s">
        <v>461</v>
      </c>
      <c r="S414" s="2" t="s">
        <v>35</v>
      </c>
      <c r="T414" s="152">
        <v>2.57</v>
      </c>
      <c r="U414" s="2" t="s">
        <v>2196</v>
      </c>
      <c r="V414" s="163">
        <v>2.3E-2</v>
      </c>
      <c r="W414" s="165">
        <v>4.7849999999999997E-2</v>
      </c>
      <c r="X414" s="4" t="s">
        <v>465</v>
      </c>
      <c r="Y414" s="4" t="s">
        <v>176</v>
      </c>
      <c r="Z414" s="152">
        <v>154778.4</v>
      </c>
      <c r="AA414" s="152">
        <v>1</v>
      </c>
      <c r="AB414" s="152">
        <v>102.88</v>
      </c>
      <c r="AD414" s="152">
        <v>159.23599999999999</v>
      </c>
      <c r="AG414" s="2" t="s">
        <v>37</v>
      </c>
      <c r="AH414" s="152">
        <v>6.4000000000000005E-4</v>
      </c>
      <c r="AI414" s="165">
        <v>7.2011320355028401E-3</v>
      </c>
      <c r="AJ414" s="165">
        <v>1.8644990356043701E-3</v>
      </c>
    </row>
    <row r="415" spans="1:36" x14ac:dyDescent="0.2">
      <c r="A415" s="2" t="s">
        <v>52</v>
      </c>
      <c r="B415" s="2">
        <v>9942</v>
      </c>
      <c r="C415" s="2" t="s">
        <v>2437</v>
      </c>
      <c r="D415" s="2" t="s">
        <v>2438</v>
      </c>
      <c r="E415" s="4" t="s">
        <v>1362</v>
      </c>
      <c r="F415" s="2" t="s">
        <v>2439</v>
      </c>
      <c r="G415" s="2" t="s">
        <v>2440</v>
      </c>
      <c r="H415" s="2" t="s">
        <v>226</v>
      </c>
      <c r="I415" s="2" t="s">
        <v>809</v>
      </c>
      <c r="J415" s="2" t="s">
        <v>31</v>
      </c>
      <c r="K415" s="2" t="s">
        <v>31</v>
      </c>
      <c r="L415" s="2" t="s">
        <v>380</v>
      </c>
      <c r="M415" s="2" t="s">
        <v>32</v>
      </c>
      <c r="N415" s="2" t="s">
        <v>493</v>
      </c>
      <c r="O415" s="2" t="s">
        <v>176</v>
      </c>
      <c r="P415" s="2" t="s">
        <v>228</v>
      </c>
      <c r="Q415" s="2" t="s">
        <v>94</v>
      </c>
      <c r="R415" s="2" t="s">
        <v>461</v>
      </c>
      <c r="S415" s="2" t="s">
        <v>35</v>
      </c>
      <c r="T415" s="152">
        <v>2.57</v>
      </c>
      <c r="U415" s="2" t="s">
        <v>2196</v>
      </c>
      <c r="V415" s="163">
        <v>2.9499999999999998E-2</v>
      </c>
      <c r="W415" s="165">
        <v>3.9440000000000003E-2</v>
      </c>
      <c r="X415" s="4" t="s">
        <v>465</v>
      </c>
      <c r="Y415" s="4" t="s">
        <v>176</v>
      </c>
      <c r="Z415" s="152">
        <v>82650</v>
      </c>
      <c r="AA415" s="152">
        <v>1</v>
      </c>
      <c r="AB415" s="152">
        <v>105.44</v>
      </c>
      <c r="AD415" s="152">
        <v>87.146000000000001</v>
      </c>
      <c r="AG415" s="2" t="s">
        <v>37</v>
      </c>
      <c r="AH415" s="152">
        <v>4.5399999999999998E-4</v>
      </c>
      <c r="AI415" s="165">
        <v>3.9410116677392497E-3</v>
      </c>
      <c r="AJ415" s="165">
        <v>1.0203968511587401E-3</v>
      </c>
    </row>
    <row r="416" spans="1:36" x14ac:dyDescent="0.2">
      <c r="A416" s="2" t="s">
        <v>52</v>
      </c>
      <c r="B416" s="2">
        <v>9942</v>
      </c>
      <c r="C416" s="2" t="s">
        <v>2441</v>
      </c>
      <c r="D416" s="2" t="s">
        <v>2442</v>
      </c>
      <c r="E416" s="4" t="s">
        <v>34</v>
      </c>
      <c r="F416" s="2" t="s">
        <v>2445</v>
      </c>
      <c r="G416" s="2" t="s">
        <v>2446</v>
      </c>
      <c r="H416" s="2" t="s">
        <v>226</v>
      </c>
      <c r="I416" s="2" t="s">
        <v>1018</v>
      </c>
      <c r="J416" s="2" t="s">
        <v>31</v>
      </c>
      <c r="K416" s="2" t="s">
        <v>93</v>
      </c>
      <c r="L416" s="2" t="s">
        <v>380</v>
      </c>
      <c r="M416" s="2" t="s">
        <v>32</v>
      </c>
      <c r="N416" s="2" t="s">
        <v>517</v>
      </c>
      <c r="O416" s="2" t="s">
        <v>176</v>
      </c>
      <c r="P416" s="2" t="s">
        <v>2129</v>
      </c>
      <c r="Q416" s="2" t="s">
        <v>466</v>
      </c>
      <c r="R416" s="2" t="s">
        <v>229</v>
      </c>
      <c r="S416" s="2" t="s">
        <v>35</v>
      </c>
      <c r="T416" s="152">
        <v>2.15</v>
      </c>
      <c r="U416" s="2" t="s">
        <v>2417</v>
      </c>
      <c r="V416" s="163">
        <v>9.0999999999999998E-2</v>
      </c>
      <c r="W416" s="165">
        <v>6.9690000000000002E-2</v>
      </c>
      <c r="X416" s="4" t="s">
        <v>465</v>
      </c>
      <c r="Y416" s="4" t="s">
        <v>176</v>
      </c>
      <c r="Z416" s="152">
        <v>146000</v>
      </c>
      <c r="AA416" s="152">
        <v>1</v>
      </c>
      <c r="AB416" s="152">
        <v>104.76</v>
      </c>
      <c r="AD416" s="152">
        <v>152.94999999999999</v>
      </c>
      <c r="AG416" s="2" t="s">
        <v>37</v>
      </c>
      <c r="AH416" s="152">
        <v>9.5500000000000001E-4</v>
      </c>
      <c r="AI416" s="165">
        <v>6.9168412948551099E-3</v>
      </c>
      <c r="AJ416" s="165">
        <v>1.7908911904550801E-3</v>
      </c>
    </row>
    <row r="417" spans="1:36" x14ac:dyDescent="0.2">
      <c r="A417" s="2" t="s">
        <v>52</v>
      </c>
      <c r="B417" s="2">
        <v>9942</v>
      </c>
      <c r="C417" s="2" t="s">
        <v>2447</v>
      </c>
      <c r="D417" s="2" t="s">
        <v>2448</v>
      </c>
      <c r="E417" s="4" t="s">
        <v>34</v>
      </c>
      <c r="F417" s="2" t="s">
        <v>2449</v>
      </c>
      <c r="G417" s="2" t="s">
        <v>2450</v>
      </c>
      <c r="H417" s="2" t="s">
        <v>226</v>
      </c>
      <c r="I417" s="2" t="s">
        <v>810</v>
      </c>
      <c r="J417" s="2" t="s">
        <v>31</v>
      </c>
      <c r="K417" s="2" t="s">
        <v>93</v>
      </c>
      <c r="L417" s="2" t="s">
        <v>380</v>
      </c>
      <c r="M417" s="2" t="s">
        <v>32</v>
      </c>
      <c r="N417" s="2" t="s">
        <v>495</v>
      </c>
      <c r="O417" s="2" t="s">
        <v>176</v>
      </c>
      <c r="P417" s="2" t="s">
        <v>2357</v>
      </c>
      <c r="Q417" s="2" t="s">
        <v>468</v>
      </c>
      <c r="R417" s="2" t="s">
        <v>229</v>
      </c>
      <c r="S417" s="2" t="s">
        <v>35</v>
      </c>
      <c r="T417" s="152">
        <v>2.4</v>
      </c>
      <c r="U417" s="2" t="s">
        <v>2451</v>
      </c>
      <c r="V417" s="163">
        <v>8.9126999999999998E-2</v>
      </c>
      <c r="W417" s="165">
        <v>6.5500000000000003E-2</v>
      </c>
      <c r="X417" s="4" t="s">
        <v>465</v>
      </c>
      <c r="Y417" s="4" t="s">
        <v>176</v>
      </c>
      <c r="Z417" s="152">
        <v>129000</v>
      </c>
      <c r="AA417" s="152">
        <v>1</v>
      </c>
      <c r="AB417" s="152">
        <v>104.923</v>
      </c>
      <c r="AD417" s="152">
        <v>135.351</v>
      </c>
      <c r="AG417" s="2" t="s">
        <v>37</v>
      </c>
      <c r="AH417" s="152">
        <v>0</v>
      </c>
      <c r="AI417" s="165">
        <v>6.1209647069512298E-3</v>
      </c>
      <c r="AJ417" s="165">
        <v>1.5848248215437799E-3</v>
      </c>
    </row>
    <row r="418" spans="1:36" x14ac:dyDescent="0.2">
      <c r="A418" s="2" t="s">
        <v>52</v>
      </c>
      <c r="B418" s="2">
        <v>9942</v>
      </c>
      <c r="C418" s="2" t="s">
        <v>1775</v>
      </c>
      <c r="D418" s="2" t="s">
        <v>1776</v>
      </c>
      <c r="E418" s="4" t="s">
        <v>1362</v>
      </c>
      <c r="F418" s="2" t="s">
        <v>2678</v>
      </c>
      <c r="G418" s="2" t="s">
        <v>2679</v>
      </c>
      <c r="H418" s="2" t="s">
        <v>226</v>
      </c>
      <c r="I418" s="2" t="s">
        <v>809</v>
      </c>
      <c r="J418" s="2" t="s">
        <v>31</v>
      </c>
      <c r="K418" s="2" t="s">
        <v>31</v>
      </c>
      <c r="L418" s="2" t="s">
        <v>380</v>
      </c>
      <c r="M418" s="2" t="s">
        <v>32</v>
      </c>
      <c r="N418" s="2" t="s">
        <v>516</v>
      </c>
      <c r="O418" s="2" t="s">
        <v>176</v>
      </c>
      <c r="P418" s="2" t="s">
        <v>1377</v>
      </c>
      <c r="Q418" s="2" t="s">
        <v>468</v>
      </c>
      <c r="R418" s="2" t="s">
        <v>229</v>
      </c>
      <c r="S418" s="2" t="s">
        <v>35</v>
      </c>
      <c r="T418" s="152">
        <v>0.78600000000000003</v>
      </c>
      <c r="U418" s="2" t="s">
        <v>2680</v>
      </c>
      <c r="V418" s="163">
        <v>2.75E-2</v>
      </c>
      <c r="W418" s="165">
        <v>1.7229999999999999E-2</v>
      </c>
      <c r="X418" s="4" t="s">
        <v>465</v>
      </c>
      <c r="Y418" s="4" t="s">
        <v>176</v>
      </c>
      <c r="Z418" s="152">
        <v>124831.31</v>
      </c>
      <c r="AA418" s="152">
        <v>1</v>
      </c>
      <c r="AB418" s="152">
        <v>112.61</v>
      </c>
      <c r="AD418" s="152">
        <v>140.57300000000001</v>
      </c>
      <c r="AG418" s="2" t="s">
        <v>37</v>
      </c>
      <c r="AH418" s="152">
        <v>4.5100000000000001E-4</v>
      </c>
      <c r="AI418" s="165">
        <v>6.3571133045271597E-3</v>
      </c>
      <c r="AJ418" s="165">
        <v>1.6459678238202101E-3</v>
      </c>
    </row>
    <row r="419" spans="1:36" x14ac:dyDescent="0.2">
      <c r="A419" s="2" t="s">
        <v>52</v>
      </c>
      <c r="B419" s="2">
        <v>9942</v>
      </c>
      <c r="C419" s="2" t="s">
        <v>2452</v>
      </c>
      <c r="D419" s="2" t="s">
        <v>2453</v>
      </c>
      <c r="E419" s="4" t="s">
        <v>1362</v>
      </c>
      <c r="F419" s="2" t="s">
        <v>2454</v>
      </c>
      <c r="G419" s="2" t="s">
        <v>2455</v>
      </c>
      <c r="H419" s="2" t="s">
        <v>226</v>
      </c>
      <c r="I419" s="2" t="s">
        <v>1018</v>
      </c>
      <c r="J419" s="2" t="s">
        <v>31</v>
      </c>
      <c r="K419" s="2" t="s">
        <v>31</v>
      </c>
      <c r="L419" s="2" t="s">
        <v>380</v>
      </c>
      <c r="M419" s="2" t="s">
        <v>32</v>
      </c>
      <c r="N419" s="2" t="s">
        <v>517</v>
      </c>
      <c r="O419" s="2" t="s">
        <v>176</v>
      </c>
      <c r="P419" s="2" t="s">
        <v>228</v>
      </c>
      <c r="Q419" s="2" t="s">
        <v>94</v>
      </c>
      <c r="R419" s="2" t="s">
        <v>461</v>
      </c>
      <c r="S419" s="2" t="s">
        <v>35</v>
      </c>
      <c r="T419" s="152">
        <v>2.0870000000000002</v>
      </c>
      <c r="U419" s="2" t="s">
        <v>2134</v>
      </c>
      <c r="V419" s="163">
        <v>6.7500000000000004E-2</v>
      </c>
      <c r="W419" s="165">
        <v>7.4859999999999996E-2</v>
      </c>
      <c r="X419" s="4" t="s">
        <v>465</v>
      </c>
      <c r="Y419" s="4" t="s">
        <v>176</v>
      </c>
      <c r="Z419" s="152">
        <v>264000</v>
      </c>
      <c r="AA419" s="152">
        <v>1</v>
      </c>
      <c r="AB419" s="152">
        <v>100.49</v>
      </c>
      <c r="AD419" s="152">
        <v>265.29399999999998</v>
      </c>
      <c r="AG419" s="2" t="s">
        <v>37</v>
      </c>
      <c r="AH419" s="152">
        <v>9.0799999999999995E-4</v>
      </c>
      <c r="AI419" s="165">
        <v>1.1997375133643901E-2</v>
      </c>
      <c r="AJ419" s="165">
        <v>3.1063302625447399E-3</v>
      </c>
    </row>
    <row r="420" spans="1:36" x14ac:dyDescent="0.2">
      <c r="A420" s="2" t="s">
        <v>52</v>
      </c>
      <c r="B420" s="2">
        <v>9942</v>
      </c>
      <c r="C420" s="2" t="s">
        <v>2452</v>
      </c>
      <c r="D420" s="2" t="s">
        <v>2453</v>
      </c>
      <c r="E420" s="4" t="s">
        <v>1362</v>
      </c>
      <c r="F420" s="2" t="s">
        <v>2456</v>
      </c>
      <c r="G420" s="2" t="s">
        <v>2457</v>
      </c>
      <c r="H420" s="2" t="s">
        <v>226</v>
      </c>
      <c r="I420" s="2" t="s">
        <v>1018</v>
      </c>
      <c r="J420" s="2" t="s">
        <v>31</v>
      </c>
      <c r="K420" s="2" t="s">
        <v>31</v>
      </c>
      <c r="L420" s="2" t="s">
        <v>380</v>
      </c>
      <c r="M420" s="2" t="s">
        <v>32</v>
      </c>
      <c r="N420" s="2" t="s">
        <v>517</v>
      </c>
      <c r="O420" s="2" t="s">
        <v>176</v>
      </c>
      <c r="P420" s="2" t="s">
        <v>228</v>
      </c>
      <c r="Q420" s="2" t="s">
        <v>94</v>
      </c>
      <c r="R420" s="2" t="s">
        <v>461</v>
      </c>
      <c r="S420" s="2" t="s">
        <v>35</v>
      </c>
      <c r="T420" s="152">
        <v>0.748</v>
      </c>
      <c r="U420" s="2" t="s">
        <v>2458</v>
      </c>
      <c r="V420" s="163">
        <v>0.06</v>
      </c>
      <c r="W420" s="165">
        <v>0.14593</v>
      </c>
      <c r="X420" s="4" t="s">
        <v>465</v>
      </c>
      <c r="Y420" s="4" t="s">
        <v>176</v>
      </c>
      <c r="Z420" s="152">
        <v>118968.14</v>
      </c>
      <c r="AA420" s="152">
        <v>1</v>
      </c>
      <c r="AB420" s="152">
        <v>95.56</v>
      </c>
      <c r="AD420" s="152">
        <v>113.68600000000001</v>
      </c>
      <c r="AG420" s="2" t="s">
        <v>37</v>
      </c>
      <c r="AH420" s="152">
        <v>6.6699999999999995E-4</v>
      </c>
      <c r="AI420" s="165">
        <v>5.1412210644005201E-3</v>
      </c>
      <c r="AJ420" s="165">
        <v>1.3311520562522699E-3</v>
      </c>
    </row>
    <row r="421" spans="1:36" x14ac:dyDescent="0.2">
      <c r="A421" s="2" t="s">
        <v>52</v>
      </c>
      <c r="B421" s="2">
        <v>9942</v>
      </c>
      <c r="C421" s="2" t="s">
        <v>2459</v>
      </c>
      <c r="D421" s="2" t="s">
        <v>2460</v>
      </c>
      <c r="E421" s="4" t="s">
        <v>368</v>
      </c>
      <c r="F421" s="2" t="s">
        <v>2705</v>
      </c>
      <c r="G421" s="2" t="s">
        <v>2706</v>
      </c>
      <c r="H421" s="2" t="s">
        <v>226</v>
      </c>
      <c r="I421" s="2" t="s">
        <v>1018</v>
      </c>
      <c r="J421" s="2" t="s">
        <v>92</v>
      </c>
      <c r="K421" s="2" t="s">
        <v>93</v>
      </c>
      <c r="L421" s="2" t="s">
        <v>380</v>
      </c>
      <c r="M421" s="2" t="s">
        <v>32</v>
      </c>
      <c r="N421" s="2" t="s">
        <v>517</v>
      </c>
      <c r="O421" s="2" t="s">
        <v>176</v>
      </c>
      <c r="P421" s="2" t="s">
        <v>2089</v>
      </c>
      <c r="Q421" s="2" t="s">
        <v>468</v>
      </c>
      <c r="R421" s="2" t="s">
        <v>229</v>
      </c>
      <c r="S421" s="2" t="s">
        <v>35</v>
      </c>
      <c r="T421" s="152">
        <v>2.3279999999999998</v>
      </c>
      <c r="U421" s="2" t="s">
        <v>2707</v>
      </c>
      <c r="V421" s="163">
        <v>5.1499999999999997E-2</v>
      </c>
      <c r="W421" s="165">
        <v>6.5259999999999999E-2</v>
      </c>
      <c r="X421" s="4" t="s">
        <v>465</v>
      </c>
      <c r="Y421" s="4" t="s">
        <v>176</v>
      </c>
      <c r="Z421" s="152">
        <v>79926.61</v>
      </c>
      <c r="AA421" s="152">
        <v>1</v>
      </c>
      <c r="AB421" s="152">
        <v>97.18</v>
      </c>
      <c r="AD421" s="152">
        <v>77.673000000000002</v>
      </c>
      <c r="AG421" s="2" t="s">
        <v>37</v>
      </c>
      <c r="AH421" s="152">
        <v>2.22E-4</v>
      </c>
      <c r="AI421" s="165">
        <v>3.5125923685024102E-3</v>
      </c>
      <c r="AJ421" s="165">
        <v>9.09471601305907E-4</v>
      </c>
    </row>
    <row r="422" spans="1:36" x14ac:dyDescent="0.2">
      <c r="A422" s="2" t="s">
        <v>52</v>
      </c>
      <c r="B422" s="2">
        <v>9942</v>
      </c>
      <c r="C422" s="2" t="s">
        <v>2459</v>
      </c>
      <c r="D422" s="2" t="s">
        <v>2460</v>
      </c>
      <c r="E422" s="4" t="s">
        <v>368</v>
      </c>
      <c r="F422" s="2" t="s">
        <v>2461</v>
      </c>
      <c r="G422" s="2" t="s">
        <v>2462</v>
      </c>
      <c r="H422" s="2" t="s">
        <v>226</v>
      </c>
      <c r="I422" s="2" t="s">
        <v>1018</v>
      </c>
      <c r="J422" s="2" t="s">
        <v>31</v>
      </c>
      <c r="K422" s="2" t="s">
        <v>31</v>
      </c>
      <c r="L422" s="2" t="s">
        <v>380</v>
      </c>
      <c r="M422" s="2" t="s">
        <v>32</v>
      </c>
      <c r="N422" s="2" t="s">
        <v>517</v>
      </c>
      <c r="O422" s="2" t="s">
        <v>176</v>
      </c>
      <c r="P422" s="2" t="s">
        <v>2129</v>
      </c>
      <c r="Q422" s="2" t="s">
        <v>466</v>
      </c>
      <c r="R422" s="2" t="s">
        <v>461</v>
      </c>
      <c r="S422" s="2" t="s">
        <v>35</v>
      </c>
      <c r="T422" s="152">
        <v>2.6139999999999999</v>
      </c>
      <c r="U422" s="2" t="s">
        <v>2333</v>
      </c>
      <c r="V422" s="163">
        <v>7.2400000000000006E-2</v>
      </c>
      <c r="W422" s="165">
        <v>6.9650000000000004E-2</v>
      </c>
      <c r="X422" s="4" t="s">
        <v>465</v>
      </c>
      <c r="Y422" s="4" t="s">
        <v>176</v>
      </c>
      <c r="Z422" s="152">
        <v>86330</v>
      </c>
      <c r="AA422" s="152">
        <v>1</v>
      </c>
      <c r="AB422" s="152">
        <v>101.61</v>
      </c>
      <c r="AD422" s="152">
        <v>87.72</v>
      </c>
      <c r="AG422" s="2" t="s">
        <v>37</v>
      </c>
      <c r="AH422" s="152">
        <v>3.3199999999999999E-4</v>
      </c>
      <c r="AI422" s="165">
        <v>3.9669585054128804E-3</v>
      </c>
      <c r="AJ422" s="165">
        <v>1.0271149412563699E-3</v>
      </c>
    </row>
    <row r="423" spans="1:36" x14ac:dyDescent="0.2">
      <c r="A423" s="2" t="s">
        <v>52</v>
      </c>
      <c r="B423" s="2">
        <v>9942</v>
      </c>
      <c r="C423" s="2" t="s">
        <v>1783</v>
      </c>
      <c r="D423" s="2" t="s">
        <v>1784</v>
      </c>
      <c r="E423" s="4" t="s">
        <v>1362</v>
      </c>
      <c r="F423" s="2" t="s">
        <v>2463</v>
      </c>
      <c r="G423" s="2" t="s">
        <v>2464</v>
      </c>
      <c r="H423" s="2" t="s">
        <v>226</v>
      </c>
      <c r="I423" s="2" t="s">
        <v>809</v>
      </c>
      <c r="J423" s="2" t="s">
        <v>31</v>
      </c>
      <c r="K423" s="2" t="s">
        <v>31</v>
      </c>
      <c r="L423" s="2" t="s">
        <v>380</v>
      </c>
      <c r="M423" s="2" t="s">
        <v>32</v>
      </c>
      <c r="N423" s="2" t="s">
        <v>516</v>
      </c>
      <c r="O423" s="2" t="s">
        <v>176</v>
      </c>
      <c r="P423" s="2" t="s">
        <v>2284</v>
      </c>
      <c r="Q423" s="2" t="s">
        <v>468</v>
      </c>
      <c r="R423" s="2" t="s">
        <v>229</v>
      </c>
      <c r="S423" s="2" t="s">
        <v>35</v>
      </c>
      <c r="T423" s="152">
        <v>3.1419999999999999</v>
      </c>
      <c r="U423" s="2" t="s">
        <v>2465</v>
      </c>
      <c r="V423" s="163">
        <v>1.34E-2</v>
      </c>
      <c r="W423" s="165">
        <v>2.206E-2</v>
      </c>
      <c r="X423" s="4" t="s">
        <v>465</v>
      </c>
      <c r="Y423" s="4" t="s">
        <v>176</v>
      </c>
      <c r="Z423" s="152">
        <v>33685.93</v>
      </c>
      <c r="AA423" s="152">
        <v>1</v>
      </c>
      <c r="AB423" s="152">
        <v>110.26</v>
      </c>
      <c r="AD423" s="152">
        <v>37.142000000000003</v>
      </c>
      <c r="AG423" s="2" t="s">
        <v>37</v>
      </c>
      <c r="AH423" s="152">
        <v>1.1E-5</v>
      </c>
      <c r="AI423" s="165">
        <v>1.6796778510694099E-3</v>
      </c>
      <c r="AJ423" s="165">
        <v>4.3489797409696499E-4</v>
      </c>
    </row>
    <row r="424" spans="1:36" x14ac:dyDescent="0.2">
      <c r="A424" s="2" t="s">
        <v>52</v>
      </c>
      <c r="B424" s="2">
        <v>9942</v>
      </c>
      <c r="C424" s="2" t="s">
        <v>1783</v>
      </c>
      <c r="D424" s="2" t="s">
        <v>1784</v>
      </c>
      <c r="E424" s="4" t="s">
        <v>1362</v>
      </c>
      <c r="F424" s="2" t="s">
        <v>2466</v>
      </c>
      <c r="G424" s="2" t="s">
        <v>2467</v>
      </c>
      <c r="H424" s="2" t="s">
        <v>226</v>
      </c>
      <c r="I424" s="2" t="s">
        <v>809</v>
      </c>
      <c r="J424" s="2" t="s">
        <v>31</v>
      </c>
      <c r="K424" s="2" t="s">
        <v>31</v>
      </c>
      <c r="L424" s="2" t="s">
        <v>380</v>
      </c>
      <c r="M424" s="2" t="s">
        <v>32</v>
      </c>
      <c r="N424" s="2" t="s">
        <v>516</v>
      </c>
      <c r="O424" s="2" t="s">
        <v>176</v>
      </c>
      <c r="P424" s="2" t="s">
        <v>2284</v>
      </c>
      <c r="Q424" s="2" t="s">
        <v>468</v>
      </c>
      <c r="R424" s="2" t="s">
        <v>229</v>
      </c>
      <c r="S424" s="2" t="s">
        <v>35</v>
      </c>
      <c r="T424" s="152">
        <v>2.8639999999999999</v>
      </c>
      <c r="U424" s="2" t="s">
        <v>2233</v>
      </c>
      <c r="V424" s="163">
        <v>1.77E-2</v>
      </c>
      <c r="W424" s="165">
        <v>2.0539999999999999E-2</v>
      </c>
      <c r="X424" s="4" t="s">
        <v>465</v>
      </c>
      <c r="Y424" s="4" t="s">
        <v>176</v>
      </c>
      <c r="Z424" s="152">
        <v>238572.51</v>
      </c>
      <c r="AA424" s="152">
        <v>1</v>
      </c>
      <c r="AB424" s="152">
        <v>111.11</v>
      </c>
      <c r="AD424" s="152">
        <v>265.07799999999997</v>
      </c>
      <c r="AG424" s="2" t="s">
        <v>37</v>
      </c>
      <c r="AH424" s="152">
        <v>8.7000000000000001E-5</v>
      </c>
      <c r="AI424" s="165">
        <v>1.1987621247662599E-2</v>
      </c>
      <c r="AJ424" s="165">
        <v>3.1038048108635598E-3</v>
      </c>
    </row>
    <row r="425" spans="1:36" x14ac:dyDescent="0.2">
      <c r="A425" s="2" t="s">
        <v>52</v>
      </c>
      <c r="B425" s="2">
        <v>9942</v>
      </c>
      <c r="C425" s="2" t="s">
        <v>1783</v>
      </c>
      <c r="D425" s="2" t="s">
        <v>1784</v>
      </c>
      <c r="E425" s="4" t="s">
        <v>1362</v>
      </c>
      <c r="F425" s="2" t="s">
        <v>2468</v>
      </c>
      <c r="G425" s="2" t="s">
        <v>2469</v>
      </c>
      <c r="H425" s="2" t="s">
        <v>226</v>
      </c>
      <c r="I425" s="2" t="s">
        <v>809</v>
      </c>
      <c r="J425" s="2" t="s">
        <v>31</v>
      </c>
      <c r="K425" s="2" t="s">
        <v>31</v>
      </c>
      <c r="L425" s="2" t="s">
        <v>380</v>
      </c>
      <c r="M425" s="2" t="s">
        <v>32</v>
      </c>
      <c r="N425" s="2" t="s">
        <v>516</v>
      </c>
      <c r="O425" s="2" t="s">
        <v>176</v>
      </c>
      <c r="P425" s="2" t="s">
        <v>1368</v>
      </c>
      <c r="Q425" s="2" t="s">
        <v>466</v>
      </c>
      <c r="R425" s="2" t="s">
        <v>229</v>
      </c>
      <c r="S425" s="2" t="s">
        <v>35</v>
      </c>
      <c r="T425" s="152">
        <v>7.2489999999999997</v>
      </c>
      <c r="U425" s="2" t="s">
        <v>2470</v>
      </c>
      <c r="V425" s="163">
        <v>8.9999999999999993E-3</v>
      </c>
      <c r="W425" s="165">
        <v>2.8979999999999999E-2</v>
      </c>
      <c r="X425" s="4" t="s">
        <v>465</v>
      </c>
      <c r="Y425" s="4" t="s">
        <v>176</v>
      </c>
      <c r="Z425" s="152">
        <v>88000</v>
      </c>
      <c r="AA425" s="152">
        <v>1</v>
      </c>
      <c r="AB425" s="152">
        <v>95.37</v>
      </c>
      <c r="AD425" s="152">
        <v>83.926000000000002</v>
      </c>
      <c r="AG425" s="2" t="s">
        <v>37</v>
      </c>
      <c r="AH425" s="152">
        <v>4.6E-5</v>
      </c>
      <c r="AI425" s="165">
        <v>3.7953682505576501E-3</v>
      </c>
      <c r="AJ425" s="165">
        <v>9.8268722306993003E-4</v>
      </c>
    </row>
    <row r="426" spans="1:36" x14ac:dyDescent="0.2">
      <c r="A426" s="2" t="s">
        <v>52</v>
      </c>
      <c r="B426" s="2">
        <v>9942</v>
      </c>
      <c r="C426" s="2" t="s">
        <v>1783</v>
      </c>
      <c r="D426" s="2" t="s">
        <v>1784</v>
      </c>
      <c r="E426" s="4" t="s">
        <v>1362</v>
      </c>
      <c r="F426" s="2" t="s">
        <v>2471</v>
      </c>
      <c r="G426" s="2" t="s">
        <v>2472</v>
      </c>
      <c r="H426" s="2" t="s">
        <v>226</v>
      </c>
      <c r="I426" s="2" t="s">
        <v>809</v>
      </c>
      <c r="J426" s="2" t="s">
        <v>31</v>
      </c>
      <c r="K426" s="2" t="s">
        <v>31</v>
      </c>
      <c r="L426" s="2" t="s">
        <v>380</v>
      </c>
      <c r="M426" s="2" t="s">
        <v>32</v>
      </c>
      <c r="N426" s="2" t="s">
        <v>516</v>
      </c>
      <c r="O426" s="2" t="s">
        <v>176</v>
      </c>
      <c r="P426" s="2" t="s">
        <v>1368</v>
      </c>
      <c r="Q426" s="2" t="s">
        <v>466</v>
      </c>
      <c r="R426" s="2" t="s">
        <v>229</v>
      </c>
      <c r="S426" s="2" t="s">
        <v>35</v>
      </c>
      <c r="T426" s="152">
        <v>0.998</v>
      </c>
      <c r="U426" s="2" t="s">
        <v>2277</v>
      </c>
      <c r="V426" s="163">
        <v>6.4999999999999997E-3</v>
      </c>
      <c r="W426" s="165">
        <v>1.6490000000000001E-2</v>
      </c>
      <c r="X426" s="4" t="s">
        <v>465</v>
      </c>
      <c r="Y426" s="4" t="s">
        <v>176</v>
      </c>
      <c r="Z426" s="152">
        <v>76215.34</v>
      </c>
      <c r="AA426" s="152">
        <v>1</v>
      </c>
      <c r="AB426" s="152">
        <v>110.63</v>
      </c>
      <c r="AC426" s="152">
        <v>85.700999999999993</v>
      </c>
      <c r="AD426" s="152">
        <v>170.018</v>
      </c>
      <c r="AG426" s="2" t="s">
        <v>37</v>
      </c>
      <c r="AH426" s="152">
        <v>2.52E-4</v>
      </c>
      <c r="AI426" s="165">
        <v>7.6887262005111597E-3</v>
      </c>
      <c r="AJ426" s="165">
        <v>1.9907456932051798E-3</v>
      </c>
    </row>
    <row r="427" spans="1:36" x14ac:dyDescent="0.2">
      <c r="A427" s="2" t="s">
        <v>52</v>
      </c>
      <c r="B427" s="2">
        <v>9942</v>
      </c>
      <c r="C427" s="2" t="s">
        <v>2473</v>
      </c>
      <c r="D427" s="2" t="s">
        <v>2474</v>
      </c>
      <c r="E427" s="4" t="s">
        <v>1362</v>
      </c>
      <c r="F427" s="2" t="s">
        <v>2475</v>
      </c>
      <c r="G427" s="2" t="s">
        <v>2476</v>
      </c>
      <c r="H427" s="2" t="s">
        <v>226</v>
      </c>
      <c r="I427" s="2" t="s">
        <v>1018</v>
      </c>
      <c r="J427" s="2" t="s">
        <v>31</v>
      </c>
      <c r="K427" s="2" t="s">
        <v>31</v>
      </c>
      <c r="L427" s="2" t="s">
        <v>380</v>
      </c>
      <c r="M427" s="2" t="s">
        <v>32</v>
      </c>
      <c r="N427" s="2" t="s">
        <v>499</v>
      </c>
      <c r="O427" s="2" t="s">
        <v>176</v>
      </c>
      <c r="P427" s="2" t="s">
        <v>228</v>
      </c>
      <c r="Q427" s="2" t="s">
        <v>94</v>
      </c>
      <c r="R427" s="2" t="s">
        <v>461</v>
      </c>
      <c r="S427" s="2" t="s">
        <v>35</v>
      </c>
      <c r="T427" s="152">
        <v>1.5680000000000001</v>
      </c>
      <c r="U427" s="2" t="s">
        <v>104</v>
      </c>
      <c r="V427" s="163">
        <v>0.06</v>
      </c>
      <c r="W427" s="165">
        <v>6.1800000000000001E-2</v>
      </c>
      <c r="X427" s="4" t="s">
        <v>465</v>
      </c>
      <c r="Y427" s="4" t="s">
        <v>176</v>
      </c>
      <c r="Z427" s="152">
        <v>140200</v>
      </c>
      <c r="AA427" s="152">
        <v>1</v>
      </c>
      <c r="AB427" s="152">
        <v>101.88</v>
      </c>
      <c r="AD427" s="152">
        <v>142.83600000000001</v>
      </c>
      <c r="AG427" s="2" t="s">
        <v>37</v>
      </c>
      <c r="AH427" s="152">
        <v>5.6099999999999998E-4</v>
      </c>
      <c r="AI427" s="165">
        <v>6.4594630070952397E-3</v>
      </c>
      <c r="AJ427" s="165">
        <v>1.6724679519655901E-3</v>
      </c>
    </row>
    <row r="428" spans="1:36" x14ac:dyDescent="0.2">
      <c r="A428" s="2" t="s">
        <v>52</v>
      </c>
      <c r="B428" s="2">
        <v>9942</v>
      </c>
      <c r="C428" s="2" t="s">
        <v>1791</v>
      </c>
      <c r="D428" s="2" t="s">
        <v>1792</v>
      </c>
      <c r="E428" s="4" t="s">
        <v>1362</v>
      </c>
      <c r="F428" s="2" t="s">
        <v>2477</v>
      </c>
      <c r="G428" s="2" t="s">
        <v>2478</v>
      </c>
      <c r="H428" s="2" t="s">
        <v>226</v>
      </c>
      <c r="I428" s="2" t="s">
        <v>809</v>
      </c>
      <c r="J428" s="2" t="s">
        <v>31</v>
      </c>
      <c r="K428" s="2" t="s">
        <v>31</v>
      </c>
      <c r="L428" s="2" t="s">
        <v>380</v>
      </c>
      <c r="M428" s="2" t="s">
        <v>32</v>
      </c>
      <c r="N428" s="2" t="s">
        <v>500</v>
      </c>
      <c r="O428" s="2" t="s">
        <v>176</v>
      </c>
      <c r="P428" s="2" t="s">
        <v>95</v>
      </c>
      <c r="Q428" s="2" t="s">
        <v>468</v>
      </c>
      <c r="R428" s="2" t="s">
        <v>229</v>
      </c>
      <c r="S428" s="2" t="s">
        <v>35</v>
      </c>
      <c r="T428" s="152">
        <v>4.0890000000000004</v>
      </c>
      <c r="U428" s="2" t="s">
        <v>2479</v>
      </c>
      <c r="V428" s="163">
        <v>1E-3</v>
      </c>
      <c r="W428" s="165">
        <v>1.9650000000000001E-2</v>
      </c>
      <c r="X428" s="4" t="s">
        <v>465</v>
      </c>
      <c r="Y428" s="4" t="s">
        <v>176</v>
      </c>
      <c r="Z428" s="152">
        <v>104276</v>
      </c>
      <c r="AA428" s="152">
        <v>1</v>
      </c>
      <c r="AB428" s="152">
        <v>101.03</v>
      </c>
      <c r="AD428" s="152">
        <v>105.35</v>
      </c>
      <c r="AG428" s="2" t="s">
        <v>37</v>
      </c>
      <c r="AH428" s="152">
        <v>4.0000000000000003E-5</v>
      </c>
      <c r="AI428" s="165">
        <v>4.7642460421850998E-3</v>
      </c>
      <c r="AJ428" s="165">
        <v>1.23354662950792E-3</v>
      </c>
    </row>
    <row r="429" spans="1:36" x14ac:dyDescent="0.2">
      <c r="A429" s="2" t="s">
        <v>52</v>
      </c>
      <c r="B429" s="2">
        <v>9942</v>
      </c>
      <c r="C429" s="2" t="s">
        <v>1791</v>
      </c>
      <c r="D429" s="2" t="s">
        <v>1792</v>
      </c>
      <c r="E429" s="4" t="s">
        <v>1362</v>
      </c>
      <c r="F429" s="2" t="s">
        <v>2480</v>
      </c>
      <c r="G429" s="2" t="s">
        <v>2481</v>
      </c>
      <c r="H429" s="2" t="s">
        <v>226</v>
      </c>
      <c r="I429" s="2" t="s">
        <v>809</v>
      </c>
      <c r="J429" s="2" t="s">
        <v>31</v>
      </c>
      <c r="K429" s="2" t="s">
        <v>31</v>
      </c>
      <c r="L429" s="2" t="s">
        <v>380</v>
      </c>
      <c r="M429" s="2" t="s">
        <v>32</v>
      </c>
      <c r="N429" s="2" t="s">
        <v>500</v>
      </c>
      <c r="O429" s="2" t="s">
        <v>176</v>
      </c>
      <c r="P429" s="2" t="s">
        <v>95</v>
      </c>
      <c r="Q429" s="2" t="s">
        <v>468</v>
      </c>
      <c r="R429" s="2" t="s">
        <v>229</v>
      </c>
      <c r="S429" s="2" t="s">
        <v>35</v>
      </c>
      <c r="T429" s="152">
        <v>4.4530000000000003</v>
      </c>
      <c r="U429" s="2" t="s">
        <v>2482</v>
      </c>
      <c r="V429" s="163">
        <v>1.3899999999999999E-2</v>
      </c>
      <c r="W429" s="165">
        <v>1.992E-2</v>
      </c>
      <c r="X429" s="4" t="s">
        <v>465</v>
      </c>
      <c r="Y429" s="4" t="s">
        <v>176</v>
      </c>
      <c r="Z429" s="152">
        <v>391500</v>
      </c>
      <c r="AA429" s="152">
        <v>1</v>
      </c>
      <c r="AB429" s="152">
        <v>101.5</v>
      </c>
      <c r="AD429" s="152">
        <v>397.37299999999999</v>
      </c>
      <c r="AG429" s="2" t="s">
        <v>37</v>
      </c>
      <c r="AH429" s="152">
        <v>2.1800000000000001E-4</v>
      </c>
      <c r="AI429" s="165">
        <v>1.79703805530699E-2</v>
      </c>
      <c r="AJ429" s="165">
        <v>4.6528458366619499E-3</v>
      </c>
    </row>
    <row r="430" spans="1:36" x14ac:dyDescent="0.2">
      <c r="A430" s="2" t="s">
        <v>52</v>
      </c>
      <c r="B430" s="2">
        <v>9942</v>
      </c>
      <c r="C430" s="2" t="s">
        <v>1791</v>
      </c>
      <c r="D430" s="2" t="s">
        <v>1792</v>
      </c>
      <c r="E430" s="4" t="s">
        <v>1362</v>
      </c>
      <c r="F430" s="2" t="s">
        <v>2486</v>
      </c>
      <c r="G430" s="2" t="s">
        <v>2487</v>
      </c>
      <c r="H430" s="2" t="s">
        <v>226</v>
      </c>
      <c r="I430" s="2" t="s">
        <v>809</v>
      </c>
      <c r="J430" s="2" t="s">
        <v>31</v>
      </c>
      <c r="K430" s="2" t="s">
        <v>31</v>
      </c>
      <c r="L430" s="2" t="s">
        <v>380</v>
      </c>
      <c r="M430" s="2" t="s">
        <v>32</v>
      </c>
      <c r="N430" s="2" t="s">
        <v>500</v>
      </c>
      <c r="O430" s="2" t="s">
        <v>176</v>
      </c>
      <c r="P430" s="2" t="s">
        <v>95</v>
      </c>
      <c r="Q430" s="2" t="s">
        <v>468</v>
      </c>
      <c r="R430" s="2" t="s">
        <v>229</v>
      </c>
      <c r="S430" s="2" t="s">
        <v>35</v>
      </c>
      <c r="T430" s="152">
        <v>3.54</v>
      </c>
      <c r="U430" s="2" t="s">
        <v>2488</v>
      </c>
      <c r="V430" s="163">
        <v>1.7500000000000002E-2</v>
      </c>
      <c r="W430" s="165">
        <v>1.8929999999999999E-2</v>
      </c>
      <c r="X430" s="4" t="s">
        <v>465</v>
      </c>
      <c r="Y430" s="4" t="s">
        <v>176</v>
      </c>
      <c r="Z430" s="152">
        <v>116684.64</v>
      </c>
      <c r="AA430" s="152">
        <v>1</v>
      </c>
      <c r="AB430" s="152">
        <v>111.16</v>
      </c>
      <c r="AD430" s="152">
        <v>129.70699999999999</v>
      </c>
      <c r="AG430" s="2" t="s">
        <v>37</v>
      </c>
      <c r="AH430" s="152">
        <v>4.0000000000000003E-5</v>
      </c>
      <c r="AI430" s="165">
        <v>5.8657249450315002E-3</v>
      </c>
      <c r="AJ430" s="165">
        <v>1.5187387829041601E-3</v>
      </c>
    </row>
    <row r="431" spans="1:36" x14ac:dyDescent="0.2">
      <c r="A431" s="2" t="s">
        <v>52</v>
      </c>
      <c r="B431" s="2">
        <v>9942</v>
      </c>
      <c r="C431" s="2" t="s">
        <v>1799</v>
      </c>
      <c r="D431" s="2" t="s">
        <v>1800</v>
      </c>
      <c r="E431" s="4" t="s">
        <v>1362</v>
      </c>
      <c r="F431" s="2" t="s">
        <v>2489</v>
      </c>
      <c r="G431" s="2" t="s">
        <v>2490</v>
      </c>
      <c r="H431" s="2" t="s">
        <v>226</v>
      </c>
      <c r="I431" s="2" t="s">
        <v>1018</v>
      </c>
      <c r="J431" s="2" t="s">
        <v>31</v>
      </c>
      <c r="K431" s="2" t="s">
        <v>31</v>
      </c>
      <c r="L431" s="2" t="s">
        <v>380</v>
      </c>
      <c r="M431" s="2" t="s">
        <v>32</v>
      </c>
      <c r="N431" s="2" t="s">
        <v>529</v>
      </c>
      <c r="O431" s="2" t="s">
        <v>176</v>
      </c>
      <c r="P431" s="2" t="s">
        <v>1377</v>
      </c>
      <c r="Q431" s="2" t="s">
        <v>468</v>
      </c>
      <c r="R431" s="2" t="s">
        <v>229</v>
      </c>
      <c r="S431" s="2" t="s">
        <v>35</v>
      </c>
      <c r="T431" s="152">
        <v>1.8129999999999999</v>
      </c>
      <c r="U431" s="2" t="s">
        <v>2228</v>
      </c>
      <c r="V431" s="163">
        <v>2.29E-2</v>
      </c>
      <c r="W431" s="165">
        <v>4.5350000000000001E-2</v>
      </c>
      <c r="X431" s="4" t="s">
        <v>465</v>
      </c>
      <c r="Y431" s="4" t="s">
        <v>176</v>
      </c>
      <c r="Z431" s="152">
        <v>103384.62</v>
      </c>
      <c r="AA431" s="152">
        <v>1</v>
      </c>
      <c r="AB431" s="152">
        <v>96.89</v>
      </c>
      <c r="AD431" s="152">
        <v>100.169</v>
      </c>
      <c r="AG431" s="2" t="s">
        <v>37</v>
      </c>
      <c r="AH431" s="152">
        <v>2.1000000000000001E-4</v>
      </c>
      <c r="AI431" s="165">
        <v>4.5299598958943397E-3</v>
      </c>
      <c r="AJ431" s="165">
        <v>1.1728858484444801E-3</v>
      </c>
    </row>
    <row r="432" spans="1:36" x14ac:dyDescent="0.2">
      <c r="A432" s="2" t="s">
        <v>52</v>
      </c>
      <c r="B432" s="2">
        <v>9942</v>
      </c>
      <c r="C432" s="2" t="s">
        <v>2494</v>
      </c>
      <c r="D432" s="2" t="s">
        <v>2495</v>
      </c>
      <c r="E432" s="4" t="s">
        <v>1362</v>
      </c>
      <c r="F432" s="2" t="s">
        <v>2681</v>
      </c>
      <c r="G432" s="2" t="s">
        <v>2682</v>
      </c>
      <c r="H432" s="2" t="s">
        <v>226</v>
      </c>
      <c r="I432" s="2" t="s">
        <v>809</v>
      </c>
      <c r="J432" s="2" t="s">
        <v>31</v>
      </c>
      <c r="K432" s="2" t="s">
        <v>31</v>
      </c>
      <c r="L432" s="2" t="s">
        <v>380</v>
      </c>
      <c r="M432" s="2" t="s">
        <v>32</v>
      </c>
      <c r="N432" s="2" t="s">
        <v>497</v>
      </c>
      <c r="O432" s="2" t="s">
        <v>176</v>
      </c>
      <c r="P432" s="2" t="s">
        <v>1377</v>
      </c>
      <c r="Q432" s="2" t="s">
        <v>468</v>
      </c>
      <c r="R432" s="2" t="s">
        <v>229</v>
      </c>
      <c r="S432" s="2" t="s">
        <v>35</v>
      </c>
      <c r="T432" s="152">
        <v>2.504</v>
      </c>
      <c r="U432" s="2" t="s">
        <v>2683</v>
      </c>
      <c r="V432" s="163">
        <v>2.2499999999999999E-2</v>
      </c>
      <c r="W432" s="165">
        <v>1.8519999999999998E-2</v>
      </c>
      <c r="X432" s="4" t="s">
        <v>465</v>
      </c>
      <c r="Y432" s="4" t="s">
        <v>176</v>
      </c>
      <c r="Z432" s="152">
        <v>100000</v>
      </c>
      <c r="AA432" s="152">
        <v>1</v>
      </c>
      <c r="AB432" s="152">
        <v>114.9</v>
      </c>
      <c r="AD432" s="152">
        <v>114.9</v>
      </c>
      <c r="AG432" s="2" t="s">
        <v>37</v>
      </c>
      <c r="AH432" s="152">
        <v>2.4399999999999999E-4</v>
      </c>
      <c r="AI432" s="165">
        <v>5.1961238524249297E-3</v>
      </c>
      <c r="AJ432" s="165">
        <v>1.3453673483506199E-3</v>
      </c>
    </row>
    <row r="433" spans="1:36" x14ac:dyDescent="0.2">
      <c r="A433" s="2" t="s">
        <v>52</v>
      </c>
      <c r="B433" s="2">
        <v>9942</v>
      </c>
      <c r="C433" s="2" t="s">
        <v>2494</v>
      </c>
      <c r="D433" s="2" t="s">
        <v>2495</v>
      </c>
      <c r="E433" s="4" t="s">
        <v>1362</v>
      </c>
      <c r="F433" s="2" t="s">
        <v>2496</v>
      </c>
      <c r="G433" s="2" t="s">
        <v>2497</v>
      </c>
      <c r="H433" s="2" t="s">
        <v>226</v>
      </c>
      <c r="I433" s="2" t="s">
        <v>809</v>
      </c>
      <c r="J433" s="2" t="s">
        <v>31</v>
      </c>
      <c r="K433" s="2" t="s">
        <v>31</v>
      </c>
      <c r="L433" s="2" t="s">
        <v>380</v>
      </c>
      <c r="M433" s="2" t="s">
        <v>32</v>
      </c>
      <c r="N433" s="2" t="s">
        <v>497</v>
      </c>
      <c r="O433" s="2" t="s">
        <v>176</v>
      </c>
      <c r="P433" s="2" t="s">
        <v>2097</v>
      </c>
      <c r="Q433" s="2" t="s">
        <v>466</v>
      </c>
      <c r="R433" s="2" t="s">
        <v>229</v>
      </c>
      <c r="S433" s="2" t="s">
        <v>35</v>
      </c>
      <c r="T433" s="152">
        <v>7.2389999999999999</v>
      </c>
      <c r="U433" s="2" t="s">
        <v>2498</v>
      </c>
      <c r="V433" s="163">
        <v>2.0899999999999998E-2</v>
      </c>
      <c r="W433" s="165">
        <v>2.946E-2</v>
      </c>
      <c r="X433" s="4" t="s">
        <v>465</v>
      </c>
      <c r="Y433" s="4" t="s">
        <v>176</v>
      </c>
      <c r="Z433" s="152">
        <v>300000</v>
      </c>
      <c r="AA433" s="152">
        <v>1</v>
      </c>
      <c r="AB433" s="152">
        <v>104.02</v>
      </c>
      <c r="AD433" s="152">
        <v>312.06</v>
      </c>
      <c r="AG433" s="2" t="s">
        <v>37</v>
      </c>
      <c r="AH433" s="152">
        <v>2.4499999999999999E-4</v>
      </c>
      <c r="AI433" s="165">
        <v>1.41122925099019E-2</v>
      </c>
      <c r="AJ433" s="165">
        <v>3.6539193622828099E-3</v>
      </c>
    </row>
    <row r="434" spans="1:36" x14ac:dyDescent="0.2">
      <c r="A434" s="2" t="s">
        <v>52</v>
      </c>
      <c r="B434" s="2">
        <v>9942</v>
      </c>
      <c r="C434" s="2" t="s">
        <v>1807</v>
      </c>
      <c r="D434" s="2" t="s">
        <v>1808</v>
      </c>
      <c r="E434" s="4" t="s">
        <v>1362</v>
      </c>
      <c r="F434" s="2" t="s">
        <v>2686</v>
      </c>
      <c r="G434" s="2" t="s">
        <v>2687</v>
      </c>
      <c r="H434" s="2" t="s">
        <v>226</v>
      </c>
      <c r="I434" s="2" t="s">
        <v>1018</v>
      </c>
      <c r="J434" s="2" t="s">
        <v>31</v>
      </c>
      <c r="K434" s="2" t="s">
        <v>31</v>
      </c>
      <c r="L434" s="2" t="s">
        <v>380</v>
      </c>
      <c r="M434" s="2" t="s">
        <v>32</v>
      </c>
      <c r="N434" s="2" t="s">
        <v>513</v>
      </c>
      <c r="O434" s="2" t="s">
        <v>176</v>
      </c>
      <c r="P434" s="2" t="s">
        <v>2089</v>
      </c>
      <c r="Q434" s="2" t="s">
        <v>468</v>
      </c>
      <c r="R434" s="2" t="s">
        <v>229</v>
      </c>
      <c r="S434" s="2" t="s">
        <v>35</v>
      </c>
      <c r="T434" s="152">
        <v>3.6070000000000002</v>
      </c>
      <c r="U434" s="2" t="s">
        <v>2688</v>
      </c>
      <c r="V434" s="163">
        <v>2.1600000000000001E-2</v>
      </c>
      <c r="W434" s="165">
        <v>5.6860000000000001E-2</v>
      </c>
      <c r="X434" s="4" t="s">
        <v>465</v>
      </c>
      <c r="Y434" s="4" t="s">
        <v>176</v>
      </c>
      <c r="Z434" s="152">
        <v>216187.75</v>
      </c>
      <c r="AA434" s="152">
        <v>1</v>
      </c>
      <c r="AB434" s="152">
        <v>88.45</v>
      </c>
      <c r="AD434" s="152">
        <v>191.21799999999999</v>
      </c>
      <c r="AG434" s="2" t="s">
        <v>37</v>
      </c>
      <c r="AH434" s="152">
        <v>2.63E-4</v>
      </c>
      <c r="AI434" s="165">
        <v>8.6474564657225902E-3</v>
      </c>
      <c r="AJ434" s="165">
        <v>2.23897772756846E-3</v>
      </c>
    </row>
    <row r="435" spans="1:36" x14ac:dyDescent="0.2">
      <c r="A435" s="2" t="s">
        <v>52</v>
      </c>
      <c r="B435" s="2">
        <v>9942</v>
      </c>
      <c r="C435" s="2" t="s">
        <v>1807</v>
      </c>
      <c r="D435" s="2" t="s">
        <v>1808</v>
      </c>
      <c r="E435" s="4" t="s">
        <v>1362</v>
      </c>
      <c r="F435" s="2" t="s">
        <v>2499</v>
      </c>
      <c r="G435" s="2" t="s">
        <v>2500</v>
      </c>
      <c r="H435" s="2" t="s">
        <v>226</v>
      </c>
      <c r="I435" s="2" t="s">
        <v>809</v>
      </c>
      <c r="J435" s="2" t="s">
        <v>31</v>
      </c>
      <c r="K435" s="2" t="s">
        <v>31</v>
      </c>
      <c r="L435" s="2" t="s">
        <v>380</v>
      </c>
      <c r="M435" s="2" t="s">
        <v>32</v>
      </c>
      <c r="N435" s="2" t="s">
        <v>513</v>
      </c>
      <c r="O435" s="2" t="s">
        <v>176</v>
      </c>
      <c r="P435" s="2" t="s">
        <v>2089</v>
      </c>
      <c r="Q435" s="2" t="s">
        <v>468</v>
      </c>
      <c r="R435" s="2" t="s">
        <v>229</v>
      </c>
      <c r="S435" s="2" t="s">
        <v>35</v>
      </c>
      <c r="T435" s="152">
        <v>3.6970000000000001</v>
      </c>
      <c r="U435" s="2" t="s">
        <v>2501</v>
      </c>
      <c r="V435" s="163">
        <v>3.2500000000000001E-2</v>
      </c>
      <c r="W435" s="165">
        <v>3.0530000000000002E-2</v>
      </c>
      <c r="X435" s="4" t="s">
        <v>465</v>
      </c>
      <c r="Y435" s="4" t="s">
        <v>176</v>
      </c>
      <c r="Z435" s="152">
        <v>145000</v>
      </c>
      <c r="AA435" s="152">
        <v>1</v>
      </c>
      <c r="AB435" s="152">
        <v>106.83</v>
      </c>
      <c r="AD435" s="152">
        <v>154.904</v>
      </c>
      <c r="AG435" s="2" t="s">
        <v>37</v>
      </c>
      <c r="AH435" s="152">
        <v>5.5800000000000001E-4</v>
      </c>
      <c r="AI435" s="165">
        <v>7.0052025341523598E-3</v>
      </c>
      <c r="AJ435" s="165">
        <v>1.813769460794E-3</v>
      </c>
    </row>
    <row r="436" spans="1:36" x14ac:dyDescent="0.2">
      <c r="A436" s="2" t="s">
        <v>52</v>
      </c>
      <c r="B436" s="2">
        <v>9942</v>
      </c>
      <c r="C436" s="2" t="s">
        <v>2502</v>
      </c>
      <c r="D436" s="2" t="s">
        <v>2503</v>
      </c>
      <c r="E436" s="4" t="s">
        <v>1362</v>
      </c>
      <c r="F436" s="2" t="s">
        <v>2504</v>
      </c>
      <c r="G436" s="2" t="s">
        <v>2505</v>
      </c>
      <c r="H436" s="2" t="s">
        <v>226</v>
      </c>
      <c r="I436" s="2" t="s">
        <v>1018</v>
      </c>
      <c r="J436" s="2" t="s">
        <v>31</v>
      </c>
      <c r="K436" s="2" t="s">
        <v>31</v>
      </c>
      <c r="L436" s="2" t="s">
        <v>380</v>
      </c>
      <c r="M436" s="2" t="s">
        <v>32</v>
      </c>
      <c r="N436" s="2" t="s">
        <v>499</v>
      </c>
      <c r="O436" s="2" t="s">
        <v>176</v>
      </c>
      <c r="P436" s="2" t="s">
        <v>2422</v>
      </c>
      <c r="Q436" s="2" t="s">
        <v>468</v>
      </c>
      <c r="R436" s="2" t="s">
        <v>229</v>
      </c>
      <c r="S436" s="2" t="s">
        <v>35</v>
      </c>
      <c r="T436" s="152">
        <v>2.39</v>
      </c>
      <c r="U436" s="2" t="s">
        <v>2196</v>
      </c>
      <c r="V436" s="163">
        <v>5.5500000000000001E-2</v>
      </c>
      <c r="W436" s="165">
        <v>6.0060000000000002E-2</v>
      </c>
      <c r="X436" s="4" t="s">
        <v>465</v>
      </c>
      <c r="Y436" s="4" t="s">
        <v>176</v>
      </c>
      <c r="Z436" s="152">
        <v>161000</v>
      </c>
      <c r="AA436" s="152">
        <v>1</v>
      </c>
      <c r="AB436" s="152">
        <v>100.33</v>
      </c>
      <c r="AD436" s="152">
        <v>161.53100000000001</v>
      </c>
      <c r="AG436" s="2" t="s">
        <v>37</v>
      </c>
      <c r="AH436" s="152">
        <v>1.0059999999999999E-3</v>
      </c>
      <c r="AI436" s="165">
        <v>7.3049316000279203E-3</v>
      </c>
      <c r="AJ436" s="165">
        <v>1.89137455836927E-3</v>
      </c>
    </row>
    <row r="437" spans="1:36" x14ac:dyDescent="0.2">
      <c r="A437" s="2" t="s">
        <v>52</v>
      </c>
      <c r="B437" s="2">
        <v>9942</v>
      </c>
      <c r="C437" s="2" t="s">
        <v>2506</v>
      </c>
      <c r="D437" s="2" t="s">
        <v>2507</v>
      </c>
      <c r="E437" s="4" t="s">
        <v>1362</v>
      </c>
      <c r="F437" s="2" t="s">
        <v>2508</v>
      </c>
      <c r="G437" s="2" t="s">
        <v>2509</v>
      </c>
      <c r="H437" s="2" t="s">
        <v>226</v>
      </c>
      <c r="I437" s="2" t="s">
        <v>1018</v>
      </c>
      <c r="J437" s="2" t="s">
        <v>31</v>
      </c>
      <c r="K437" s="2" t="s">
        <v>31</v>
      </c>
      <c r="L437" s="2" t="s">
        <v>380</v>
      </c>
      <c r="M437" s="2" t="s">
        <v>32</v>
      </c>
      <c r="N437" s="2" t="s">
        <v>499</v>
      </c>
      <c r="O437" s="2" t="s">
        <v>176</v>
      </c>
      <c r="P437" s="2" t="s">
        <v>2129</v>
      </c>
      <c r="Q437" s="2" t="s">
        <v>466</v>
      </c>
      <c r="R437" s="2" t="s">
        <v>229</v>
      </c>
      <c r="S437" s="2" t="s">
        <v>35</v>
      </c>
      <c r="T437" s="152">
        <v>3.27</v>
      </c>
      <c r="U437" s="2" t="s">
        <v>2510</v>
      </c>
      <c r="V437" s="163">
        <v>5.3400000000000003E-2</v>
      </c>
      <c r="W437" s="165">
        <v>5.7369999999999997E-2</v>
      </c>
      <c r="X437" s="4" t="s">
        <v>465</v>
      </c>
      <c r="Y437" s="4" t="s">
        <v>176</v>
      </c>
      <c r="Z437" s="152">
        <v>170000</v>
      </c>
      <c r="AA437" s="152">
        <v>1</v>
      </c>
      <c r="AB437" s="152">
        <v>100.93</v>
      </c>
      <c r="AD437" s="152">
        <v>171.58099999999999</v>
      </c>
      <c r="AG437" s="2" t="s">
        <v>37</v>
      </c>
      <c r="AH437" s="152">
        <v>4.2499999999999998E-4</v>
      </c>
      <c r="AI437" s="165">
        <v>7.7594092839244804E-3</v>
      </c>
      <c r="AJ437" s="165">
        <v>2.0090467797854502E-3</v>
      </c>
    </row>
    <row r="438" spans="1:36" x14ac:dyDescent="0.2">
      <c r="A438" s="2" t="s">
        <v>52</v>
      </c>
      <c r="B438" s="2">
        <v>9942</v>
      </c>
      <c r="C438" s="2" t="s">
        <v>2511</v>
      </c>
      <c r="D438" s="2" t="s">
        <v>2512</v>
      </c>
      <c r="E438" s="4" t="s">
        <v>1362</v>
      </c>
      <c r="F438" s="2" t="s">
        <v>2513</v>
      </c>
      <c r="G438" s="2" t="s">
        <v>2514</v>
      </c>
      <c r="H438" s="2" t="s">
        <v>226</v>
      </c>
      <c r="I438" s="2" t="s">
        <v>1018</v>
      </c>
      <c r="J438" s="2" t="s">
        <v>31</v>
      </c>
      <c r="K438" s="2" t="s">
        <v>31</v>
      </c>
      <c r="L438" s="2" t="s">
        <v>380</v>
      </c>
      <c r="M438" s="2" t="s">
        <v>32</v>
      </c>
      <c r="N438" s="2" t="s">
        <v>499</v>
      </c>
      <c r="O438" s="2" t="s">
        <v>176</v>
      </c>
      <c r="P438" s="2" t="s">
        <v>228</v>
      </c>
      <c r="Q438" s="2" t="s">
        <v>94</v>
      </c>
      <c r="R438" s="2" t="s">
        <v>461</v>
      </c>
      <c r="S438" s="2" t="s">
        <v>35</v>
      </c>
      <c r="T438" s="152">
        <v>0.76500000000000001</v>
      </c>
      <c r="U438" s="2" t="s">
        <v>2515</v>
      </c>
      <c r="V438" s="163">
        <v>4.3499999999999997E-2</v>
      </c>
      <c r="W438" s="165">
        <v>6.3810000000000006E-2</v>
      </c>
      <c r="X438" s="4" t="s">
        <v>465</v>
      </c>
      <c r="Y438" s="4" t="s">
        <v>176</v>
      </c>
      <c r="Z438" s="152">
        <v>77000</v>
      </c>
      <c r="AA438" s="152">
        <v>1</v>
      </c>
      <c r="AB438" s="152">
        <v>99.5</v>
      </c>
      <c r="AD438" s="152">
        <v>76.614999999999995</v>
      </c>
      <c r="AG438" s="2" t="s">
        <v>37</v>
      </c>
      <c r="AH438" s="152">
        <v>1.0690000000000001E-3</v>
      </c>
      <c r="AI438" s="165">
        <v>3.46476091343374E-3</v>
      </c>
      <c r="AJ438" s="165">
        <v>8.9708720099114796E-4</v>
      </c>
    </row>
    <row r="439" spans="1:36" x14ac:dyDescent="0.2">
      <c r="A439" s="2" t="s">
        <v>52</v>
      </c>
      <c r="B439" s="2">
        <v>9942</v>
      </c>
      <c r="C439" s="2" t="s">
        <v>2511</v>
      </c>
      <c r="D439" s="2" t="s">
        <v>2512</v>
      </c>
      <c r="E439" s="4" t="s">
        <v>1362</v>
      </c>
      <c r="F439" s="2" t="s">
        <v>2516</v>
      </c>
      <c r="G439" s="2" t="s">
        <v>2517</v>
      </c>
      <c r="H439" s="2" t="s">
        <v>226</v>
      </c>
      <c r="I439" s="2" t="s">
        <v>1018</v>
      </c>
      <c r="J439" s="2" t="s">
        <v>31</v>
      </c>
      <c r="K439" s="2" t="s">
        <v>31</v>
      </c>
      <c r="L439" s="2" t="s">
        <v>380</v>
      </c>
      <c r="M439" s="2" t="s">
        <v>32</v>
      </c>
      <c r="N439" s="2" t="s">
        <v>499</v>
      </c>
      <c r="O439" s="2" t="s">
        <v>176</v>
      </c>
      <c r="P439" s="2" t="s">
        <v>228</v>
      </c>
      <c r="Q439" s="2" t="s">
        <v>94</v>
      </c>
      <c r="R439" s="2" t="s">
        <v>461</v>
      </c>
      <c r="S439" s="2" t="s">
        <v>35</v>
      </c>
      <c r="T439" s="152">
        <v>0.76600000000000001</v>
      </c>
      <c r="U439" s="2" t="s">
        <v>2515</v>
      </c>
      <c r="V439" s="163">
        <v>0.06</v>
      </c>
      <c r="W439" s="165">
        <v>6.7349999999999993E-2</v>
      </c>
      <c r="X439" s="4" t="s">
        <v>465</v>
      </c>
      <c r="Y439" s="4" t="s">
        <v>176</v>
      </c>
      <c r="Z439" s="152">
        <v>27000</v>
      </c>
      <c r="AA439" s="152">
        <v>1</v>
      </c>
      <c r="AB439" s="152">
        <v>100.82</v>
      </c>
      <c r="AD439" s="152">
        <v>27.221</v>
      </c>
      <c r="AG439" s="2" t="s">
        <v>37</v>
      </c>
      <c r="AH439" s="152">
        <v>0</v>
      </c>
      <c r="AI439" s="165">
        <v>1.2310336452254101E-3</v>
      </c>
      <c r="AJ439" s="165">
        <v>3.1873614217921298E-4</v>
      </c>
    </row>
    <row r="440" spans="1:36" x14ac:dyDescent="0.2">
      <c r="A440" s="2" t="s">
        <v>52</v>
      </c>
      <c r="B440" s="2">
        <v>9942</v>
      </c>
      <c r="C440" s="2" t="s">
        <v>1831</v>
      </c>
      <c r="D440" s="2" t="s">
        <v>1832</v>
      </c>
      <c r="E440" s="4" t="s">
        <v>1362</v>
      </c>
      <c r="F440" s="2" t="s">
        <v>2527</v>
      </c>
      <c r="G440" s="2" t="s">
        <v>2528</v>
      </c>
      <c r="H440" s="2" t="s">
        <v>226</v>
      </c>
      <c r="I440" s="2" t="s">
        <v>809</v>
      </c>
      <c r="J440" s="2" t="s">
        <v>31</v>
      </c>
      <c r="K440" s="2" t="s">
        <v>31</v>
      </c>
      <c r="L440" s="2" t="s">
        <v>380</v>
      </c>
      <c r="M440" s="2" t="s">
        <v>32</v>
      </c>
      <c r="N440" s="2" t="s">
        <v>516</v>
      </c>
      <c r="O440" s="2" t="s">
        <v>176</v>
      </c>
      <c r="P440" s="2" t="s">
        <v>2082</v>
      </c>
      <c r="Q440" s="2" t="s">
        <v>466</v>
      </c>
      <c r="R440" s="2" t="s">
        <v>229</v>
      </c>
      <c r="S440" s="2" t="s">
        <v>35</v>
      </c>
      <c r="T440" s="152">
        <v>3.4420000000000002</v>
      </c>
      <c r="U440" s="2" t="s">
        <v>2529</v>
      </c>
      <c r="V440" s="163">
        <v>1.0800000000000001E-2</v>
      </c>
      <c r="W440" s="165">
        <v>3.1019999999999999E-2</v>
      </c>
      <c r="X440" s="4" t="s">
        <v>465</v>
      </c>
      <c r="Y440" s="4" t="s">
        <v>176</v>
      </c>
      <c r="Z440" s="152">
        <v>136417.51</v>
      </c>
      <c r="AA440" s="152">
        <v>1</v>
      </c>
      <c r="AB440" s="152">
        <v>104.57</v>
      </c>
      <c r="AD440" s="152">
        <v>142.65199999999999</v>
      </c>
      <c r="AG440" s="2" t="s">
        <v>37</v>
      </c>
      <c r="AH440" s="152">
        <v>5.1000000000000004E-4</v>
      </c>
      <c r="AI440" s="165">
        <v>6.4511433393012203E-3</v>
      </c>
      <c r="AJ440" s="165">
        <v>1.67031384445832E-3</v>
      </c>
    </row>
    <row r="441" spans="1:36" x14ac:dyDescent="0.2">
      <c r="A441" s="2" t="s">
        <v>52</v>
      </c>
      <c r="B441" s="2">
        <v>9942</v>
      </c>
      <c r="C441" s="2" t="s">
        <v>1831</v>
      </c>
      <c r="D441" s="2" t="s">
        <v>1832</v>
      </c>
      <c r="E441" s="4" t="s">
        <v>1362</v>
      </c>
      <c r="F441" s="2" t="s">
        <v>2530</v>
      </c>
      <c r="G441" s="2" t="s">
        <v>2531</v>
      </c>
      <c r="H441" s="2" t="s">
        <v>226</v>
      </c>
      <c r="I441" s="2" t="s">
        <v>809</v>
      </c>
      <c r="J441" s="2" t="s">
        <v>31</v>
      </c>
      <c r="K441" s="2" t="s">
        <v>31</v>
      </c>
      <c r="L441" s="2" t="s">
        <v>380</v>
      </c>
      <c r="M441" s="2" t="s">
        <v>32</v>
      </c>
      <c r="N441" s="2" t="s">
        <v>516</v>
      </c>
      <c r="O441" s="2" t="s">
        <v>176</v>
      </c>
      <c r="P441" s="2" t="s">
        <v>2227</v>
      </c>
      <c r="Q441" s="2" t="s">
        <v>466</v>
      </c>
      <c r="R441" s="2" t="s">
        <v>229</v>
      </c>
      <c r="S441" s="2" t="s">
        <v>35</v>
      </c>
      <c r="T441" s="152">
        <v>3.899</v>
      </c>
      <c r="U441" s="2" t="s">
        <v>2121</v>
      </c>
      <c r="V441" s="163">
        <v>9.4000000000000004E-3</v>
      </c>
      <c r="W441" s="165">
        <v>4.641E-2</v>
      </c>
      <c r="X441" s="4" t="s">
        <v>465</v>
      </c>
      <c r="Y441" s="4" t="s">
        <v>176</v>
      </c>
      <c r="Z441" s="152">
        <v>432400.02</v>
      </c>
      <c r="AA441" s="152">
        <v>1</v>
      </c>
      <c r="AB441" s="152">
        <v>94.91</v>
      </c>
      <c r="AD441" s="152">
        <v>410.39100000000002</v>
      </c>
      <c r="AG441" s="2" t="s">
        <v>37</v>
      </c>
      <c r="AH441" s="152">
        <v>1.0950000000000001E-3</v>
      </c>
      <c r="AI441" s="165">
        <v>1.8559109931884501E-2</v>
      </c>
      <c r="AJ441" s="165">
        <v>4.8052781700256503E-3</v>
      </c>
    </row>
    <row r="442" spans="1:36" x14ac:dyDescent="0.2">
      <c r="A442" s="2" t="s">
        <v>52</v>
      </c>
      <c r="B442" s="2">
        <v>9942</v>
      </c>
      <c r="C442" s="2" t="s">
        <v>2532</v>
      </c>
      <c r="D442" s="2" t="s">
        <v>2533</v>
      </c>
      <c r="E442" s="4" t="s">
        <v>1362</v>
      </c>
      <c r="F442" s="2" t="s">
        <v>2534</v>
      </c>
      <c r="G442" s="2" t="s">
        <v>2535</v>
      </c>
      <c r="H442" s="2" t="s">
        <v>226</v>
      </c>
      <c r="I442" s="2" t="s">
        <v>1018</v>
      </c>
      <c r="J442" s="2" t="s">
        <v>31</v>
      </c>
      <c r="K442" s="2" t="s">
        <v>31</v>
      </c>
      <c r="L442" s="2" t="s">
        <v>380</v>
      </c>
      <c r="M442" s="2" t="s">
        <v>32</v>
      </c>
      <c r="N442" s="2" t="s">
        <v>495</v>
      </c>
      <c r="O442" s="2" t="s">
        <v>176</v>
      </c>
      <c r="P442" s="2" t="s">
        <v>2536</v>
      </c>
      <c r="Q442" s="2" t="s">
        <v>468</v>
      </c>
      <c r="R442" s="2" t="s">
        <v>229</v>
      </c>
      <c r="S442" s="2" t="s">
        <v>35</v>
      </c>
      <c r="T442" s="152">
        <v>0.95599999999999996</v>
      </c>
      <c r="U442" s="2" t="s">
        <v>2391</v>
      </c>
      <c r="V442" s="163">
        <v>3.15E-2</v>
      </c>
      <c r="W442" s="165">
        <v>0.10729</v>
      </c>
      <c r="X442" s="4" t="s">
        <v>465</v>
      </c>
      <c r="Y442" s="4" t="s">
        <v>176</v>
      </c>
      <c r="Z442" s="152">
        <v>59475.27</v>
      </c>
      <c r="AA442" s="152">
        <v>1</v>
      </c>
      <c r="AB442" s="152">
        <v>94.15</v>
      </c>
      <c r="AD442" s="152">
        <v>55.996000000000002</v>
      </c>
      <c r="AG442" s="2" t="s">
        <v>37</v>
      </c>
      <c r="AH442" s="152">
        <v>2.9700000000000001E-4</v>
      </c>
      <c r="AI442" s="165">
        <v>2.5323061639290099E-3</v>
      </c>
      <c r="AJ442" s="165">
        <v>6.5565835721702001E-4</v>
      </c>
    </row>
    <row r="443" spans="1:36" x14ac:dyDescent="0.2">
      <c r="A443" s="2" t="s">
        <v>52</v>
      </c>
      <c r="B443" s="2">
        <v>9942</v>
      </c>
      <c r="C443" s="2" t="s">
        <v>2532</v>
      </c>
      <c r="D443" s="2" t="s">
        <v>2533</v>
      </c>
      <c r="E443" s="4" t="s">
        <v>1362</v>
      </c>
      <c r="F443" s="2" t="s">
        <v>2537</v>
      </c>
      <c r="G443" s="2" t="s">
        <v>2535</v>
      </c>
      <c r="H443" s="2" t="s">
        <v>226</v>
      </c>
      <c r="I443" s="2" t="s">
        <v>1018</v>
      </c>
      <c r="J443" s="2" t="s">
        <v>31</v>
      </c>
      <c r="K443" s="2" t="s">
        <v>31</v>
      </c>
      <c r="L443" s="2" t="s">
        <v>382</v>
      </c>
      <c r="M443" s="2" t="s">
        <v>32</v>
      </c>
      <c r="N443" s="2" t="s">
        <v>495</v>
      </c>
      <c r="O443" s="2" t="s">
        <v>176</v>
      </c>
      <c r="P443" s="2" t="s">
        <v>2422</v>
      </c>
      <c r="Q443" s="2" t="s">
        <v>468</v>
      </c>
      <c r="R443" s="2" t="s">
        <v>229</v>
      </c>
      <c r="S443" s="2" t="s">
        <v>35</v>
      </c>
      <c r="T443" s="152">
        <v>0</v>
      </c>
      <c r="U443" s="2" t="s">
        <v>2391</v>
      </c>
      <c r="V443" s="163">
        <v>2.9000000000000001E-2</v>
      </c>
      <c r="W443" s="165">
        <v>0</v>
      </c>
      <c r="X443" s="4" t="s">
        <v>465</v>
      </c>
      <c r="Y443" s="4" t="s">
        <v>176</v>
      </c>
      <c r="Z443" s="152">
        <v>120000</v>
      </c>
      <c r="AA443" s="152">
        <v>1</v>
      </c>
      <c r="AB443" s="152">
        <v>93.238</v>
      </c>
      <c r="AD443" s="152">
        <v>111.886</v>
      </c>
      <c r="AG443" s="2" t="s">
        <v>37</v>
      </c>
      <c r="AH443" s="152">
        <v>0</v>
      </c>
      <c r="AI443" s="165">
        <v>5.0598253180359001E-3</v>
      </c>
      <c r="AJ443" s="165">
        <v>1.31007727386376E-3</v>
      </c>
    </row>
    <row r="444" spans="1:36" x14ac:dyDescent="0.2">
      <c r="A444" s="2" t="s">
        <v>52</v>
      </c>
      <c r="B444" s="2">
        <v>9942</v>
      </c>
      <c r="C444" s="2" t="s">
        <v>2538</v>
      </c>
      <c r="D444" s="2" t="s">
        <v>2539</v>
      </c>
      <c r="E444" s="4" t="s">
        <v>1362</v>
      </c>
      <c r="F444" s="2" t="s">
        <v>2540</v>
      </c>
      <c r="G444" s="2" t="s">
        <v>2541</v>
      </c>
      <c r="H444" s="2" t="s">
        <v>226</v>
      </c>
      <c r="I444" s="2" t="s">
        <v>1018</v>
      </c>
      <c r="J444" s="2" t="s">
        <v>31</v>
      </c>
      <c r="K444" s="2" t="s">
        <v>31</v>
      </c>
      <c r="L444" s="2" t="s">
        <v>380</v>
      </c>
      <c r="M444" s="2" t="s">
        <v>32</v>
      </c>
      <c r="N444" s="2" t="s">
        <v>516</v>
      </c>
      <c r="O444" s="2" t="s">
        <v>176</v>
      </c>
      <c r="P444" s="2" t="s">
        <v>2078</v>
      </c>
      <c r="Q444" s="2" t="s">
        <v>468</v>
      </c>
      <c r="R444" s="2" t="s">
        <v>229</v>
      </c>
      <c r="S444" s="2" t="s">
        <v>35</v>
      </c>
      <c r="T444" s="152">
        <v>3.18</v>
      </c>
      <c r="U444" s="2" t="s">
        <v>2542</v>
      </c>
      <c r="V444" s="163">
        <v>4.1000000000000002E-2</v>
      </c>
      <c r="W444" s="165">
        <v>5.849E-2</v>
      </c>
      <c r="X444" s="4" t="s">
        <v>465</v>
      </c>
      <c r="Y444" s="4" t="s">
        <v>176</v>
      </c>
      <c r="Z444" s="152">
        <v>66111.11</v>
      </c>
      <c r="AA444" s="152">
        <v>1</v>
      </c>
      <c r="AB444" s="152">
        <v>96.54</v>
      </c>
      <c r="AD444" s="152">
        <v>63.823999999999998</v>
      </c>
      <c r="AG444" s="2" t="s">
        <v>37</v>
      </c>
      <c r="AH444" s="152">
        <v>1.34E-4</v>
      </c>
      <c r="AI444" s="165">
        <v>2.8862982692965701E-3</v>
      </c>
      <c r="AJ444" s="165">
        <v>7.4731310480606302E-4</v>
      </c>
    </row>
    <row r="445" spans="1:36" x14ac:dyDescent="0.2">
      <c r="A445" s="2" t="s">
        <v>52</v>
      </c>
      <c r="B445" s="2">
        <v>9942</v>
      </c>
      <c r="C445" s="2" t="s">
        <v>2538</v>
      </c>
      <c r="D445" s="2" t="s">
        <v>2539</v>
      </c>
      <c r="E445" s="4" t="s">
        <v>1362</v>
      </c>
      <c r="F445" s="2" t="s">
        <v>2543</v>
      </c>
      <c r="G445" s="2" t="s">
        <v>2541</v>
      </c>
      <c r="H445" s="2" t="s">
        <v>226</v>
      </c>
      <c r="I445" s="2" t="s">
        <v>1018</v>
      </c>
      <c r="J445" s="2" t="s">
        <v>31</v>
      </c>
      <c r="K445" s="2" t="s">
        <v>31</v>
      </c>
      <c r="L445" s="2" t="s">
        <v>382</v>
      </c>
      <c r="M445" s="2" t="s">
        <v>32</v>
      </c>
      <c r="N445" s="2" t="s">
        <v>516</v>
      </c>
      <c r="O445" s="2" t="s">
        <v>176</v>
      </c>
      <c r="P445" s="2" t="s">
        <v>2078</v>
      </c>
      <c r="Q445" s="2" t="s">
        <v>468</v>
      </c>
      <c r="R445" s="2" t="s">
        <v>229</v>
      </c>
      <c r="S445" s="2" t="s">
        <v>35</v>
      </c>
      <c r="T445" s="152">
        <v>0</v>
      </c>
      <c r="U445" s="2" t="s">
        <v>2542</v>
      </c>
      <c r="V445" s="163">
        <v>4.1000000000000002E-2</v>
      </c>
      <c r="W445" s="165">
        <v>0</v>
      </c>
      <c r="X445" s="4" t="s">
        <v>465</v>
      </c>
      <c r="Y445" s="4" t="s">
        <v>176</v>
      </c>
      <c r="Z445" s="152">
        <v>525000</v>
      </c>
      <c r="AA445" s="152">
        <v>1</v>
      </c>
      <c r="AB445" s="152">
        <v>95.132999999999996</v>
      </c>
      <c r="AD445" s="152">
        <v>499.44799999999998</v>
      </c>
      <c r="AG445" s="2" t="s">
        <v>37</v>
      </c>
      <c r="AH445" s="152">
        <v>0</v>
      </c>
      <c r="AI445" s="165">
        <v>2.2586529477039801E-2</v>
      </c>
      <c r="AJ445" s="165">
        <v>5.84804753196693E-3</v>
      </c>
    </row>
    <row r="446" spans="1:36" x14ac:dyDescent="0.2">
      <c r="A446" s="2" t="s">
        <v>52</v>
      </c>
      <c r="B446" s="2">
        <v>9942</v>
      </c>
      <c r="C446" s="2" t="s">
        <v>2544</v>
      </c>
      <c r="D446" s="2" t="s">
        <v>2545</v>
      </c>
      <c r="E446" s="4" t="s">
        <v>1362</v>
      </c>
      <c r="F446" s="2" t="s">
        <v>2546</v>
      </c>
      <c r="G446" s="2" t="s">
        <v>2547</v>
      </c>
      <c r="H446" s="2" t="s">
        <v>226</v>
      </c>
      <c r="I446" s="2" t="s">
        <v>809</v>
      </c>
      <c r="J446" s="2" t="s">
        <v>31</v>
      </c>
      <c r="K446" s="2" t="s">
        <v>31</v>
      </c>
      <c r="L446" s="2" t="s">
        <v>380</v>
      </c>
      <c r="M446" s="2" t="s">
        <v>32</v>
      </c>
      <c r="N446" s="2" t="s">
        <v>516</v>
      </c>
      <c r="O446" s="2" t="s">
        <v>176</v>
      </c>
      <c r="P446" s="2" t="s">
        <v>228</v>
      </c>
      <c r="Q446" s="2" t="s">
        <v>94</v>
      </c>
      <c r="R446" s="2" t="s">
        <v>461</v>
      </c>
      <c r="S446" s="2" t="s">
        <v>35</v>
      </c>
      <c r="T446" s="152">
        <v>2.6</v>
      </c>
      <c r="U446" s="2" t="s">
        <v>2236</v>
      </c>
      <c r="V446" s="163">
        <v>3.5180000000000003E-2</v>
      </c>
      <c r="W446" s="165">
        <v>3.7519999999999998E-2</v>
      </c>
      <c r="X446" s="4" t="s">
        <v>465</v>
      </c>
      <c r="Y446" s="4" t="s">
        <v>176</v>
      </c>
      <c r="Z446" s="152">
        <v>84000</v>
      </c>
      <c r="AA446" s="152">
        <v>1</v>
      </c>
      <c r="AB446" s="152">
        <v>104.9</v>
      </c>
      <c r="AD446" s="152">
        <v>88.116</v>
      </c>
      <c r="AG446" s="2" t="s">
        <v>37</v>
      </c>
      <c r="AH446" s="152">
        <v>1.27E-4</v>
      </c>
      <c r="AI446" s="165">
        <v>3.9848707517865598E-3</v>
      </c>
      <c r="AJ446" s="165">
        <v>1.03175273513719E-3</v>
      </c>
    </row>
    <row r="447" spans="1:36" x14ac:dyDescent="0.2">
      <c r="A447" s="2" t="s">
        <v>52</v>
      </c>
      <c r="B447" s="2">
        <v>9942</v>
      </c>
      <c r="C447" s="2" t="s">
        <v>2548</v>
      </c>
      <c r="D447" s="2" t="s">
        <v>2549</v>
      </c>
      <c r="E447" s="4" t="s">
        <v>223</v>
      </c>
      <c r="F447" s="2" t="s">
        <v>2550</v>
      </c>
      <c r="G447" s="2" t="s">
        <v>2551</v>
      </c>
      <c r="H447" s="2" t="s">
        <v>226</v>
      </c>
      <c r="I447" s="2" t="s">
        <v>810</v>
      </c>
      <c r="J447" s="2" t="s">
        <v>92</v>
      </c>
      <c r="K447" s="2" t="s">
        <v>350</v>
      </c>
      <c r="L447" s="2" t="s">
        <v>380</v>
      </c>
      <c r="M447" s="2" t="s">
        <v>94</v>
      </c>
      <c r="N447" s="2" t="s">
        <v>621</v>
      </c>
      <c r="O447" s="2" t="s">
        <v>176</v>
      </c>
      <c r="P447" s="2" t="s">
        <v>2552</v>
      </c>
      <c r="Q447" s="2" t="s">
        <v>96</v>
      </c>
      <c r="R447" s="2" t="s">
        <v>229</v>
      </c>
      <c r="S447" s="2" t="s">
        <v>1230</v>
      </c>
      <c r="T447" s="152">
        <v>1.28</v>
      </c>
      <c r="U447" s="2" t="s">
        <v>2553</v>
      </c>
      <c r="V447" s="163">
        <v>4.2500000000000003E-2</v>
      </c>
      <c r="W447" s="165">
        <v>7.8850000000000003E-2</v>
      </c>
      <c r="X447" s="4" t="s">
        <v>465</v>
      </c>
      <c r="Y447" s="4" t="s">
        <v>176</v>
      </c>
      <c r="Z447" s="152">
        <v>26000</v>
      </c>
      <c r="AA447" s="152">
        <v>3.9790000000000001</v>
      </c>
      <c r="AB447" s="152">
        <v>94.738</v>
      </c>
      <c r="AD447" s="152">
        <v>100.443</v>
      </c>
      <c r="AG447" s="2" t="s">
        <v>37</v>
      </c>
      <c r="AH447" s="152">
        <v>5.1999999999999997E-5</v>
      </c>
      <c r="AI447" s="165">
        <v>4.5423379619279796E-3</v>
      </c>
      <c r="AJ447" s="165">
        <v>1.1760907462395199E-3</v>
      </c>
    </row>
    <row r="448" spans="1:36" x14ac:dyDescent="0.2">
      <c r="A448" s="2" t="s">
        <v>52</v>
      </c>
      <c r="B448" s="2">
        <v>9942</v>
      </c>
      <c r="C448" s="2" t="s">
        <v>2689</v>
      </c>
      <c r="D448" s="2" t="s">
        <v>2690</v>
      </c>
      <c r="E448" s="4" t="s">
        <v>223</v>
      </c>
      <c r="F448" s="2" t="s">
        <v>2691</v>
      </c>
      <c r="G448" s="2" t="s">
        <v>2692</v>
      </c>
      <c r="H448" s="2" t="s">
        <v>226</v>
      </c>
      <c r="I448" s="2" t="s">
        <v>810</v>
      </c>
      <c r="J448" s="2" t="s">
        <v>31</v>
      </c>
      <c r="K448" s="2" t="s">
        <v>31</v>
      </c>
      <c r="L448" s="2" t="s">
        <v>380</v>
      </c>
      <c r="M448" s="2" t="s">
        <v>94</v>
      </c>
      <c r="N448" s="2" t="s">
        <v>506</v>
      </c>
      <c r="O448" s="2" t="s">
        <v>176</v>
      </c>
      <c r="P448" s="2" t="s">
        <v>2576</v>
      </c>
      <c r="Q448" s="2" t="s">
        <v>96</v>
      </c>
      <c r="R448" s="2" t="s">
        <v>229</v>
      </c>
      <c r="S448" s="2" t="s">
        <v>97</v>
      </c>
      <c r="T448" s="152">
        <v>5.72</v>
      </c>
      <c r="U448" s="2" t="s">
        <v>2693</v>
      </c>
      <c r="V448" s="163">
        <v>5.8749999999999997E-2</v>
      </c>
      <c r="W448" s="165">
        <v>9.0700000000000003E-2</v>
      </c>
      <c r="X448" s="4" t="s">
        <v>465</v>
      </c>
      <c r="Y448" s="4" t="s">
        <v>176</v>
      </c>
      <c r="Z448" s="152">
        <v>30700</v>
      </c>
      <c r="AA448" s="152">
        <v>3.681</v>
      </c>
      <c r="AB448" s="152">
        <v>87.728999999999999</v>
      </c>
      <c r="AD448" s="152">
        <v>102.464</v>
      </c>
      <c r="AG448" s="2" t="s">
        <v>37</v>
      </c>
      <c r="AH448" s="152">
        <v>4.8999999999999998E-5</v>
      </c>
      <c r="AI448" s="165">
        <v>4.6337208024292299E-3</v>
      </c>
      <c r="AJ448" s="165">
        <v>1.19975136197957E-3</v>
      </c>
    </row>
    <row r="449" spans="1:36" x14ac:dyDescent="0.2">
      <c r="A449" s="2" t="s">
        <v>52</v>
      </c>
      <c r="B449" s="2">
        <v>9942</v>
      </c>
      <c r="C449" s="2" t="s">
        <v>2554</v>
      </c>
      <c r="D449" s="2" t="s">
        <v>2555</v>
      </c>
      <c r="E449" s="4" t="s">
        <v>223</v>
      </c>
      <c r="F449" s="2" t="s">
        <v>2556</v>
      </c>
      <c r="G449" s="2" t="s">
        <v>2557</v>
      </c>
      <c r="H449" s="2" t="s">
        <v>226</v>
      </c>
      <c r="I449" s="2" t="s">
        <v>810</v>
      </c>
      <c r="J449" s="2" t="s">
        <v>92</v>
      </c>
      <c r="K449" s="2" t="s">
        <v>353</v>
      </c>
      <c r="L449" s="2" t="s">
        <v>380</v>
      </c>
      <c r="M449" s="2" t="s">
        <v>94</v>
      </c>
      <c r="N449" s="2" t="s">
        <v>562</v>
      </c>
      <c r="O449" s="2" t="s">
        <v>176</v>
      </c>
      <c r="P449" s="2" t="s">
        <v>2227</v>
      </c>
      <c r="Q449" s="2" t="s">
        <v>96</v>
      </c>
      <c r="R449" s="2" t="s">
        <v>229</v>
      </c>
      <c r="S449" s="2" t="s">
        <v>97</v>
      </c>
      <c r="T449" s="152">
        <v>3.45</v>
      </c>
      <c r="U449" s="2" t="s">
        <v>2558</v>
      </c>
      <c r="V449" s="163">
        <v>5.6000000000000001E-2</v>
      </c>
      <c r="W449" s="165">
        <v>5.4300000000000001E-2</v>
      </c>
      <c r="X449" s="4" t="s">
        <v>465</v>
      </c>
      <c r="Y449" s="4" t="s">
        <v>176</v>
      </c>
      <c r="Z449" s="152">
        <v>43000</v>
      </c>
      <c r="AA449" s="152">
        <v>3.681</v>
      </c>
      <c r="AB449" s="152">
        <v>101.09</v>
      </c>
      <c r="AD449" s="152">
        <v>164.44</v>
      </c>
      <c r="AG449" s="2" t="s">
        <v>37</v>
      </c>
      <c r="AH449" s="152">
        <v>0</v>
      </c>
      <c r="AI449" s="165">
        <v>7.4364883653775101E-3</v>
      </c>
      <c r="AJ449" s="165">
        <v>1.9254369059157699E-3</v>
      </c>
    </row>
    <row r="450" spans="1:36" x14ac:dyDescent="0.2">
      <c r="A450" s="2" t="s">
        <v>52</v>
      </c>
      <c r="B450" s="2">
        <v>9942</v>
      </c>
      <c r="C450" s="2" t="s">
        <v>2559</v>
      </c>
      <c r="D450" s="2" t="s">
        <v>2560</v>
      </c>
      <c r="E450" s="4" t="s">
        <v>223</v>
      </c>
      <c r="F450" s="2" t="s">
        <v>2561</v>
      </c>
      <c r="G450" s="2" t="s">
        <v>2562</v>
      </c>
      <c r="H450" s="2" t="s">
        <v>226</v>
      </c>
      <c r="I450" s="2" t="s">
        <v>810</v>
      </c>
      <c r="J450" s="2" t="s">
        <v>92</v>
      </c>
      <c r="K450" s="2" t="s">
        <v>290</v>
      </c>
      <c r="L450" s="2" t="s">
        <v>380</v>
      </c>
      <c r="M450" s="2" t="s">
        <v>94</v>
      </c>
      <c r="N450" s="2" t="s">
        <v>539</v>
      </c>
      <c r="O450" s="2" t="s">
        <v>176</v>
      </c>
      <c r="P450" s="2" t="s">
        <v>2563</v>
      </c>
      <c r="Q450" s="2" t="s">
        <v>96</v>
      </c>
      <c r="R450" s="2" t="s">
        <v>229</v>
      </c>
      <c r="S450" s="2" t="s">
        <v>97</v>
      </c>
      <c r="T450" s="152">
        <v>1.1599999999999999</v>
      </c>
      <c r="U450" s="2" t="s">
        <v>2564</v>
      </c>
      <c r="V450" s="163">
        <v>0.09</v>
      </c>
      <c r="W450" s="165">
        <v>8.1780000000000005E-2</v>
      </c>
      <c r="X450" s="4" t="s">
        <v>465</v>
      </c>
      <c r="Y450" s="4" t="s">
        <v>176</v>
      </c>
      <c r="Z450" s="152">
        <v>97000</v>
      </c>
      <c r="AA450" s="152">
        <v>3.681</v>
      </c>
      <c r="AB450" s="152">
        <v>100.85</v>
      </c>
      <c r="AD450" s="152">
        <v>366.96499999999997</v>
      </c>
      <c r="AG450" s="2" t="s">
        <v>37</v>
      </c>
      <c r="AH450" s="152">
        <v>1.55E-4</v>
      </c>
      <c r="AI450" s="165">
        <v>1.6595276878322001E-2</v>
      </c>
      <c r="AJ450" s="165">
        <v>4.2968074439782801E-3</v>
      </c>
    </row>
    <row r="451" spans="1:36" x14ac:dyDescent="0.2">
      <c r="A451" s="2" t="s">
        <v>52</v>
      </c>
      <c r="B451" s="2">
        <v>9942</v>
      </c>
      <c r="C451" s="2" t="s">
        <v>1872</v>
      </c>
      <c r="D451" s="2" t="s">
        <v>1873</v>
      </c>
      <c r="E451" s="4" t="s">
        <v>223</v>
      </c>
      <c r="F451" s="2" t="s">
        <v>2565</v>
      </c>
      <c r="G451" s="2" t="s">
        <v>2566</v>
      </c>
      <c r="H451" s="2" t="s">
        <v>226</v>
      </c>
      <c r="I451" s="2" t="s">
        <v>810</v>
      </c>
      <c r="J451" s="2" t="s">
        <v>92</v>
      </c>
      <c r="K451" s="2" t="s">
        <v>93</v>
      </c>
      <c r="L451" s="2" t="s">
        <v>380</v>
      </c>
      <c r="M451" s="2" t="s">
        <v>94</v>
      </c>
      <c r="N451" s="2" t="s">
        <v>589</v>
      </c>
      <c r="O451" s="2" t="s">
        <v>176</v>
      </c>
      <c r="P451" s="2" t="s">
        <v>2082</v>
      </c>
      <c r="Q451" s="2" t="s">
        <v>96</v>
      </c>
      <c r="R451" s="2" t="s">
        <v>229</v>
      </c>
      <c r="S451" s="2" t="s">
        <v>97</v>
      </c>
      <c r="T451" s="152">
        <v>6.63</v>
      </c>
      <c r="U451" s="2" t="s">
        <v>2567</v>
      </c>
      <c r="V451" s="163">
        <v>4.9119999999999997E-2</v>
      </c>
      <c r="W451" s="165">
        <v>5.5989999999999998E-2</v>
      </c>
      <c r="X451" s="4" t="s">
        <v>465</v>
      </c>
      <c r="Y451" s="4" t="s">
        <v>176</v>
      </c>
      <c r="Z451" s="152">
        <v>26000</v>
      </c>
      <c r="AA451" s="152">
        <v>3.681</v>
      </c>
      <c r="AB451" s="152">
        <v>97.835999999999999</v>
      </c>
      <c r="AD451" s="152">
        <v>94.47</v>
      </c>
      <c r="AG451" s="2" t="s">
        <v>37</v>
      </c>
      <c r="AH451" s="152">
        <v>0</v>
      </c>
      <c r="AI451" s="165">
        <v>4.2722093045620699E-3</v>
      </c>
      <c r="AJ451" s="165">
        <v>1.10614971215422E-3</v>
      </c>
    </row>
    <row r="452" spans="1:36" x14ac:dyDescent="0.2">
      <c r="A452" s="2" t="s">
        <v>52</v>
      </c>
      <c r="B452" s="2">
        <v>9942</v>
      </c>
      <c r="C452" s="2" t="s">
        <v>1227</v>
      </c>
      <c r="D452" s="2" t="s">
        <v>1724</v>
      </c>
      <c r="E452" s="4" t="s">
        <v>1362</v>
      </c>
      <c r="F452" s="2" t="s">
        <v>2568</v>
      </c>
      <c r="G452" s="2" t="s">
        <v>2569</v>
      </c>
      <c r="H452" s="2" t="s">
        <v>226</v>
      </c>
      <c r="I452" s="2" t="s">
        <v>810</v>
      </c>
      <c r="J452" s="2" t="s">
        <v>31</v>
      </c>
      <c r="K452" s="2" t="s">
        <v>31</v>
      </c>
      <c r="L452" s="2" t="s">
        <v>380</v>
      </c>
      <c r="M452" s="2" t="s">
        <v>57</v>
      </c>
      <c r="N452" s="2" t="s">
        <v>589</v>
      </c>
      <c r="O452" s="2" t="s">
        <v>176</v>
      </c>
      <c r="P452" s="2" t="s">
        <v>2570</v>
      </c>
      <c r="Q452" s="2" t="s">
        <v>485</v>
      </c>
      <c r="R452" s="2" t="s">
        <v>229</v>
      </c>
      <c r="S452" s="2" t="s">
        <v>97</v>
      </c>
      <c r="T452" s="152">
        <v>1.69</v>
      </c>
      <c r="U452" s="2" t="s">
        <v>2571</v>
      </c>
      <c r="V452" s="163">
        <v>3.2750000000000001E-2</v>
      </c>
      <c r="W452" s="165">
        <v>6.5809999999999994E-2</v>
      </c>
      <c r="X452" s="4" t="s">
        <v>465</v>
      </c>
      <c r="Y452" s="4" t="s">
        <v>176</v>
      </c>
      <c r="Z452" s="152">
        <v>20000</v>
      </c>
      <c r="AA452" s="152">
        <v>3.681</v>
      </c>
      <c r="AB452" s="152">
        <v>92.834000000000003</v>
      </c>
      <c r="AD452" s="152">
        <v>68.343999999999994</v>
      </c>
      <c r="AG452" s="2" t="s">
        <v>37</v>
      </c>
      <c r="AH452" s="152">
        <v>0</v>
      </c>
      <c r="AI452" s="165">
        <v>3.0907390706295199E-3</v>
      </c>
      <c r="AJ452" s="165">
        <v>8.0024640404904E-4</v>
      </c>
    </row>
    <row r="453" spans="1:36" x14ac:dyDescent="0.2">
      <c r="A453" s="2" t="s">
        <v>52</v>
      </c>
      <c r="B453" s="2">
        <v>9942</v>
      </c>
      <c r="C453" s="2" t="s">
        <v>2572</v>
      </c>
      <c r="D453" s="2" t="s">
        <v>2573</v>
      </c>
      <c r="E453" s="4" t="s">
        <v>1362</v>
      </c>
      <c r="F453" s="2" t="s">
        <v>2574</v>
      </c>
      <c r="G453" s="2" t="s">
        <v>2575</v>
      </c>
      <c r="H453" s="2" t="s">
        <v>226</v>
      </c>
      <c r="I453" s="2" t="s">
        <v>810</v>
      </c>
      <c r="J453" s="2" t="s">
        <v>92</v>
      </c>
      <c r="K453" s="2" t="s">
        <v>93</v>
      </c>
      <c r="L453" s="2" t="s">
        <v>380</v>
      </c>
      <c r="M453" s="2" t="s">
        <v>94</v>
      </c>
      <c r="N453" s="2" t="s">
        <v>539</v>
      </c>
      <c r="O453" s="2" t="s">
        <v>176</v>
      </c>
      <c r="P453" s="2" t="s">
        <v>2576</v>
      </c>
      <c r="Q453" s="2" t="s">
        <v>96</v>
      </c>
      <c r="R453" s="2" t="s">
        <v>229</v>
      </c>
      <c r="S453" s="2" t="s">
        <v>97</v>
      </c>
      <c r="T453" s="152">
        <v>2.79</v>
      </c>
      <c r="U453" s="2" t="s">
        <v>2168</v>
      </c>
      <c r="V453" s="163">
        <v>6.5000000000000002E-2</v>
      </c>
      <c r="W453" s="165">
        <v>7.7990000000000004E-2</v>
      </c>
      <c r="X453" s="4" t="s">
        <v>465</v>
      </c>
      <c r="Y453" s="4" t="s">
        <v>176</v>
      </c>
      <c r="Z453" s="152">
        <v>14000</v>
      </c>
      <c r="AA453" s="152">
        <v>3.681</v>
      </c>
      <c r="AB453" s="152">
        <v>96.843000000000004</v>
      </c>
      <c r="AD453" s="152">
        <v>50.762999999999998</v>
      </c>
      <c r="AG453" s="2" t="s">
        <v>37</v>
      </c>
      <c r="AH453" s="152">
        <v>2.3E-5</v>
      </c>
      <c r="AI453" s="165">
        <v>2.2956605776649798E-3</v>
      </c>
      <c r="AJ453" s="165">
        <v>5.94386675876642E-4</v>
      </c>
    </row>
    <row r="454" spans="1:36" x14ac:dyDescent="0.2">
      <c r="A454" s="2" t="s">
        <v>52</v>
      </c>
      <c r="B454" s="2">
        <v>9942</v>
      </c>
      <c r="C454" s="2" t="s">
        <v>2572</v>
      </c>
      <c r="D454" s="2" t="s">
        <v>2573</v>
      </c>
      <c r="E454" s="4" t="s">
        <v>1362</v>
      </c>
      <c r="F454" s="2" t="s">
        <v>2577</v>
      </c>
      <c r="G454" s="2" t="s">
        <v>2578</v>
      </c>
      <c r="H454" s="2" t="s">
        <v>226</v>
      </c>
      <c r="I454" s="2" t="s">
        <v>810</v>
      </c>
      <c r="J454" s="2" t="s">
        <v>92</v>
      </c>
      <c r="K454" s="2" t="s">
        <v>93</v>
      </c>
      <c r="L454" s="2" t="s">
        <v>380</v>
      </c>
      <c r="M454" s="2" t="s">
        <v>32</v>
      </c>
      <c r="N454" s="2" t="s">
        <v>539</v>
      </c>
      <c r="O454" s="2" t="s">
        <v>176</v>
      </c>
      <c r="P454" s="2" t="s">
        <v>2576</v>
      </c>
      <c r="Q454" s="2" t="s">
        <v>96</v>
      </c>
      <c r="R454" s="2" t="s">
        <v>229</v>
      </c>
      <c r="S454" s="2" t="s">
        <v>97</v>
      </c>
      <c r="T454" s="152">
        <v>1.1399999999999999</v>
      </c>
      <c r="U454" s="2" t="s">
        <v>2522</v>
      </c>
      <c r="V454" s="163">
        <v>6.1249999999999999E-2</v>
      </c>
      <c r="W454" s="165">
        <v>7.5679999999999997E-2</v>
      </c>
      <c r="X454" s="4" t="s">
        <v>465</v>
      </c>
      <c r="Y454" s="4" t="s">
        <v>176</v>
      </c>
      <c r="Z454" s="152">
        <v>59000</v>
      </c>
      <c r="AA454" s="152">
        <v>3.681</v>
      </c>
      <c r="AB454" s="152">
        <v>98.581000000000003</v>
      </c>
      <c r="AD454" s="152">
        <v>217.423</v>
      </c>
      <c r="AG454" s="2" t="s">
        <v>37</v>
      </c>
      <c r="AH454" s="152">
        <v>9.7999999999999997E-5</v>
      </c>
      <c r="AI454" s="165">
        <v>9.8325127156505907E-3</v>
      </c>
      <c r="AJ454" s="165">
        <v>2.5458095179361801E-3</v>
      </c>
    </row>
    <row r="455" spans="1:36" x14ac:dyDescent="0.2">
      <c r="A455" s="2" t="s">
        <v>52</v>
      </c>
      <c r="B455" s="2">
        <v>9942</v>
      </c>
      <c r="C455" s="2" t="s">
        <v>2579</v>
      </c>
      <c r="D455" s="2" t="s">
        <v>2580</v>
      </c>
      <c r="E455" s="4" t="s">
        <v>223</v>
      </c>
      <c r="F455" s="2" t="s">
        <v>2581</v>
      </c>
      <c r="G455" s="2" t="s">
        <v>2582</v>
      </c>
      <c r="H455" s="2" t="s">
        <v>226</v>
      </c>
      <c r="I455" s="2" t="s">
        <v>810</v>
      </c>
      <c r="J455" s="2" t="s">
        <v>92</v>
      </c>
      <c r="K455" s="2" t="s">
        <v>93</v>
      </c>
      <c r="L455" s="2" t="s">
        <v>380</v>
      </c>
      <c r="M455" s="2" t="s">
        <v>94</v>
      </c>
      <c r="N455" s="2" t="s">
        <v>562</v>
      </c>
      <c r="O455" s="2" t="s">
        <v>176</v>
      </c>
      <c r="P455" s="2" t="s">
        <v>2422</v>
      </c>
      <c r="Q455" s="2" t="s">
        <v>96</v>
      </c>
      <c r="R455" s="2" t="s">
        <v>229</v>
      </c>
      <c r="S455" s="2" t="s">
        <v>97</v>
      </c>
      <c r="T455" s="152">
        <v>7.02</v>
      </c>
      <c r="U455" s="2" t="s">
        <v>2583</v>
      </c>
      <c r="V455" s="163">
        <v>5.8749999999999997E-2</v>
      </c>
      <c r="W455" s="165">
        <v>5.5879999999999999E-2</v>
      </c>
      <c r="X455" s="4" t="s">
        <v>465</v>
      </c>
      <c r="Y455" s="4" t="s">
        <v>176</v>
      </c>
      <c r="Z455" s="152">
        <v>43000</v>
      </c>
      <c r="AA455" s="152">
        <v>3.681</v>
      </c>
      <c r="AB455" s="152">
        <v>102.749</v>
      </c>
      <c r="AD455" s="152">
        <v>163.047</v>
      </c>
      <c r="AG455" s="2" t="s">
        <v>37</v>
      </c>
      <c r="AH455" s="152">
        <v>0</v>
      </c>
      <c r="AI455" s="165">
        <v>7.3734984678842097E-3</v>
      </c>
      <c r="AJ455" s="165">
        <v>1.9091277197280901E-3</v>
      </c>
    </row>
    <row r="456" spans="1:36" x14ac:dyDescent="0.2">
      <c r="A456" s="2" t="s">
        <v>52</v>
      </c>
      <c r="B456" s="2">
        <v>9942</v>
      </c>
      <c r="C456" s="2" t="s">
        <v>2584</v>
      </c>
      <c r="D456" s="2" t="s">
        <v>2585</v>
      </c>
      <c r="E456" s="4" t="s">
        <v>223</v>
      </c>
      <c r="F456" s="2" t="s">
        <v>2586</v>
      </c>
      <c r="G456" s="2" t="s">
        <v>2587</v>
      </c>
      <c r="H456" s="2" t="s">
        <v>226</v>
      </c>
      <c r="I456" s="2" t="s">
        <v>810</v>
      </c>
      <c r="J456" s="2" t="s">
        <v>92</v>
      </c>
      <c r="K456" s="2" t="s">
        <v>353</v>
      </c>
      <c r="L456" s="2" t="s">
        <v>380</v>
      </c>
      <c r="M456" s="2" t="s">
        <v>94</v>
      </c>
      <c r="N456" s="2" t="s">
        <v>2046</v>
      </c>
      <c r="O456" s="2" t="s">
        <v>176</v>
      </c>
      <c r="P456" s="2" t="s">
        <v>2227</v>
      </c>
      <c r="Q456" s="2" t="s">
        <v>96</v>
      </c>
      <c r="R456" s="2" t="s">
        <v>229</v>
      </c>
      <c r="S456" s="2" t="s">
        <v>97</v>
      </c>
      <c r="T456" s="152">
        <v>6.92</v>
      </c>
      <c r="U456" s="2" t="s">
        <v>2588</v>
      </c>
      <c r="V456" s="163">
        <v>5.8869999999999999E-2</v>
      </c>
      <c r="W456" s="165">
        <v>5.8110000000000002E-2</v>
      </c>
      <c r="X456" s="4" t="s">
        <v>465</v>
      </c>
      <c r="Y456" s="4" t="s">
        <v>176</v>
      </c>
      <c r="Z456" s="152">
        <v>44000</v>
      </c>
      <c r="AA456" s="152">
        <v>3.681</v>
      </c>
      <c r="AB456" s="152">
        <v>102.133</v>
      </c>
      <c r="AD456" s="152">
        <v>168.2</v>
      </c>
      <c r="AG456" s="2" t="s">
        <v>37</v>
      </c>
      <c r="AH456" s="152">
        <v>0</v>
      </c>
      <c r="AI456" s="165">
        <v>7.6064958772577998E-3</v>
      </c>
      <c r="AJ456" s="165">
        <v>1.9694548242629902E-3</v>
      </c>
    </row>
    <row r="457" spans="1:36" x14ac:dyDescent="0.2">
      <c r="A457" s="2" t="s">
        <v>52</v>
      </c>
      <c r="B457" s="2">
        <v>9942</v>
      </c>
      <c r="C457" s="2" t="s">
        <v>2694</v>
      </c>
      <c r="D457" s="2" t="s">
        <v>2695</v>
      </c>
      <c r="E457" s="4" t="s">
        <v>223</v>
      </c>
      <c r="F457" s="2" t="s">
        <v>2696</v>
      </c>
      <c r="G457" s="2" t="s">
        <v>2697</v>
      </c>
      <c r="H457" s="2" t="s">
        <v>226</v>
      </c>
      <c r="I457" s="2" t="s">
        <v>810</v>
      </c>
      <c r="J457" s="2" t="s">
        <v>92</v>
      </c>
      <c r="K457" s="2" t="s">
        <v>93</v>
      </c>
      <c r="L457" s="2" t="s">
        <v>380</v>
      </c>
      <c r="M457" s="2" t="s">
        <v>94</v>
      </c>
      <c r="N457" s="2" t="s">
        <v>587</v>
      </c>
      <c r="O457" s="2" t="s">
        <v>176</v>
      </c>
      <c r="P457" s="2" t="s">
        <v>2602</v>
      </c>
      <c r="Q457" s="2" t="s">
        <v>96</v>
      </c>
      <c r="R457" s="2" t="s">
        <v>229</v>
      </c>
      <c r="S457" s="2" t="s">
        <v>97</v>
      </c>
      <c r="T457" s="152">
        <v>2.0299999999999998</v>
      </c>
      <c r="U457" s="2" t="s">
        <v>2698</v>
      </c>
      <c r="V457" s="163">
        <v>3.95E-2</v>
      </c>
      <c r="W457" s="165">
        <v>5.7439999999999998E-2</v>
      </c>
      <c r="X457" s="4" t="s">
        <v>465</v>
      </c>
      <c r="Y457" s="4" t="s">
        <v>176</v>
      </c>
      <c r="Z457" s="152">
        <v>24000</v>
      </c>
      <c r="AA457" s="152">
        <v>3.681</v>
      </c>
      <c r="AB457" s="152">
        <v>96.74</v>
      </c>
      <c r="AD457" s="152">
        <v>86.465000000000003</v>
      </c>
      <c r="AG457" s="2" t="s">
        <v>37</v>
      </c>
      <c r="AH457" s="152">
        <v>1.1E-5</v>
      </c>
      <c r="AI457" s="165">
        <v>3.9102148225328799E-3</v>
      </c>
      <c r="AJ457" s="165">
        <v>1.01242300928168E-3</v>
      </c>
    </row>
    <row r="458" spans="1:36" x14ac:dyDescent="0.2">
      <c r="A458" s="2" t="s">
        <v>52</v>
      </c>
      <c r="B458" s="2">
        <v>9942</v>
      </c>
      <c r="C458" s="2" t="s">
        <v>1734</v>
      </c>
      <c r="D458" s="2" t="s">
        <v>1735</v>
      </c>
      <c r="E458" s="4" t="s">
        <v>1362</v>
      </c>
      <c r="F458" s="2" t="s">
        <v>2589</v>
      </c>
      <c r="G458" s="2" t="s">
        <v>2590</v>
      </c>
      <c r="H458" s="2" t="s">
        <v>226</v>
      </c>
      <c r="I458" s="2" t="s">
        <v>810</v>
      </c>
      <c r="J458" s="2" t="s">
        <v>31</v>
      </c>
      <c r="K458" s="2" t="s">
        <v>31</v>
      </c>
      <c r="L458" s="2" t="s">
        <v>380</v>
      </c>
      <c r="M458" s="2" t="s">
        <v>94</v>
      </c>
      <c r="N458" s="2" t="s">
        <v>589</v>
      </c>
      <c r="O458" s="2" t="s">
        <v>176</v>
      </c>
      <c r="P458" s="2" t="s">
        <v>2591</v>
      </c>
      <c r="Q458" s="2" t="s">
        <v>485</v>
      </c>
      <c r="R458" s="2" t="s">
        <v>229</v>
      </c>
      <c r="S458" s="2" t="s">
        <v>97</v>
      </c>
      <c r="T458" s="152">
        <v>1.87</v>
      </c>
      <c r="U458" s="2" t="s">
        <v>2592</v>
      </c>
      <c r="V458" s="163">
        <v>3.0769999999999999E-2</v>
      </c>
      <c r="W458" s="165">
        <v>7.1179999999999993E-2</v>
      </c>
      <c r="X458" s="4" t="s">
        <v>465</v>
      </c>
      <c r="Y458" s="4" t="s">
        <v>176</v>
      </c>
      <c r="Z458" s="152">
        <v>20000</v>
      </c>
      <c r="AA458" s="152">
        <v>3.681</v>
      </c>
      <c r="AB458" s="152">
        <v>91.664000000000001</v>
      </c>
      <c r="AD458" s="152">
        <v>68.572000000000003</v>
      </c>
      <c r="AG458" s="2" t="s">
        <v>37</v>
      </c>
      <c r="AH458" s="152">
        <v>3.3000000000000003E-5</v>
      </c>
      <c r="AI458" s="165">
        <v>3.1010156598485698E-3</v>
      </c>
      <c r="AJ458" s="165">
        <v>8.0290719274083995E-4</v>
      </c>
    </row>
    <row r="459" spans="1:36" x14ac:dyDescent="0.2">
      <c r="A459" s="2" t="s">
        <v>52</v>
      </c>
      <c r="B459" s="2">
        <v>9942</v>
      </c>
      <c r="C459" s="2" t="s">
        <v>2593</v>
      </c>
      <c r="D459" s="2" t="s">
        <v>2594</v>
      </c>
      <c r="E459" s="4" t="s">
        <v>223</v>
      </c>
      <c r="F459" s="2" t="s">
        <v>2595</v>
      </c>
      <c r="G459" s="2" t="s">
        <v>2596</v>
      </c>
      <c r="H459" s="2" t="s">
        <v>226</v>
      </c>
      <c r="I459" s="2" t="s">
        <v>810</v>
      </c>
      <c r="J459" s="2" t="s">
        <v>92</v>
      </c>
      <c r="K459" s="2" t="s">
        <v>93</v>
      </c>
      <c r="L459" s="2" t="s">
        <v>380</v>
      </c>
      <c r="M459" s="2" t="s">
        <v>94</v>
      </c>
      <c r="N459" s="2" t="s">
        <v>621</v>
      </c>
      <c r="O459" s="2" t="s">
        <v>176</v>
      </c>
      <c r="P459" s="2" t="s">
        <v>2591</v>
      </c>
      <c r="Q459" s="2" t="s">
        <v>485</v>
      </c>
      <c r="R459" s="2" t="s">
        <v>229</v>
      </c>
      <c r="S459" s="2" t="s">
        <v>97</v>
      </c>
      <c r="T459" s="152">
        <v>5.85</v>
      </c>
      <c r="U459" s="2" t="s">
        <v>2597</v>
      </c>
      <c r="V459" s="163">
        <v>3.3750000000000002E-2</v>
      </c>
      <c r="W459" s="165">
        <v>6.157E-2</v>
      </c>
      <c r="X459" s="4" t="s">
        <v>465</v>
      </c>
      <c r="Y459" s="4" t="s">
        <v>176</v>
      </c>
      <c r="Z459" s="152">
        <v>53000</v>
      </c>
      <c r="AA459" s="152">
        <v>3.681</v>
      </c>
      <c r="AB459" s="152">
        <v>85.453999999999994</v>
      </c>
      <c r="AD459" s="152">
        <v>167.79400000000001</v>
      </c>
      <c r="AG459" s="2" t="s">
        <v>37</v>
      </c>
      <c r="AH459" s="152">
        <v>0</v>
      </c>
      <c r="AI459" s="165">
        <v>7.5881443435188399E-3</v>
      </c>
      <c r="AJ459" s="165">
        <v>1.96470329119993E-3</v>
      </c>
    </row>
    <row r="460" spans="1:36" x14ac:dyDescent="0.2">
      <c r="A460" s="2" t="s">
        <v>52</v>
      </c>
      <c r="B460" s="2">
        <v>9942</v>
      </c>
      <c r="C460" s="2" t="s">
        <v>2598</v>
      </c>
      <c r="D460" s="2" t="s">
        <v>2599</v>
      </c>
      <c r="E460" s="4" t="s">
        <v>223</v>
      </c>
      <c r="F460" s="2" t="s">
        <v>2600</v>
      </c>
      <c r="G460" s="2" t="s">
        <v>2601</v>
      </c>
      <c r="H460" s="2" t="s">
        <v>226</v>
      </c>
      <c r="I460" s="2" t="s">
        <v>810</v>
      </c>
      <c r="J460" s="2" t="s">
        <v>92</v>
      </c>
      <c r="K460" s="2" t="s">
        <v>93</v>
      </c>
      <c r="L460" s="2" t="s">
        <v>380</v>
      </c>
      <c r="M460" s="2" t="s">
        <v>94</v>
      </c>
      <c r="N460" s="2" t="s">
        <v>2046</v>
      </c>
      <c r="O460" s="2" t="s">
        <v>176</v>
      </c>
      <c r="P460" s="2" t="s">
        <v>2602</v>
      </c>
      <c r="Q460" s="2" t="s">
        <v>96</v>
      </c>
      <c r="R460" s="2" t="s">
        <v>229</v>
      </c>
      <c r="S460" s="2" t="s">
        <v>97</v>
      </c>
      <c r="T460" s="152">
        <v>2.39</v>
      </c>
      <c r="U460" s="2" t="s">
        <v>2603</v>
      </c>
      <c r="V460" s="163">
        <v>3.3640000000000003E-2</v>
      </c>
      <c r="W460" s="165">
        <v>6.9589999999999999E-2</v>
      </c>
      <c r="X460" s="4" t="s">
        <v>465</v>
      </c>
      <c r="Y460" s="4" t="s">
        <v>176</v>
      </c>
      <c r="Z460" s="152">
        <v>23000</v>
      </c>
      <c r="AA460" s="152">
        <v>3.681</v>
      </c>
      <c r="AB460" s="152">
        <v>90.754000000000005</v>
      </c>
      <c r="AD460" s="152">
        <v>77.903000000000006</v>
      </c>
      <c r="AG460" s="2" t="s">
        <v>37</v>
      </c>
      <c r="AH460" s="152">
        <v>7.7000000000000001E-5</v>
      </c>
      <c r="AI460" s="165">
        <v>3.5230042358031601E-3</v>
      </c>
      <c r="AJ460" s="165">
        <v>9.1216741585914201E-4</v>
      </c>
    </row>
    <row r="461" spans="1:36" x14ac:dyDescent="0.2">
      <c r="A461" s="2" t="s">
        <v>52</v>
      </c>
      <c r="B461" s="2">
        <v>9942</v>
      </c>
      <c r="C461" s="2" t="s">
        <v>2604</v>
      </c>
      <c r="D461" s="2" t="s">
        <v>2605</v>
      </c>
      <c r="E461" s="4" t="s">
        <v>223</v>
      </c>
      <c r="F461" s="2" t="s">
        <v>2606</v>
      </c>
      <c r="G461" s="2" t="s">
        <v>2607</v>
      </c>
      <c r="H461" s="2" t="s">
        <v>226</v>
      </c>
      <c r="I461" s="2" t="s">
        <v>810</v>
      </c>
      <c r="J461" s="2" t="s">
        <v>92</v>
      </c>
      <c r="K461" s="2" t="s">
        <v>93</v>
      </c>
      <c r="L461" s="2" t="s">
        <v>380</v>
      </c>
      <c r="M461" s="2" t="s">
        <v>94</v>
      </c>
      <c r="N461" s="2" t="s">
        <v>589</v>
      </c>
      <c r="O461" s="2" t="s">
        <v>176</v>
      </c>
      <c r="P461" s="2" t="s">
        <v>2536</v>
      </c>
      <c r="Q461" s="2" t="s">
        <v>96</v>
      </c>
      <c r="R461" s="2" t="s">
        <v>229</v>
      </c>
      <c r="S461" s="2" t="s">
        <v>97</v>
      </c>
      <c r="T461" s="152">
        <v>3.55</v>
      </c>
      <c r="U461" s="2" t="s">
        <v>2608</v>
      </c>
      <c r="V461" s="163">
        <v>6.565E-2</v>
      </c>
      <c r="W461" s="165">
        <v>6.2109999999999999E-2</v>
      </c>
      <c r="X461" s="4" t="s">
        <v>465</v>
      </c>
      <c r="Y461" s="4" t="s">
        <v>176</v>
      </c>
      <c r="Z461" s="152">
        <v>25000</v>
      </c>
      <c r="AA461" s="152">
        <v>3.681</v>
      </c>
      <c r="AB461" s="152">
        <v>103.23699999999999</v>
      </c>
      <c r="AD461" s="152">
        <v>96.816000000000003</v>
      </c>
      <c r="AG461" s="2" t="s">
        <v>37</v>
      </c>
      <c r="AH461" s="152">
        <v>0</v>
      </c>
      <c r="AI461" s="165">
        <v>4.3783236749760897E-3</v>
      </c>
      <c r="AJ461" s="165">
        <v>1.1336245786509401E-3</v>
      </c>
    </row>
    <row r="462" spans="1:36" x14ac:dyDescent="0.2">
      <c r="A462" s="2" t="s">
        <v>52</v>
      </c>
      <c r="B462" s="2">
        <v>9942</v>
      </c>
      <c r="C462" s="2" t="s">
        <v>2609</v>
      </c>
      <c r="D462" s="2" t="s">
        <v>2610</v>
      </c>
      <c r="E462" s="4" t="s">
        <v>223</v>
      </c>
      <c r="F462" s="2" t="s">
        <v>2611</v>
      </c>
      <c r="G462" s="2" t="s">
        <v>2612</v>
      </c>
      <c r="H462" s="2" t="s">
        <v>226</v>
      </c>
      <c r="I462" s="2" t="s">
        <v>810</v>
      </c>
      <c r="J462" s="2" t="s">
        <v>92</v>
      </c>
      <c r="K462" s="2" t="s">
        <v>350</v>
      </c>
      <c r="L462" s="2" t="s">
        <v>380</v>
      </c>
      <c r="M462" s="2" t="s">
        <v>94</v>
      </c>
      <c r="N462" s="2" t="s">
        <v>621</v>
      </c>
      <c r="O462" s="2" t="s">
        <v>176</v>
      </c>
      <c r="P462" s="2" t="s">
        <v>2613</v>
      </c>
      <c r="Q462" s="2" t="s">
        <v>96</v>
      </c>
      <c r="R462" s="2" t="s">
        <v>229</v>
      </c>
      <c r="S462" s="2" t="s">
        <v>1230</v>
      </c>
      <c r="T462" s="152">
        <v>0.77</v>
      </c>
      <c r="U462" s="2" t="s">
        <v>2614</v>
      </c>
      <c r="V462" s="163">
        <v>0.02</v>
      </c>
      <c r="W462" s="165">
        <v>7.6300000000000007E-2</v>
      </c>
      <c r="X462" s="4" t="s">
        <v>465</v>
      </c>
      <c r="Y462" s="4" t="s">
        <v>176</v>
      </c>
      <c r="Z462" s="152">
        <v>18000</v>
      </c>
      <c r="AA462" s="152">
        <v>3.9790000000000001</v>
      </c>
      <c r="AB462" s="152">
        <v>95.575999999999993</v>
      </c>
      <c r="AD462" s="152">
        <v>68.694000000000003</v>
      </c>
      <c r="AG462" s="2" t="s">
        <v>37</v>
      </c>
      <c r="AH462" s="152">
        <v>6.0000000000000002E-5</v>
      </c>
      <c r="AI462" s="165">
        <v>3.1065453396733399E-3</v>
      </c>
      <c r="AJ462" s="165">
        <v>8.0433892356450204E-4</v>
      </c>
    </row>
    <row r="463" spans="1:36" x14ac:dyDescent="0.2">
      <c r="A463" s="2" t="s">
        <v>52</v>
      </c>
      <c r="B463" s="2">
        <v>9942</v>
      </c>
      <c r="C463" s="2" t="s">
        <v>1708</v>
      </c>
      <c r="D463" s="2" t="s">
        <v>1709</v>
      </c>
      <c r="E463" s="4" t="s">
        <v>1362</v>
      </c>
      <c r="F463" s="2" t="s">
        <v>2615</v>
      </c>
      <c r="G463" s="2" t="s">
        <v>2616</v>
      </c>
      <c r="H463" s="2" t="s">
        <v>226</v>
      </c>
      <c r="I463" s="2" t="s">
        <v>810</v>
      </c>
      <c r="J463" s="2" t="s">
        <v>31</v>
      </c>
      <c r="K463" s="2" t="s">
        <v>31</v>
      </c>
      <c r="L463" s="2" t="s">
        <v>380</v>
      </c>
      <c r="M463" s="2" t="s">
        <v>94</v>
      </c>
      <c r="N463" s="2" t="s">
        <v>587</v>
      </c>
      <c r="O463" s="2" t="s">
        <v>176</v>
      </c>
      <c r="P463" s="2" t="s">
        <v>2617</v>
      </c>
      <c r="Q463" s="2" t="s">
        <v>96</v>
      </c>
      <c r="R463" s="2" t="s">
        <v>229</v>
      </c>
      <c r="S463" s="2" t="s">
        <v>1230</v>
      </c>
      <c r="T463" s="152">
        <v>5.15</v>
      </c>
      <c r="U463" s="2" t="s">
        <v>2618</v>
      </c>
      <c r="V463" s="163">
        <v>4.3749999999999997E-2</v>
      </c>
      <c r="W463" s="165">
        <v>5.2049999999999999E-2</v>
      </c>
      <c r="X463" s="4" t="s">
        <v>465</v>
      </c>
      <c r="Y463" s="4" t="s">
        <v>176</v>
      </c>
      <c r="Z463" s="152">
        <v>92000</v>
      </c>
      <c r="AA463" s="152">
        <v>3.9790000000000001</v>
      </c>
      <c r="AB463" s="152">
        <v>96.337000000000003</v>
      </c>
      <c r="AD463" s="152">
        <v>358.94099999999997</v>
      </c>
      <c r="AG463" s="2" t="s">
        <v>37</v>
      </c>
      <c r="AH463" s="152">
        <v>6.0999999999999999E-5</v>
      </c>
      <c r="AI463" s="165">
        <v>1.6232377853511899E-2</v>
      </c>
      <c r="AJ463" s="165">
        <v>4.2028465391587997E-3</v>
      </c>
    </row>
    <row r="464" spans="1:36" x14ac:dyDescent="0.2">
      <c r="A464" s="2" t="s">
        <v>52</v>
      </c>
      <c r="B464" s="2">
        <v>9942</v>
      </c>
      <c r="C464" s="2" t="s">
        <v>2619</v>
      </c>
      <c r="D464" s="2" t="s">
        <v>1709</v>
      </c>
      <c r="E464" s="4" t="s">
        <v>1362</v>
      </c>
      <c r="F464" s="2" t="s">
        <v>2620</v>
      </c>
      <c r="G464" s="2" t="s">
        <v>2621</v>
      </c>
      <c r="H464" s="2" t="s">
        <v>226</v>
      </c>
      <c r="I464" s="2" t="s">
        <v>810</v>
      </c>
      <c r="J464" s="2" t="s">
        <v>92</v>
      </c>
      <c r="K464" s="2" t="s">
        <v>353</v>
      </c>
      <c r="L464" s="2" t="s">
        <v>380</v>
      </c>
      <c r="M464" s="2" t="s">
        <v>94</v>
      </c>
      <c r="N464" s="2" t="s">
        <v>587</v>
      </c>
      <c r="O464" s="2" t="s">
        <v>176</v>
      </c>
      <c r="P464" s="2" t="s">
        <v>2617</v>
      </c>
      <c r="Q464" s="2" t="s">
        <v>96</v>
      </c>
      <c r="R464" s="2" t="s">
        <v>229</v>
      </c>
      <c r="S464" s="2" t="s">
        <v>97</v>
      </c>
      <c r="T464" s="152">
        <v>4.3</v>
      </c>
      <c r="U464" s="2" t="s">
        <v>2622</v>
      </c>
      <c r="V464" s="163">
        <v>5.1249999999999997E-2</v>
      </c>
      <c r="W464" s="165">
        <v>6.1269999999999998E-2</v>
      </c>
      <c r="X464" s="4" t="s">
        <v>465</v>
      </c>
      <c r="Y464" s="4" t="s">
        <v>176</v>
      </c>
      <c r="Z464" s="152">
        <v>80000</v>
      </c>
      <c r="AA464" s="152">
        <v>3.681</v>
      </c>
      <c r="AB464" s="152">
        <v>96.216999999999999</v>
      </c>
      <c r="AD464" s="152">
        <v>289.25099999999998</v>
      </c>
      <c r="AG464" s="2" t="s">
        <v>37</v>
      </c>
      <c r="AH464" s="152">
        <v>0</v>
      </c>
      <c r="AI464" s="165">
        <v>1.3080796079466399E-2</v>
      </c>
      <c r="AJ464" s="165">
        <v>3.3868468950242602E-3</v>
      </c>
    </row>
    <row r="465" spans="1:36" x14ac:dyDescent="0.2">
      <c r="A465" s="2" t="s">
        <v>52</v>
      </c>
      <c r="B465" s="2">
        <v>9942</v>
      </c>
      <c r="C465" s="2" t="s">
        <v>2623</v>
      </c>
      <c r="D465" s="2" t="s">
        <v>2624</v>
      </c>
      <c r="E465" s="4" t="s">
        <v>223</v>
      </c>
      <c r="F465" s="2" t="s">
        <v>2625</v>
      </c>
      <c r="G465" s="2" t="s">
        <v>2626</v>
      </c>
      <c r="H465" s="2" t="s">
        <v>226</v>
      </c>
      <c r="I465" s="2" t="s">
        <v>810</v>
      </c>
      <c r="J465" s="2" t="s">
        <v>92</v>
      </c>
      <c r="K465" s="2" t="s">
        <v>93</v>
      </c>
      <c r="L465" s="2" t="s">
        <v>380</v>
      </c>
      <c r="M465" s="2" t="s">
        <v>397</v>
      </c>
      <c r="N465" s="2" t="s">
        <v>583</v>
      </c>
      <c r="O465" s="2" t="s">
        <v>176</v>
      </c>
      <c r="P465" s="2" t="s">
        <v>2089</v>
      </c>
      <c r="Q465" s="2" t="s">
        <v>96</v>
      </c>
      <c r="R465" s="2" t="s">
        <v>229</v>
      </c>
      <c r="S465" s="2" t="s">
        <v>97</v>
      </c>
      <c r="T465" s="152">
        <v>4.83</v>
      </c>
      <c r="U465" s="2" t="s">
        <v>2627</v>
      </c>
      <c r="V465" s="163">
        <v>5.2999999999999999E-2</v>
      </c>
      <c r="W465" s="165">
        <v>4.9860000000000002E-2</v>
      </c>
      <c r="X465" s="4" t="s">
        <v>465</v>
      </c>
      <c r="Y465" s="4" t="s">
        <v>176</v>
      </c>
      <c r="Z465" s="152">
        <v>22000</v>
      </c>
      <c r="AA465" s="152">
        <v>3.681</v>
      </c>
      <c r="AB465" s="152">
        <v>102.42100000000001</v>
      </c>
      <c r="AD465" s="152">
        <v>83.478999999999999</v>
      </c>
      <c r="AG465" s="2" t="s">
        <v>37</v>
      </c>
      <c r="AH465" s="152">
        <v>0</v>
      </c>
      <c r="AI465" s="165">
        <v>3.7751752707624502E-3</v>
      </c>
      <c r="AJ465" s="165">
        <v>9.774589074150429E-4</v>
      </c>
    </row>
    <row r="466" spans="1:36" x14ac:dyDescent="0.2">
      <c r="A466" s="2" t="s">
        <v>52</v>
      </c>
      <c r="B466" s="2">
        <v>9942</v>
      </c>
      <c r="C466" s="2" t="s">
        <v>1750</v>
      </c>
      <c r="D466" s="2" t="s">
        <v>1751</v>
      </c>
      <c r="E466" s="4" t="s">
        <v>1362</v>
      </c>
      <c r="F466" s="2" t="s">
        <v>2628</v>
      </c>
      <c r="G466" s="2" t="s">
        <v>2629</v>
      </c>
      <c r="H466" s="2" t="s">
        <v>226</v>
      </c>
      <c r="I466" s="2" t="s">
        <v>1018</v>
      </c>
      <c r="J466" s="2" t="s">
        <v>92</v>
      </c>
      <c r="K466" s="2" t="s">
        <v>31</v>
      </c>
      <c r="L466" s="2" t="s">
        <v>380</v>
      </c>
      <c r="M466" s="2" t="s">
        <v>32</v>
      </c>
      <c r="N466" s="2" t="s">
        <v>506</v>
      </c>
      <c r="O466" s="2" t="s">
        <v>176</v>
      </c>
      <c r="P466" s="2" t="s">
        <v>2082</v>
      </c>
      <c r="Q466" s="2" t="s">
        <v>466</v>
      </c>
      <c r="R466" s="2" t="s">
        <v>229</v>
      </c>
      <c r="S466" s="2" t="s">
        <v>35</v>
      </c>
      <c r="T466" s="152">
        <v>2.8290000000000002</v>
      </c>
      <c r="U466" s="2" t="s">
        <v>2630</v>
      </c>
      <c r="V466" s="163">
        <v>5.2499999999999998E-2</v>
      </c>
      <c r="W466" s="165">
        <v>6.0940000000000001E-2</v>
      </c>
      <c r="X466" s="4" t="s">
        <v>465</v>
      </c>
      <c r="Y466" s="4" t="s">
        <v>176</v>
      </c>
      <c r="Z466" s="152">
        <v>215000</v>
      </c>
      <c r="AA466" s="152">
        <v>1</v>
      </c>
      <c r="AB466" s="152">
        <v>99.03</v>
      </c>
      <c r="AD466" s="152">
        <v>212.91499999999999</v>
      </c>
      <c r="AG466" s="2" t="s">
        <v>37</v>
      </c>
      <c r="AH466" s="152">
        <v>6.5200000000000002E-4</v>
      </c>
      <c r="AI466" s="165">
        <v>9.6286345689915401E-3</v>
      </c>
      <c r="AJ466" s="165">
        <v>2.4930218998294E-3</v>
      </c>
    </row>
    <row r="467" spans="1:36" x14ac:dyDescent="0.2">
      <c r="A467" s="2" t="s">
        <v>52</v>
      </c>
      <c r="B467" s="2">
        <v>9942</v>
      </c>
      <c r="C467" s="2" t="s">
        <v>1750</v>
      </c>
      <c r="D467" s="2" t="s">
        <v>1751</v>
      </c>
      <c r="E467" s="4" t="s">
        <v>1362</v>
      </c>
      <c r="F467" s="2" t="s">
        <v>2631</v>
      </c>
      <c r="G467" s="2" t="s">
        <v>2632</v>
      </c>
      <c r="H467" s="2" t="s">
        <v>226</v>
      </c>
      <c r="I467" s="2" t="s">
        <v>1018</v>
      </c>
      <c r="J467" s="2" t="s">
        <v>92</v>
      </c>
      <c r="K467" s="2" t="s">
        <v>93</v>
      </c>
      <c r="L467" s="2" t="s">
        <v>382</v>
      </c>
      <c r="M467" s="2" t="s">
        <v>32</v>
      </c>
      <c r="N467" s="2" t="s">
        <v>506</v>
      </c>
      <c r="O467" s="2" t="s">
        <v>176</v>
      </c>
      <c r="P467" s="2" t="s">
        <v>2082</v>
      </c>
      <c r="Q467" s="2" t="s">
        <v>466</v>
      </c>
      <c r="R467" s="2" t="s">
        <v>229</v>
      </c>
      <c r="S467" s="2" t="s">
        <v>35</v>
      </c>
      <c r="T467" s="152">
        <v>0</v>
      </c>
      <c r="U467" s="2" t="s">
        <v>2633</v>
      </c>
      <c r="V467" s="163">
        <v>6.5000000000000002E-2</v>
      </c>
      <c r="W467" s="165">
        <v>0</v>
      </c>
      <c r="X467" s="4" t="s">
        <v>465</v>
      </c>
      <c r="Y467" s="4" t="s">
        <v>176</v>
      </c>
      <c r="Z467" s="152">
        <v>168000</v>
      </c>
      <c r="AA467" s="152">
        <v>1</v>
      </c>
      <c r="AB467" s="152">
        <v>101.78</v>
      </c>
      <c r="AD467" s="152">
        <v>170.99100000000001</v>
      </c>
      <c r="AG467" s="2" t="s">
        <v>37</v>
      </c>
      <c r="AH467" s="152">
        <v>0</v>
      </c>
      <c r="AI467" s="165">
        <v>7.7327081716665599E-3</v>
      </c>
      <c r="AJ467" s="165">
        <v>2.0021333948052802E-3</v>
      </c>
    </row>
    <row r="468" spans="1:36" x14ac:dyDescent="0.2">
      <c r="A468" s="2" t="s">
        <v>52</v>
      </c>
      <c r="B468" s="2">
        <v>9942</v>
      </c>
      <c r="C468" s="2" t="s">
        <v>2431</v>
      </c>
      <c r="D468" s="2" t="s">
        <v>2432</v>
      </c>
      <c r="E468" s="4" t="s">
        <v>368</v>
      </c>
      <c r="F468" s="2" t="s">
        <v>2634</v>
      </c>
      <c r="G468" s="2" t="s">
        <v>2635</v>
      </c>
      <c r="H468" s="2" t="s">
        <v>226</v>
      </c>
      <c r="I468" s="2" t="s">
        <v>1018</v>
      </c>
      <c r="J468" s="2" t="s">
        <v>92</v>
      </c>
      <c r="K468" s="2" t="s">
        <v>93</v>
      </c>
      <c r="L468" s="2" t="s">
        <v>380</v>
      </c>
      <c r="M468" s="2" t="s">
        <v>32</v>
      </c>
      <c r="N468" s="2" t="s">
        <v>517</v>
      </c>
      <c r="O468" s="2" t="s">
        <v>176</v>
      </c>
      <c r="P468" s="2" t="s">
        <v>2097</v>
      </c>
      <c r="Q468" s="2" t="s">
        <v>466</v>
      </c>
      <c r="R468" s="2" t="s">
        <v>229</v>
      </c>
      <c r="S468" s="2" t="s">
        <v>35</v>
      </c>
      <c r="T468" s="152">
        <v>3.6259999999999999</v>
      </c>
      <c r="U468" s="2" t="s">
        <v>2636</v>
      </c>
      <c r="V468" s="163">
        <v>4.4999999999999998E-2</v>
      </c>
      <c r="W468" s="165">
        <v>6.3890000000000002E-2</v>
      </c>
      <c r="X468" s="4" t="s">
        <v>465</v>
      </c>
      <c r="Y468" s="4" t="s">
        <v>176</v>
      </c>
      <c r="Z468" s="152">
        <v>184423.19</v>
      </c>
      <c r="AA468" s="152">
        <v>1</v>
      </c>
      <c r="AB468" s="152">
        <v>95.73</v>
      </c>
      <c r="AD468" s="152">
        <v>176.548</v>
      </c>
      <c r="AG468" s="2" t="s">
        <v>37</v>
      </c>
      <c r="AH468" s="152">
        <v>3.1399999999999999E-4</v>
      </c>
      <c r="AI468" s="165">
        <v>7.9840464364732393E-3</v>
      </c>
      <c r="AJ468" s="165">
        <v>2.0672092676030799E-3</v>
      </c>
    </row>
    <row r="469" spans="1:36" x14ac:dyDescent="0.2">
      <c r="A469" s="2" t="s">
        <v>52</v>
      </c>
      <c r="B469" s="2">
        <v>9942</v>
      </c>
      <c r="C469" s="2" t="s">
        <v>2431</v>
      </c>
      <c r="D469" s="2" t="s">
        <v>2432</v>
      </c>
      <c r="E469" s="4" t="s">
        <v>368</v>
      </c>
      <c r="F469" s="2" t="s">
        <v>2637</v>
      </c>
      <c r="G469" s="2" t="s">
        <v>2638</v>
      </c>
      <c r="H469" s="2" t="s">
        <v>226</v>
      </c>
      <c r="I469" s="2" t="s">
        <v>1018</v>
      </c>
      <c r="J469" s="2" t="s">
        <v>92</v>
      </c>
      <c r="K469" s="2" t="s">
        <v>31</v>
      </c>
      <c r="L469" s="2" t="s">
        <v>380</v>
      </c>
      <c r="M469" s="2" t="s">
        <v>32</v>
      </c>
      <c r="N469" s="2" t="s">
        <v>517</v>
      </c>
      <c r="O469" s="2" t="s">
        <v>176</v>
      </c>
      <c r="P469" s="2" t="s">
        <v>2097</v>
      </c>
      <c r="Q469" s="2" t="s">
        <v>466</v>
      </c>
      <c r="R469" s="2" t="s">
        <v>229</v>
      </c>
      <c r="S469" s="2" t="s">
        <v>35</v>
      </c>
      <c r="T469" s="152">
        <v>0.872</v>
      </c>
      <c r="U469" s="2" t="s">
        <v>2358</v>
      </c>
      <c r="V469" s="163">
        <v>5.8000000000000003E-2</v>
      </c>
      <c r="W469" s="165">
        <v>5.2470000000000003E-2</v>
      </c>
      <c r="X469" s="4" t="s">
        <v>465</v>
      </c>
      <c r="Y469" s="4" t="s">
        <v>176</v>
      </c>
      <c r="Z469" s="152">
        <v>54102.16</v>
      </c>
      <c r="AA469" s="152">
        <v>1</v>
      </c>
      <c r="AB469" s="152">
        <v>102.49</v>
      </c>
      <c r="AD469" s="152">
        <v>55.448999999999998</v>
      </c>
      <c r="AG469" s="2" t="s">
        <v>37</v>
      </c>
      <c r="AH469" s="152">
        <v>1.5300000000000001E-4</v>
      </c>
      <c r="AI469" s="165">
        <v>2.5075844211697E-3</v>
      </c>
      <c r="AJ469" s="165">
        <v>6.4925746562026303E-4</v>
      </c>
    </row>
    <row r="470" spans="1:36" x14ac:dyDescent="0.2">
      <c r="A470" s="2" t="s">
        <v>52</v>
      </c>
      <c r="B470" s="2">
        <v>9942</v>
      </c>
      <c r="C470" s="2" t="s">
        <v>2639</v>
      </c>
      <c r="D470" s="2" t="s">
        <v>2640</v>
      </c>
      <c r="E470" s="4" t="s">
        <v>1362</v>
      </c>
      <c r="F470" s="2" t="s">
        <v>2641</v>
      </c>
      <c r="G470" s="2" t="s">
        <v>2642</v>
      </c>
      <c r="H470" s="2" t="s">
        <v>226</v>
      </c>
      <c r="I470" s="2" t="s">
        <v>1018</v>
      </c>
      <c r="J470" s="2" t="s">
        <v>92</v>
      </c>
      <c r="K470" s="2" t="s">
        <v>93</v>
      </c>
      <c r="L470" s="2" t="s">
        <v>380</v>
      </c>
      <c r="M470" s="2" t="s">
        <v>32</v>
      </c>
      <c r="N470" s="2" t="s">
        <v>517</v>
      </c>
      <c r="O470" s="2" t="s">
        <v>176</v>
      </c>
      <c r="P470" s="2" t="s">
        <v>2097</v>
      </c>
      <c r="Q470" s="2" t="s">
        <v>466</v>
      </c>
      <c r="R470" s="2" t="s">
        <v>229</v>
      </c>
      <c r="S470" s="2" t="s">
        <v>35</v>
      </c>
      <c r="T470" s="152">
        <v>1.2949999999999999</v>
      </c>
      <c r="U470" s="2" t="s">
        <v>2399</v>
      </c>
      <c r="V470" s="163">
        <v>3.9300000000000002E-2</v>
      </c>
      <c r="W470" s="165">
        <v>7.3649999999999993E-2</v>
      </c>
      <c r="X470" s="4" t="s">
        <v>465</v>
      </c>
      <c r="Y470" s="4" t="s">
        <v>176</v>
      </c>
      <c r="Z470" s="152">
        <v>179442.3</v>
      </c>
      <c r="AA470" s="152">
        <v>1</v>
      </c>
      <c r="AB470" s="152">
        <v>96.54</v>
      </c>
      <c r="AD470" s="152">
        <v>173.23400000000001</v>
      </c>
      <c r="AG470" s="2" t="s">
        <v>37</v>
      </c>
      <c r="AH470" s="152">
        <v>1.54E-4</v>
      </c>
      <c r="AI470" s="165">
        <v>7.8341446684013598E-3</v>
      </c>
      <c r="AJ470" s="165">
        <v>2.0283970779879602E-3</v>
      </c>
    </row>
    <row r="471" spans="1:36" x14ac:dyDescent="0.2">
      <c r="A471" s="2" t="s">
        <v>52</v>
      </c>
      <c r="B471" s="2">
        <v>9943</v>
      </c>
      <c r="C471" s="2" t="s">
        <v>2093</v>
      </c>
      <c r="D471" s="2" t="s">
        <v>2094</v>
      </c>
      <c r="E471" s="4" t="s">
        <v>1362</v>
      </c>
      <c r="F471" s="2" t="s">
        <v>2095</v>
      </c>
      <c r="G471" s="2" t="s">
        <v>2096</v>
      </c>
      <c r="H471" s="2" t="s">
        <v>226</v>
      </c>
      <c r="I471" s="2" t="s">
        <v>809</v>
      </c>
      <c r="J471" s="2" t="s">
        <v>31</v>
      </c>
      <c r="K471" s="2" t="s">
        <v>31</v>
      </c>
      <c r="L471" s="2" t="s">
        <v>380</v>
      </c>
      <c r="M471" s="2" t="s">
        <v>32</v>
      </c>
      <c r="N471" s="2" t="s">
        <v>508</v>
      </c>
      <c r="O471" s="2" t="s">
        <v>176</v>
      </c>
      <c r="P471" s="2" t="s">
        <v>2097</v>
      </c>
      <c r="Q471" s="2" t="s">
        <v>466</v>
      </c>
      <c r="R471" s="2" t="s">
        <v>229</v>
      </c>
      <c r="S471" s="2" t="s">
        <v>35</v>
      </c>
      <c r="T471" s="152">
        <v>5.6740000000000004</v>
      </c>
      <c r="U471" s="2" t="s">
        <v>2098</v>
      </c>
      <c r="V471" s="163">
        <v>5.1499999999999997E-2</v>
      </c>
      <c r="W471" s="165">
        <v>2.9309999999999999E-2</v>
      </c>
      <c r="X471" s="4" t="s">
        <v>465</v>
      </c>
      <c r="Y471" s="4" t="s">
        <v>176</v>
      </c>
      <c r="Z471" s="152">
        <v>1160714.3700000001</v>
      </c>
      <c r="AA471" s="152">
        <v>1</v>
      </c>
      <c r="AB471" s="152">
        <v>154.27000000000001</v>
      </c>
      <c r="AD471" s="152">
        <v>1790.634</v>
      </c>
      <c r="AG471" s="2" t="s">
        <v>37</v>
      </c>
      <c r="AH471" s="152">
        <v>3.7100000000000002E-4</v>
      </c>
      <c r="AI471" s="165">
        <v>5.9166582113838496E-3</v>
      </c>
      <c r="AJ471" s="165">
        <v>9.87505326883833E-4</v>
      </c>
    </row>
    <row r="472" spans="1:36" x14ac:dyDescent="0.2">
      <c r="A472" s="2" t="s">
        <v>52</v>
      </c>
      <c r="B472" s="2">
        <v>9943</v>
      </c>
      <c r="C472" s="2" t="s">
        <v>2102</v>
      </c>
      <c r="D472" s="2" t="s">
        <v>2103</v>
      </c>
      <c r="E472" s="4" t="s">
        <v>1362</v>
      </c>
      <c r="F472" s="2" t="s">
        <v>2104</v>
      </c>
      <c r="G472" s="2" t="s">
        <v>2105</v>
      </c>
      <c r="H472" s="2" t="s">
        <v>226</v>
      </c>
      <c r="I472" s="2" t="s">
        <v>809</v>
      </c>
      <c r="J472" s="2" t="s">
        <v>31</v>
      </c>
      <c r="K472" s="2" t="s">
        <v>31</v>
      </c>
      <c r="L472" s="2" t="s">
        <v>380</v>
      </c>
      <c r="M472" s="2" t="s">
        <v>32</v>
      </c>
      <c r="N472" s="2" t="s">
        <v>516</v>
      </c>
      <c r="O472" s="2" t="s">
        <v>176</v>
      </c>
      <c r="P472" s="2" t="s">
        <v>2106</v>
      </c>
      <c r="Q472" s="2" t="s">
        <v>466</v>
      </c>
      <c r="R472" s="2" t="s">
        <v>229</v>
      </c>
      <c r="S472" s="2" t="s">
        <v>35</v>
      </c>
      <c r="T472" s="152">
        <v>2.698</v>
      </c>
      <c r="U472" s="2" t="s">
        <v>2107</v>
      </c>
      <c r="V472" s="163">
        <v>2.3400000000000001E-2</v>
      </c>
      <c r="W472" s="165">
        <v>2.1569999999999999E-2</v>
      </c>
      <c r="X472" s="4" t="s">
        <v>465</v>
      </c>
      <c r="Y472" s="4" t="s">
        <v>176</v>
      </c>
      <c r="Z472" s="152">
        <v>2499658.7200000002</v>
      </c>
      <c r="AA472" s="152">
        <v>1</v>
      </c>
      <c r="AB472" s="152">
        <v>111.84</v>
      </c>
      <c r="AD472" s="152">
        <v>2795.6179999999999</v>
      </c>
      <c r="AG472" s="2" t="s">
        <v>37</v>
      </c>
      <c r="AH472" s="152">
        <v>9.6500000000000004E-4</v>
      </c>
      <c r="AI472" s="165">
        <v>9.2373525259438292E-3</v>
      </c>
      <c r="AJ472" s="165">
        <v>1.5417376667326199E-3</v>
      </c>
    </row>
    <row r="473" spans="1:36" x14ac:dyDescent="0.2">
      <c r="A473" s="2" t="s">
        <v>52</v>
      </c>
      <c r="B473" s="2">
        <v>9943</v>
      </c>
      <c r="C473" s="2" t="s">
        <v>1935</v>
      </c>
      <c r="D473" s="2" t="s">
        <v>1936</v>
      </c>
      <c r="E473" s="4" t="s">
        <v>1362</v>
      </c>
      <c r="F473" s="2" t="s">
        <v>2708</v>
      </c>
      <c r="G473" s="2" t="s">
        <v>2709</v>
      </c>
      <c r="H473" s="2" t="s">
        <v>226</v>
      </c>
      <c r="I473" s="2" t="s">
        <v>1018</v>
      </c>
      <c r="J473" s="2" t="s">
        <v>31</v>
      </c>
      <c r="K473" s="2" t="s">
        <v>31</v>
      </c>
      <c r="L473" s="2" t="s">
        <v>380</v>
      </c>
      <c r="M473" s="2" t="s">
        <v>32</v>
      </c>
      <c r="N473" s="2" t="s">
        <v>516</v>
      </c>
      <c r="O473" s="2" t="s">
        <v>176</v>
      </c>
      <c r="P473" s="2" t="s">
        <v>2097</v>
      </c>
      <c r="Q473" s="2" t="s">
        <v>466</v>
      </c>
      <c r="R473" s="2" t="s">
        <v>229</v>
      </c>
      <c r="S473" s="2" t="s">
        <v>35</v>
      </c>
      <c r="T473" s="152">
        <v>1.8580000000000001</v>
      </c>
      <c r="U473" s="2" t="s">
        <v>2290</v>
      </c>
      <c r="V473" s="163">
        <v>3.85E-2</v>
      </c>
      <c r="W473" s="165">
        <v>4.768E-2</v>
      </c>
      <c r="X473" s="4" t="s">
        <v>465</v>
      </c>
      <c r="Y473" s="4" t="s">
        <v>176</v>
      </c>
      <c r="Z473" s="152">
        <v>0.09</v>
      </c>
      <c r="AA473" s="152">
        <v>1</v>
      </c>
      <c r="AB473" s="152">
        <v>98.71</v>
      </c>
      <c r="AD473" s="152">
        <v>0</v>
      </c>
      <c r="AG473" s="2" t="s">
        <v>37</v>
      </c>
      <c r="AH473" s="152">
        <v>0</v>
      </c>
      <c r="AI473" s="165">
        <v>2.9354406407995199E-10</v>
      </c>
      <c r="AJ473" s="165">
        <v>4.8993252034797298E-11</v>
      </c>
    </row>
    <row r="474" spans="1:36" x14ac:dyDescent="0.2">
      <c r="A474" s="2" t="s">
        <v>52</v>
      </c>
      <c r="B474" s="2">
        <v>9943</v>
      </c>
      <c r="C474" s="2" t="s">
        <v>1935</v>
      </c>
      <c r="D474" s="2" t="s">
        <v>1936</v>
      </c>
      <c r="E474" s="4" t="s">
        <v>1362</v>
      </c>
      <c r="F474" s="2" t="s">
        <v>2710</v>
      </c>
      <c r="G474" s="2" t="s">
        <v>2711</v>
      </c>
      <c r="H474" s="2" t="s">
        <v>226</v>
      </c>
      <c r="I474" s="2" t="s">
        <v>809</v>
      </c>
      <c r="J474" s="2" t="s">
        <v>31</v>
      </c>
      <c r="K474" s="2" t="s">
        <v>31</v>
      </c>
      <c r="L474" s="2" t="s">
        <v>380</v>
      </c>
      <c r="M474" s="2" t="s">
        <v>32</v>
      </c>
      <c r="N474" s="2" t="s">
        <v>516</v>
      </c>
      <c r="O474" s="2" t="s">
        <v>176</v>
      </c>
      <c r="P474" s="2" t="s">
        <v>1377</v>
      </c>
      <c r="Q474" s="2" t="s">
        <v>468</v>
      </c>
      <c r="R474" s="2" t="s">
        <v>229</v>
      </c>
      <c r="S474" s="2" t="s">
        <v>35</v>
      </c>
      <c r="T474" s="152">
        <v>7.4429999999999996</v>
      </c>
      <c r="U474" s="2" t="s">
        <v>2712</v>
      </c>
      <c r="V474" s="163">
        <v>2.5600000000000001E-2</v>
      </c>
      <c r="W474" s="165">
        <v>3.9620000000000002E-2</v>
      </c>
      <c r="X474" s="4" t="s">
        <v>465</v>
      </c>
      <c r="Y474" s="4" t="s">
        <v>176</v>
      </c>
      <c r="Z474" s="152">
        <v>660000</v>
      </c>
      <c r="AA474" s="152">
        <v>1</v>
      </c>
      <c r="AB474" s="152">
        <v>94.33</v>
      </c>
      <c r="AD474" s="152">
        <v>622.57799999999997</v>
      </c>
      <c r="AG474" s="2" t="s">
        <v>37</v>
      </c>
      <c r="AH474" s="152">
        <v>9.8799999999999995E-4</v>
      </c>
      <c r="AI474" s="165">
        <v>2.0571379273378598E-3</v>
      </c>
      <c r="AJ474" s="165">
        <v>3.4334156018550399E-4</v>
      </c>
    </row>
    <row r="475" spans="1:36" x14ac:dyDescent="0.2">
      <c r="A475" s="2" t="s">
        <v>52</v>
      </c>
      <c r="B475" s="2">
        <v>9943</v>
      </c>
      <c r="C475" s="2" t="s">
        <v>1935</v>
      </c>
      <c r="D475" s="2" t="s">
        <v>1936</v>
      </c>
      <c r="E475" s="4" t="s">
        <v>1362</v>
      </c>
      <c r="F475" s="2" t="s">
        <v>2713</v>
      </c>
      <c r="G475" s="2" t="s">
        <v>2714</v>
      </c>
      <c r="H475" s="2" t="s">
        <v>226</v>
      </c>
      <c r="I475" s="2" t="s">
        <v>1018</v>
      </c>
      <c r="J475" s="2" t="s">
        <v>31</v>
      </c>
      <c r="K475" s="2" t="s">
        <v>31</v>
      </c>
      <c r="L475" s="2" t="s">
        <v>380</v>
      </c>
      <c r="M475" s="2" t="s">
        <v>32</v>
      </c>
      <c r="N475" s="2" t="s">
        <v>516</v>
      </c>
      <c r="O475" s="2" t="s">
        <v>176</v>
      </c>
      <c r="P475" s="2" t="s">
        <v>2097</v>
      </c>
      <c r="Q475" s="2" t="s">
        <v>466</v>
      </c>
      <c r="R475" s="2" t="s">
        <v>229</v>
      </c>
      <c r="S475" s="2" t="s">
        <v>35</v>
      </c>
      <c r="T475" s="152">
        <v>4.8369999999999997</v>
      </c>
      <c r="U475" s="2" t="s">
        <v>2715</v>
      </c>
      <c r="V475" s="163">
        <v>2.41E-2</v>
      </c>
      <c r="W475" s="165">
        <v>5.7450000000000001E-2</v>
      </c>
      <c r="X475" s="4" t="s">
        <v>465</v>
      </c>
      <c r="Y475" s="4" t="s">
        <v>176</v>
      </c>
      <c r="Z475" s="152">
        <v>1333333.3500000001</v>
      </c>
      <c r="AA475" s="152">
        <v>1</v>
      </c>
      <c r="AB475" s="152">
        <v>85.75</v>
      </c>
      <c r="AD475" s="152">
        <v>1143.3330000000001</v>
      </c>
      <c r="AG475" s="2" t="s">
        <v>37</v>
      </c>
      <c r="AH475" s="152">
        <v>8.5999999999999998E-4</v>
      </c>
      <c r="AI475" s="165">
        <v>3.7778308790056099E-3</v>
      </c>
      <c r="AJ475" s="165">
        <v>6.3052959691104295E-4</v>
      </c>
    </row>
    <row r="476" spans="1:36" x14ac:dyDescent="0.2">
      <c r="A476" s="2" t="s">
        <v>52</v>
      </c>
      <c r="B476" s="2">
        <v>9943</v>
      </c>
      <c r="C476" s="2" t="s">
        <v>1975</v>
      </c>
      <c r="D476" s="2" t="s">
        <v>1976</v>
      </c>
      <c r="E476" s="4" t="s">
        <v>1362</v>
      </c>
      <c r="F476" s="2" t="s">
        <v>2649</v>
      </c>
      <c r="G476" s="2" t="s">
        <v>2650</v>
      </c>
      <c r="H476" s="2" t="s">
        <v>226</v>
      </c>
      <c r="I476" s="2" t="s">
        <v>1018</v>
      </c>
      <c r="J476" s="2" t="s">
        <v>31</v>
      </c>
      <c r="K476" s="2" t="s">
        <v>31</v>
      </c>
      <c r="L476" s="2" t="s">
        <v>380</v>
      </c>
      <c r="M476" s="2" t="s">
        <v>32</v>
      </c>
      <c r="N476" s="2" t="s">
        <v>503</v>
      </c>
      <c r="O476" s="2" t="s">
        <v>176</v>
      </c>
      <c r="P476" s="2" t="s">
        <v>2112</v>
      </c>
      <c r="Q476" s="2" t="s">
        <v>466</v>
      </c>
      <c r="R476" s="2" t="s">
        <v>229</v>
      </c>
      <c r="S476" s="2" t="s">
        <v>35</v>
      </c>
      <c r="T476" s="152">
        <v>3.41</v>
      </c>
      <c r="U476" s="2" t="s">
        <v>2651</v>
      </c>
      <c r="V476" s="163">
        <v>0.04</v>
      </c>
      <c r="W476" s="165">
        <v>5.0200000000000002E-2</v>
      </c>
      <c r="X476" s="4" t="s">
        <v>465</v>
      </c>
      <c r="Y476" s="4" t="s">
        <v>176</v>
      </c>
      <c r="Z476" s="152">
        <v>612500.06999999995</v>
      </c>
      <c r="AA476" s="152">
        <v>1</v>
      </c>
      <c r="AB476" s="152">
        <v>97.7</v>
      </c>
      <c r="AD476" s="152">
        <v>598.41300000000001</v>
      </c>
      <c r="AG476" s="2" t="s">
        <v>37</v>
      </c>
      <c r="AH476" s="152">
        <v>7.9100000000000004E-4</v>
      </c>
      <c r="AI476" s="165">
        <v>1.9772898988251E-3</v>
      </c>
      <c r="AJ476" s="165">
        <v>3.30014720831185E-4</v>
      </c>
    </row>
    <row r="477" spans="1:36" x14ac:dyDescent="0.2">
      <c r="A477" s="2" t="s">
        <v>52</v>
      </c>
      <c r="B477" s="2">
        <v>9943</v>
      </c>
      <c r="C477" s="2" t="s">
        <v>1637</v>
      </c>
      <c r="D477" s="2" t="s">
        <v>1638</v>
      </c>
      <c r="E477" s="4" t="s">
        <v>1362</v>
      </c>
      <c r="F477" s="2" t="s">
        <v>2716</v>
      </c>
      <c r="G477" s="2" t="s">
        <v>2717</v>
      </c>
      <c r="H477" s="2" t="s">
        <v>226</v>
      </c>
      <c r="I477" s="2" t="s">
        <v>809</v>
      </c>
      <c r="J477" s="2" t="s">
        <v>31</v>
      </c>
      <c r="K477" s="2" t="s">
        <v>31</v>
      </c>
      <c r="L477" s="2" t="s">
        <v>380</v>
      </c>
      <c r="M477" s="2" t="s">
        <v>32</v>
      </c>
      <c r="N477" s="2" t="s">
        <v>516</v>
      </c>
      <c r="O477" s="2" t="s">
        <v>176</v>
      </c>
      <c r="P477" s="2" t="s">
        <v>2321</v>
      </c>
      <c r="Q477" s="2" t="s">
        <v>468</v>
      </c>
      <c r="R477" s="2" t="s">
        <v>229</v>
      </c>
      <c r="S477" s="2" t="s">
        <v>35</v>
      </c>
      <c r="T477" s="152">
        <v>2.036</v>
      </c>
      <c r="U477" s="2" t="s">
        <v>2718</v>
      </c>
      <c r="V477" s="163">
        <v>3.2000000000000001E-2</v>
      </c>
      <c r="W477" s="165">
        <v>2.1000000000000001E-2</v>
      </c>
      <c r="X477" s="4" t="s">
        <v>465</v>
      </c>
      <c r="Y477" s="4" t="s">
        <v>176</v>
      </c>
      <c r="Z477" s="152">
        <v>1920000</v>
      </c>
      <c r="AA477" s="152">
        <v>1</v>
      </c>
      <c r="AB477" s="152">
        <v>116.39</v>
      </c>
      <c r="AD477" s="152">
        <v>2234.6880000000001</v>
      </c>
      <c r="AG477" s="2" t="s">
        <v>37</v>
      </c>
      <c r="AH477" s="152">
        <v>1.369E-3</v>
      </c>
      <c r="AI477" s="165">
        <v>7.38391244240368E-3</v>
      </c>
      <c r="AJ477" s="165">
        <v>1.2323937955530499E-3</v>
      </c>
    </row>
    <row r="478" spans="1:36" x14ac:dyDescent="0.2">
      <c r="A478" s="2" t="s">
        <v>52</v>
      </c>
      <c r="B478" s="2">
        <v>9943</v>
      </c>
      <c r="C478" s="2" t="s">
        <v>1641</v>
      </c>
      <c r="D478" s="2" t="s">
        <v>1642</v>
      </c>
      <c r="E478" s="4" t="s">
        <v>1362</v>
      </c>
      <c r="F478" s="2" t="s">
        <v>2152</v>
      </c>
      <c r="G478" s="2" t="s">
        <v>2153</v>
      </c>
      <c r="H478" s="2" t="s">
        <v>226</v>
      </c>
      <c r="I478" s="2" t="s">
        <v>1018</v>
      </c>
      <c r="J478" s="2" t="s">
        <v>31</v>
      </c>
      <c r="K478" s="2" t="s">
        <v>31</v>
      </c>
      <c r="L478" s="2" t="s">
        <v>380</v>
      </c>
      <c r="M478" s="2" t="s">
        <v>32</v>
      </c>
      <c r="N478" s="2" t="s">
        <v>493</v>
      </c>
      <c r="O478" s="2" t="s">
        <v>176</v>
      </c>
      <c r="P478" s="2" t="s">
        <v>2089</v>
      </c>
      <c r="Q478" s="2" t="s">
        <v>468</v>
      </c>
      <c r="R478" s="2" t="s">
        <v>229</v>
      </c>
      <c r="S478" s="2" t="s">
        <v>35</v>
      </c>
      <c r="T478" s="152">
        <v>1.9910000000000001</v>
      </c>
      <c r="U478" s="2" t="s">
        <v>2154</v>
      </c>
      <c r="V478" s="163">
        <v>3.4500000000000003E-2</v>
      </c>
      <c r="W478" s="165">
        <v>5.0560000000000001E-2</v>
      </c>
      <c r="X478" s="4" t="s">
        <v>465</v>
      </c>
      <c r="Y478" s="4" t="s">
        <v>176</v>
      </c>
      <c r="Z478" s="152">
        <v>2217391.25</v>
      </c>
      <c r="AA478" s="152">
        <v>1</v>
      </c>
      <c r="AB478" s="152">
        <v>97.31</v>
      </c>
      <c r="AD478" s="152">
        <v>2157.7429999999999</v>
      </c>
      <c r="AG478" s="2" t="s">
        <v>37</v>
      </c>
      <c r="AH478" s="152">
        <v>5.045E-3</v>
      </c>
      <c r="AI478" s="165">
        <v>7.1296702385931299E-3</v>
      </c>
      <c r="AJ478" s="165">
        <v>1.1899601241101799E-3</v>
      </c>
    </row>
    <row r="479" spans="1:36" x14ac:dyDescent="0.2">
      <c r="A479" s="2" t="s">
        <v>52</v>
      </c>
      <c r="B479" s="2">
        <v>9943</v>
      </c>
      <c r="C479" s="2" t="s">
        <v>2205</v>
      </c>
      <c r="D479" s="2" t="s">
        <v>2206</v>
      </c>
      <c r="E479" s="4" t="s">
        <v>1362</v>
      </c>
      <c r="F479" s="2" t="s">
        <v>2719</v>
      </c>
      <c r="G479" s="2" t="s">
        <v>2720</v>
      </c>
      <c r="H479" s="2" t="s">
        <v>226</v>
      </c>
      <c r="I479" s="2" t="s">
        <v>810</v>
      </c>
      <c r="J479" s="2" t="s">
        <v>31</v>
      </c>
      <c r="K479" s="2" t="s">
        <v>31</v>
      </c>
      <c r="L479" s="2" t="s">
        <v>380</v>
      </c>
      <c r="M479" s="2" t="s">
        <v>32</v>
      </c>
      <c r="N479" s="2" t="s">
        <v>492</v>
      </c>
      <c r="O479" s="2" t="s">
        <v>176</v>
      </c>
      <c r="P479" s="2" t="s">
        <v>2112</v>
      </c>
      <c r="Q479" s="2" t="s">
        <v>466</v>
      </c>
      <c r="R479" s="2" t="s">
        <v>229</v>
      </c>
      <c r="S479" s="2" t="s">
        <v>35</v>
      </c>
      <c r="T479" s="152">
        <v>0.99</v>
      </c>
      <c r="U479" s="2" t="s">
        <v>2412</v>
      </c>
      <c r="V479" s="163">
        <v>4.7E-2</v>
      </c>
      <c r="W479" s="165">
        <v>6.7970000000000003E-2</v>
      </c>
      <c r="X479" s="4" t="s">
        <v>465</v>
      </c>
      <c r="Y479" s="4" t="s">
        <v>176</v>
      </c>
      <c r="Z479" s="152">
        <v>529411.78</v>
      </c>
      <c r="AA479" s="152">
        <v>1</v>
      </c>
      <c r="AB479" s="152">
        <v>99.18</v>
      </c>
      <c r="AD479" s="152">
        <v>525.07100000000003</v>
      </c>
      <c r="AG479" s="2" t="s">
        <v>37</v>
      </c>
      <c r="AH479" s="152">
        <v>1.036E-3</v>
      </c>
      <c r="AI479" s="165">
        <v>1.7349515286318299E-3</v>
      </c>
      <c r="AJ479" s="165">
        <v>2.8956782954147697E-4</v>
      </c>
    </row>
    <row r="480" spans="1:36" x14ac:dyDescent="0.2">
      <c r="A480" s="2" t="s">
        <v>52</v>
      </c>
      <c r="B480" s="2">
        <v>9943</v>
      </c>
      <c r="C480" s="2" t="s">
        <v>2205</v>
      </c>
      <c r="D480" s="2" t="s">
        <v>2206</v>
      </c>
      <c r="E480" s="4" t="s">
        <v>1362</v>
      </c>
      <c r="F480" s="2" t="s">
        <v>2721</v>
      </c>
      <c r="G480" s="2" t="s">
        <v>2722</v>
      </c>
      <c r="H480" s="2" t="s">
        <v>226</v>
      </c>
      <c r="I480" s="2" t="s">
        <v>1018</v>
      </c>
      <c r="J480" s="2" t="s">
        <v>31</v>
      </c>
      <c r="K480" s="2" t="s">
        <v>31</v>
      </c>
      <c r="L480" s="2" t="s">
        <v>380</v>
      </c>
      <c r="M480" s="2" t="s">
        <v>32</v>
      </c>
      <c r="N480" s="2" t="s">
        <v>492</v>
      </c>
      <c r="O480" s="2" t="s">
        <v>176</v>
      </c>
      <c r="P480" s="2" t="s">
        <v>2112</v>
      </c>
      <c r="Q480" s="2" t="s">
        <v>466</v>
      </c>
      <c r="R480" s="2" t="s">
        <v>229</v>
      </c>
      <c r="S480" s="2" t="s">
        <v>35</v>
      </c>
      <c r="T480" s="152">
        <v>0.247</v>
      </c>
      <c r="U480" s="2" t="s">
        <v>2723</v>
      </c>
      <c r="V480" s="163">
        <v>5.8999999999999997E-2</v>
      </c>
      <c r="W480" s="165">
        <v>5.3499999999999999E-2</v>
      </c>
      <c r="X480" s="4" t="s">
        <v>465</v>
      </c>
      <c r="Y480" s="4" t="s">
        <v>176</v>
      </c>
      <c r="Z480" s="152">
        <v>1003895.29</v>
      </c>
      <c r="AA480" s="152">
        <v>1</v>
      </c>
      <c r="AB480" s="152">
        <v>101.65</v>
      </c>
      <c r="AD480" s="152">
        <v>1020.46</v>
      </c>
      <c r="AG480" s="2" t="s">
        <v>37</v>
      </c>
      <c r="AH480" s="152">
        <v>3.8149999999999998E-3</v>
      </c>
      <c r="AI480" s="165">
        <v>3.3718282189397499E-3</v>
      </c>
      <c r="AJ480" s="165">
        <v>5.6276671874230897E-4</v>
      </c>
    </row>
    <row r="481" spans="1:36" x14ac:dyDescent="0.2">
      <c r="A481" s="2" t="s">
        <v>52</v>
      </c>
      <c r="B481" s="2">
        <v>9943</v>
      </c>
      <c r="C481" s="2" t="s">
        <v>1656</v>
      </c>
      <c r="D481" s="2" t="s">
        <v>1657</v>
      </c>
      <c r="E481" s="4" t="s">
        <v>1362</v>
      </c>
      <c r="F481" s="2" t="s">
        <v>2724</v>
      </c>
      <c r="G481" s="2" t="s">
        <v>2725</v>
      </c>
      <c r="H481" s="2" t="s">
        <v>226</v>
      </c>
      <c r="I481" s="2" t="s">
        <v>809</v>
      </c>
      <c r="J481" s="2" t="s">
        <v>31</v>
      </c>
      <c r="K481" s="2" t="s">
        <v>31</v>
      </c>
      <c r="L481" s="2" t="s">
        <v>380</v>
      </c>
      <c r="M481" s="2" t="s">
        <v>32</v>
      </c>
      <c r="N481" s="2" t="s">
        <v>516</v>
      </c>
      <c r="O481" s="2" t="s">
        <v>176</v>
      </c>
      <c r="P481" s="2" t="s">
        <v>1377</v>
      </c>
      <c r="Q481" s="2" t="s">
        <v>468</v>
      </c>
      <c r="R481" s="2" t="s">
        <v>229</v>
      </c>
      <c r="S481" s="2" t="s">
        <v>35</v>
      </c>
      <c r="T481" s="152">
        <v>0.60099999999999998</v>
      </c>
      <c r="U481" s="2" t="s">
        <v>2726</v>
      </c>
      <c r="V481" s="163">
        <v>2.5000000000000001E-2</v>
      </c>
      <c r="W481" s="165">
        <v>2.0219999999999998E-2</v>
      </c>
      <c r="X481" s="4" t="s">
        <v>465</v>
      </c>
      <c r="Y481" s="4" t="s">
        <v>176</v>
      </c>
      <c r="Z481" s="152">
        <v>2532827.11</v>
      </c>
      <c r="AA481" s="152">
        <v>1</v>
      </c>
      <c r="AB481" s="152">
        <v>113.37</v>
      </c>
      <c r="AD481" s="152">
        <v>2871.4659999999999</v>
      </c>
      <c r="AG481" s="2" t="s">
        <v>37</v>
      </c>
      <c r="AH481" s="152">
        <v>5.3790000000000001E-3</v>
      </c>
      <c r="AI481" s="165">
        <v>9.4879706804300804E-3</v>
      </c>
      <c r="AJ481" s="165">
        <v>1.58356647511178E-3</v>
      </c>
    </row>
    <row r="482" spans="1:36" x14ac:dyDescent="0.2">
      <c r="A482" s="2" t="s">
        <v>52</v>
      </c>
      <c r="B482" s="2">
        <v>9943</v>
      </c>
      <c r="C482" s="2" t="s">
        <v>1803</v>
      </c>
      <c r="D482" s="2" t="s">
        <v>1804</v>
      </c>
      <c r="E482" s="4" t="s">
        <v>1362</v>
      </c>
      <c r="F482" s="2" t="s">
        <v>2213</v>
      </c>
      <c r="G482" s="2" t="s">
        <v>2214</v>
      </c>
      <c r="H482" s="2" t="s">
        <v>226</v>
      </c>
      <c r="I482" s="2" t="s">
        <v>1018</v>
      </c>
      <c r="J482" s="2" t="s">
        <v>31</v>
      </c>
      <c r="K482" s="2" t="s">
        <v>31</v>
      </c>
      <c r="L482" s="2" t="s">
        <v>380</v>
      </c>
      <c r="M482" s="2" t="s">
        <v>32</v>
      </c>
      <c r="N482" s="2" t="s">
        <v>492</v>
      </c>
      <c r="O482" s="2" t="s">
        <v>176</v>
      </c>
      <c r="P482" s="2" t="s">
        <v>2078</v>
      </c>
      <c r="Q482" s="2" t="s">
        <v>468</v>
      </c>
      <c r="R482" s="2" t="s">
        <v>229</v>
      </c>
      <c r="S482" s="2" t="s">
        <v>35</v>
      </c>
      <c r="T482" s="152">
        <v>3.07</v>
      </c>
      <c r="U482" s="2" t="s">
        <v>2215</v>
      </c>
      <c r="V482" s="163">
        <v>7.2499999999999995E-2</v>
      </c>
      <c r="W482" s="165">
        <v>6.232E-2</v>
      </c>
      <c r="X482" s="4" t="s">
        <v>465</v>
      </c>
      <c r="Y482" s="4" t="s">
        <v>176</v>
      </c>
      <c r="Z482" s="152">
        <v>597237</v>
      </c>
      <c r="AA482" s="152">
        <v>1</v>
      </c>
      <c r="AB482" s="152">
        <v>108.29</v>
      </c>
      <c r="AD482" s="152">
        <v>646.74800000000005</v>
      </c>
      <c r="AG482" s="2" t="s">
        <v>37</v>
      </c>
      <c r="AH482" s="152">
        <v>1.0300000000000001E-3</v>
      </c>
      <c r="AI482" s="165">
        <v>2.1370008767073998E-3</v>
      </c>
      <c r="AJ482" s="165">
        <v>3.5667088986882702E-4</v>
      </c>
    </row>
    <row r="483" spans="1:36" x14ac:dyDescent="0.2">
      <c r="A483" s="2" t="s">
        <v>52</v>
      </c>
      <c r="B483" s="2">
        <v>9943</v>
      </c>
      <c r="C483" s="2" t="s">
        <v>2727</v>
      </c>
      <c r="D483" s="2" t="s">
        <v>2728</v>
      </c>
      <c r="E483" s="4" t="s">
        <v>1362</v>
      </c>
      <c r="F483" s="2" t="s">
        <v>2729</v>
      </c>
      <c r="G483" s="2" t="s">
        <v>2730</v>
      </c>
      <c r="H483" s="2" t="s">
        <v>226</v>
      </c>
      <c r="I483" s="2" t="s">
        <v>809</v>
      </c>
      <c r="J483" s="2" t="s">
        <v>31</v>
      </c>
      <c r="K483" s="2" t="s">
        <v>31</v>
      </c>
      <c r="L483" s="2" t="s">
        <v>380</v>
      </c>
      <c r="M483" s="2" t="s">
        <v>32</v>
      </c>
      <c r="N483" s="2" t="s">
        <v>517</v>
      </c>
      <c r="O483" s="2" t="s">
        <v>176</v>
      </c>
      <c r="P483" s="2" t="s">
        <v>2078</v>
      </c>
      <c r="Q483" s="2" t="s">
        <v>468</v>
      </c>
      <c r="R483" s="2" t="s">
        <v>229</v>
      </c>
      <c r="S483" s="2" t="s">
        <v>35</v>
      </c>
      <c r="T483" s="152">
        <v>0.499</v>
      </c>
      <c r="U483" s="2" t="s">
        <v>2165</v>
      </c>
      <c r="V483" s="163">
        <v>5.3499999999999999E-2</v>
      </c>
      <c r="W483" s="165">
        <v>1.9650000000000001E-2</v>
      </c>
      <c r="X483" s="4" t="s">
        <v>465</v>
      </c>
      <c r="Y483" s="4" t="s">
        <v>176</v>
      </c>
      <c r="Z483" s="152">
        <v>167812.34</v>
      </c>
      <c r="AA483" s="152">
        <v>1</v>
      </c>
      <c r="AB483" s="152">
        <v>117.67</v>
      </c>
      <c r="AD483" s="152">
        <v>197.465</v>
      </c>
      <c r="AG483" s="2" t="s">
        <v>37</v>
      </c>
      <c r="AH483" s="152">
        <v>2.52E-4</v>
      </c>
      <c r="AI483" s="165">
        <v>6.5246810718454402E-4</v>
      </c>
      <c r="AJ483" s="165">
        <v>1.08898589110127E-4</v>
      </c>
    </row>
    <row r="484" spans="1:36" x14ac:dyDescent="0.2">
      <c r="A484" s="2" t="s">
        <v>52</v>
      </c>
      <c r="B484" s="2">
        <v>9943</v>
      </c>
      <c r="C484" s="2" t="s">
        <v>2727</v>
      </c>
      <c r="D484" s="2" t="s">
        <v>2728</v>
      </c>
      <c r="E484" s="4" t="s">
        <v>1362</v>
      </c>
      <c r="F484" s="2" t="s">
        <v>2731</v>
      </c>
      <c r="G484" s="2" t="s">
        <v>2732</v>
      </c>
      <c r="H484" s="2" t="s">
        <v>226</v>
      </c>
      <c r="I484" s="2" t="s">
        <v>809</v>
      </c>
      <c r="J484" s="2" t="s">
        <v>31</v>
      </c>
      <c r="K484" s="2" t="s">
        <v>31</v>
      </c>
      <c r="L484" s="2" t="s">
        <v>380</v>
      </c>
      <c r="M484" s="2" t="s">
        <v>32</v>
      </c>
      <c r="N484" s="2" t="s">
        <v>517</v>
      </c>
      <c r="O484" s="2" t="s">
        <v>176</v>
      </c>
      <c r="P484" s="2" t="s">
        <v>2078</v>
      </c>
      <c r="Q484" s="2" t="s">
        <v>468</v>
      </c>
      <c r="R484" s="2" t="s">
        <v>229</v>
      </c>
      <c r="S484" s="2" t="s">
        <v>35</v>
      </c>
      <c r="T484" s="152">
        <v>1.974</v>
      </c>
      <c r="U484" s="2" t="s">
        <v>2168</v>
      </c>
      <c r="V484" s="163">
        <v>0.04</v>
      </c>
      <c r="W484" s="165">
        <v>4.2599999999999999E-2</v>
      </c>
      <c r="X484" s="4" t="s">
        <v>465</v>
      </c>
      <c r="Y484" s="4" t="s">
        <v>176</v>
      </c>
      <c r="Z484" s="152">
        <v>2246888.7000000002</v>
      </c>
      <c r="AA484" s="152">
        <v>1</v>
      </c>
      <c r="AB484" s="152">
        <v>111.92</v>
      </c>
      <c r="AD484" s="152">
        <v>2514.7179999999998</v>
      </c>
      <c r="AG484" s="2" t="s">
        <v>37</v>
      </c>
      <c r="AH484" s="152">
        <v>8.6600000000000002E-4</v>
      </c>
      <c r="AI484" s="165">
        <v>8.3091940783314999E-3</v>
      </c>
      <c r="AJ484" s="165">
        <v>1.3868256575437399E-3</v>
      </c>
    </row>
    <row r="485" spans="1:36" x14ac:dyDescent="0.2">
      <c r="A485" s="2" t="s">
        <v>52</v>
      </c>
      <c r="B485" s="2">
        <v>9943</v>
      </c>
      <c r="C485" s="2" t="s">
        <v>2727</v>
      </c>
      <c r="D485" s="2" t="s">
        <v>2728</v>
      </c>
      <c r="E485" s="4" t="s">
        <v>1362</v>
      </c>
      <c r="F485" s="2" t="s">
        <v>2733</v>
      </c>
      <c r="G485" s="2" t="s">
        <v>2734</v>
      </c>
      <c r="H485" s="2" t="s">
        <v>226</v>
      </c>
      <c r="I485" s="2" t="s">
        <v>809</v>
      </c>
      <c r="J485" s="2" t="s">
        <v>31</v>
      </c>
      <c r="K485" s="2" t="s">
        <v>31</v>
      </c>
      <c r="L485" s="2" t="s">
        <v>380</v>
      </c>
      <c r="M485" s="2" t="s">
        <v>32</v>
      </c>
      <c r="N485" s="2" t="s">
        <v>517</v>
      </c>
      <c r="O485" s="2" t="s">
        <v>176</v>
      </c>
      <c r="P485" s="2" t="s">
        <v>2078</v>
      </c>
      <c r="Q485" s="2" t="s">
        <v>468</v>
      </c>
      <c r="R485" s="2" t="s">
        <v>229</v>
      </c>
      <c r="S485" s="2" t="s">
        <v>35</v>
      </c>
      <c r="T485" s="152">
        <v>4.6500000000000004</v>
      </c>
      <c r="U485" s="2" t="s">
        <v>2252</v>
      </c>
      <c r="V485" s="163">
        <v>1.7899999999999999E-2</v>
      </c>
      <c r="W485" s="165">
        <v>4.8570000000000002E-2</v>
      </c>
      <c r="X485" s="4" t="s">
        <v>465</v>
      </c>
      <c r="Y485" s="4" t="s">
        <v>176</v>
      </c>
      <c r="Z485" s="152">
        <v>1360145.22</v>
      </c>
      <c r="AA485" s="152">
        <v>1</v>
      </c>
      <c r="AB485" s="152">
        <v>96.13</v>
      </c>
      <c r="AD485" s="152">
        <v>1307.508</v>
      </c>
      <c r="AG485" s="2" t="s">
        <v>37</v>
      </c>
      <c r="AH485" s="152">
        <v>1.322E-3</v>
      </c>
      <c r="AI485" s="165">
        <v>4.3202995836886396E-3</v>
      </c>
      <c r="AJ485" s="165">
        <v>7.2106900554404099E-4</v>
      </c>
    </row>
    <row r="486" spans="1:36" x14ac:dyDescent="0.2">
      <c r="A486" s="2" t="s">
        <v>52</v>
      </c>
      <c r="B486" s="2">
        <v>9943</v>
      </c>
      <c r="C486" s="2" t="s">
        <v>2240</v>
      </c>
      <c r="D486" s="2" t="s">
        <v>2241</v>
      </c>
      <c r="E486" s="4" t="s">
        <v>1362</v>
      </c>
      <c r="F486" s="2" t="s">
        <v>2242</v>
      </c>
      <c r="G486" s="2" t="s">
        <v>2243</v>
      </c>
      <c r="H486" s="2" t="s">
        <v>226</v>
      </c>
      <c r="I486" s="2" t="s">
        <v>809</v>
      </c>
      <c r="J486" s="2" t="s">
        <v>31</v>
      </c>
      <c r="K486" s="2" t="s">
        <v>31</v>
      </c>
      <c r="L486" s="2" t="s">
        <v>380</v>
      </c>
      <c r="M486" s="2" t="s">
        <v>32</v>
      </c>
      <c r="N486" s="2" t="s">
        <v>500</v>
      </c>
      <c r="O486" s="2" t="s">
        <v>176</v>
      </c>
      <c r="P486" s="2" t="s">
        <v>95</v>
      </c>
      <c r="Q486" s="2" t="s">
        <v>468</v>
      </c>
      <c r="R486" s="2" t="s">
        <v>229</v>
      </c>
      <c r="S486" s="2" t="s">
        <v>35</v>
      </c>
      <c r="T486" s="152">
        <v>4.2549999999999999</v>
      </c>
      <c r="U486" s="2" t="s">
        <v>2244</v>
      </c>
      <c r="V486" s="163">
        <v>2E-3</v>
      </c>
      <c r="W486" s="165">
        <v>1.9359999999999999E-2</v>
      </c>
      <c r="X486" s="4" t="s">
        <v>465</v>
      </c>
      <c r="Y486" s="4" t="s">
        <v>176</v>
      </c>
      <c r="Z486" s="152">
        <v>2404736.75</v>
      </c>
      <c r="AA486" s="152">
        <v>1</v>
      </c>
      <c r="AB486" s="152">
        <v>101.27</v>
      </c>
      <c r="AD486" s="152">
        <v>2435.277</v>
      </c>
      <c r="AG486" s="2" t="s">
        <v>37</v>
      </c>
      <c r="AH486" s="152">
        <v>5.5699999999999999E-4</v>
      </c>
      <c r="AI486" s="165">
        <v>8.0467033663155999E-3</v>
      </c>
      <c r="AJ486" s="165">
        <v>1.34301528907011E-3</v>
      </c>
    </row>
    <row r="487" spans="1:36" x14ac:dyDescent="0.2">
      <c r="A487" s="2" t="s">
        <v>52</v>
      </c>
      <c r="B487" s="2">
        <v>9943</v>
      </c>
      <c r="C487" s="2" t="s">
        <v>2240</v>
      </c>
      <c r="D487" s="2" t="s">
        <v>2241</v>
      </c>
      <c r="E487" s="4" t="s">
        <v>1362</v>
      </c>
      <c r="F487" s="2" t="s">
        <v>2735</v>
      </c>
      <c r="G487" s="2" t="s">
        <v>2736</v>
      </c>
      <c r="H487" s="2" t="s">
        <v>226</v>
      </c>
      <c r="I487" s="2" t="s">
        <v>809</v>
      </c>
      <c r="J487" s="2" t="s">
        <v>31</v>
      </c>
      <c r="K487" s="2" t="s">
        <v>31</v>
      </c>
      <c r="L487" s="2" t="s">
        <v>380</v>
      </c>
      <c r="M487" s="2" t="s">
        <v>32</v>
      </c>
      <c r="N487" s="2" t="s">
        <v>500</v>
      </c>
      <c r="O487" s="2" t="s">
        <v>176</v>
      </c>
      <c r="P487" s="2" t="s">
        <v>95</v>
      </c>
      <c r="Q487" s="2" t="s">
        <v>468</v>
      </c>
      <c r="R487" s="2" t="s">
        <v>229</v>
      </c>
      <c r="S487" s="2" t="s">
        <v>35</v>
      </c>
      <c r="T487" s="152">
        <v>5.62</v>
      </c>
      <c r="U487" s="2" t="s">
        <v>2737</v>
      </c>
      <c r="V487" s="163">
        <v>2.47E-2</v>
      </c>
      <c r="W487" s="165">
        <v>2.0109999999999999E-2</v>
      </c>
      <c r="X487" s="4" t="s">
        <v>465</v>
      </c>
      <c r="Y487" s="4" t="s">
        <v>176</v>
      </c>
      <c r="Z487" s="152">
        <v>1600000</v>
      </c>
      <c r="AA487" s="152">
        <v>1</v>
      </c>
      <c r="AB487" s="152">
        <v>101.35</v>
      </c>
      <c r="AD487" s="152">
        <v>1621.6</v>
      </c>
      <c r="AG487" s="2" t="s">
        <v>37</v>
      </c>
      <c r="AH487" s="152">
        <v>1.024E-3</v>
      </c>
      <c r="AI487" s="165">
        <v>5.3581316123780202E-3</v>
      </c>
      <c r="AJ487" s="165">
        <v>8.9428581478435498E-4</v>
      </c>
    </row>
    <row r="488" spans="1:36" x14ac:dyDescent="0.2">
      <c r="A488" s="2" t="s">
        <v>52</v>
      </c>
      <c r="B488" s="2">
        <v>9943</v>
      </c>
      <c r="C488" s="2" t="s">
        <v>2253</v>
      </c>
      <c r="D488" s="2" t="s">
        <v>2254</v>
      </c>
      <c r="E488" s="4" t="s">
        <v>1362</v>
      </c>
      <c r="F488" s="2" t="s">
        <v>2738</v>
      </c>
      <c r="G488" s="2" t="s">
        <v>2739</v>
      </c>
      <c r="H488" s="2" t="s">
        <v>226</v>
      </c>
      <c r="I488" s="2" t="s">
        <v>809</v>
      </c>
      <c r="J488" s="2" t="s">
        <v>31</v>
      </c>
      <c r="K488" s="2" t="s">
        <v>31</v>
      </c>
      <c r="L488" s="2" t="s">
        <v>380</v>
      </c>
      <c r="M488" s="2" t="s">
        <v>32</v>
      </c>
      <c r="N488" s="2" t="s">
        <v>516</v>
      </c>
      <c r="O488" s="2" t="s">
        <v>176</v>
      </c>
      <c r="P488" s="2" t="s">
        <v>2082</v>
      </c>
      <c r="Q488" s="2" t="s">
        <v>466</v>
      </c>
      <c r="R488" s="2" t="s">
        <v>229</v>
      </c>
      <c r="S488" s="2" t="s">
        <v>35</v>
      </c>
      <c r="T488" s="152">
        <v>1.696</v>
      </c>
      <c r="U488" s="2" t="s">
        <v>2168</v>
      </c>
      <c r="V488" s="163">
        <v>2.2499999999999999E-2</v>
      </c>
      <c r="W488" s="165">
        <v>3.1060000000000001E-2</v>
      </c>
      <c r="X488" s="4" t="s">
        <v>465</v>
      </c>
      <c r="Y488" s="4" t="s">
        <v>176</v>
      </c>
      <c r="Z488" s="152">
        <v>952398.36</v>
      </c>
      <c r="AA488" s="152">
        <v>1</v>
      </c>
      <c r="AB488" s="152">
        <v>110.87</v>
      </c>
      <c r="AD488" s="152">
        <v>1055.924</v>
      </c>
      <c r="AG488" s="2" t="s">
        <v>37</v>
      </c>
      <c r="AH488" s="152">
        <v>1.9880000000000002E-3</v>
      </c>
      <c r="AI488" s="165">
        <v>3.48901091233154E-3</v>
      </c>
      <c r="AJ488" s="165">
        <v>5.8232480876690095E-4</v>
      </c>
    </row>
    <row r="489" spans="1:36" x14ac:dyDescent="0.2">
      <c r="A489" s="2" t="s">
        <v>52</v>
      </c>
      <c r="B489" s="2">
        <v>9943</v>
      </c>
      <c r="C489" s="2" t="s">
        <v>2740</v>
      </c>
      <c r="D489" s="2" t="s">
        <v>2741</v>
      </c>
      <c r="E489" s="4" t="s">
        <v>1362</v>
      </c>
      <c r="F489" s="2" t="s">
        <v>2742</v>
      </c>
      <c r="G489" s="2" t="s">
        <v>2743</v>
      </c>
      <c r="H489" s="2" t="s">
        <v>226</v>
      </c>
      <c r="I489" s="2" t="s">
        <v>1018</v>
      </c>
      <c r="J489" s="2" t="s">
        <v>31</v>
      </c>
      <c r="K489" s="2" t="s">
        <v>31</v>
      </c>
      <c r="L489" s="2" t="s">
        <v>380</v>
      </c>
      <c r="M489" s="2" t="s">
        <v>32</v>
      </c>
      <c r="N489" s="2" t="s">
        <v>497</v>
      </c>
      <c r="O489" s="2" t="s">
        <v>176</v>
      </c>
      <c r="P489" s="2" t="s">
        <v>1377</v>
      </c>
      <c r="Q489" s="2" t="s">
        <v>468</v>
      </c>
      <c r="R489" s="2" t="s">
        <v>229</v>
      </c>
      <c r="S489" s="2" t="s">
        <v>35</v>
      </c>
      <c r="T489" s="152">
        <v>2.1739999999999999</v>
      </c>
      <c r="U489" s="2" t="s">
        <v>2134</v>
      </c>
      <c r="V489" s="163">
        <v>2.9100000000000001E-2</v>
      </c>
      <c r="W489" s="165">
        <v>4.6019999999999998E-2</v>
      </c>
      <c r="X489" s="4" t="s">
        <v>465</v>
      </c>
      <c r="Y489" s="4" t="s">
        <v>176</v>
      </c>
      <c r="Z489" s="152">
        <v>60000</v>
      </c>
      <c r="AA489" s="152">
        <v>1</v>
      </c>
      <c r="AB489" s="152">
        <v>97.28</v>
      </c>
      <c r="AD489" s="152">
        <v>58.368000000000002</v>
      </c>
      <c r="AG489" s="2" t="s">
        <v>37</v>
      </c>
      <c r="AH489" s="152">
        <v>1E-4</v>
      </c>
      <c r="AI489" s="165">
        <v>1.9286101748352199E-4</v>
      </c>
      <c r="AJ489" s="165">
        <v>3.2188995089623397E-5</v>
      </c>
    </row>
    <row r="490" spans="1:36" x14ac:dyDescent="0.2">
      <c r="A490" s="2" t="s">
        <v>52</v>
      </c>
      <c r="B490" s="2">
        <v>9943</v>
      </c>
      <c r="C490" s="2" t="s">
        <v>2740</v>
      </c>
      <c r="D490" s="2" t="s">
        <v>2741</v>
      </c>
      <c r="E490" s="4" t="s">
        <v>1362</v>
      </c>
      <c r="F490" s="2" t="s">
        <v>2744</v>
      </c>
      <c r="G490" s="2" t="s">
        <v>2745</v>
      </c>
      <c r="H490" s="2" t="s">
        <v>226</v>
      </c>
      <c r="I490" s="2" t="s">
        <v>809</v>
      </c>
      <c r="J490" s="2" t="s">
        <v>31</v>
      </c>
      <c r="K490" s="2" t="s">
        <v>31</v>
      </c>
      <c r="L490" s="2" t="s">
        <v>380</v>
      </c>
      <c r="M490" s="2" t="s">
        <v>32</v>
      </c>
      <c r="N490" s="2" t="s">
        <v>497</v>
      </c>
      <c r="O490" s="2" t="s">
        <v>176</v>
      </c>
      <c r="P490" s="2" t="s">
        <v>2097</v>
      </c>
      <c r="Q490" s="2" t="s">
        <v>468</v>
      </c>
      <c r="R490" s="2" t="s">
        <v>229</v>
      </c>
      <c r="S490" s="2" t="s">
        <v>35</v>
      </c>
      <c r="T490" s="152">
        <v>0.16400000000000001</v>
      </c>
      <c r="U490" s="2" t="s">
        <v>2307</v>
      </c>
      <c r="V490" s="163">
        <v>3.85E-2</v>
      </c>
      <c r="W490" s="165">
        <v>1E-4</v>
      </c>
      <c r="X490" s="4" t="s">
        <v>465</v>
      </c>
      <c r="Y490" s="4" t="s">
        <v>176</v>
      </c>
      <c r="Z490" s="152">
        <v>660045</v>
      </c>
      <c r="AA490" s="152">
        <v>1</v>
      </c>
      <c r="AB490" s="152">
        <v>117.54</v>
      </c>
      <c r="AD490" s="152">
        <v>775.81700000000001</v>
      </c>
      <c r="AG490" s="2" t="s">
        <v>37</v>
      </c>
      <c r="AH490" s="152">
        <v>2.64E-3</v>
      </c>
      <c r="AI490" s="165">
        <v>2.5634737418600102E-3</v>
      </c>
      <c r="AJ490" s="165">
        <v>4.2785029740994798E-4</v>
      </c>
    </row>
    <row r="491" spans="1:36" x14ac:dyDescent="0.2">
      <c r="A491" s="2" t="s">
        <v>52</v>
      </c>
      <c r="B491" s="2">
        <v>9943</v>
      </c>
      <c r="C491" s="2" t="s">
        <v>2740</v>
      </c>
      <c r="D491" s="2" t="s">
        <v>2741</v>
      </c>
      <c r="E491" s="4" t="s">
        <v>1362</v>
      </c>
      <c r="F491" s="2" t="s">
        <v>2746</v>
      </c>
      <c r="G491" s="2" t="s">
        <v>2747</v>
      </c>
      <c r="H491" s="2" t="s">
        <v>226</v>
      </c>
      <c r="I491" s="2" t="s">
        <v>1018</v>
      </c>
      <c r="J491" s="2" t="s">
        <v>31</v>
      </c>
      <c r="K491" s="2" t="s">
        <v>31</v>
      </c>
      <c r="L491" s="2" t="s">
        <v>380</v>
      </c>
      <c r="M491" s="2" t="s">
        <v>32</v>
      </c>
      <c r="N491" s="2" t="s">
        <v>497</v>
      </c>
      <c r="O491" s="2" t="s">
        <v>176</v>
      </c>
      <c r="P491" s="2" t="s">
        <v>2097</v>
      </c>
      <c r="Q491" s="2" t="s">
        <v>485</v>
      </c>
      <c r="R491" s="2" t="s">
        <v>229</v>
      </c>
      <c r="S491" s="2" t="s">
        <v>35</v>
      </c>
      <c r="T491" s="152">
        <v>5.0819999999999999</v>
      </c>
      <c r="U491" s="2" t="s">
        <v>2257</v>
      </c>
      <c r="V491" s="163">
        <v>4.3799999999999999E-2</v>
      </c>
      <c r="W491" s="165">
        <v>4.9430000000000002E-2</v>
      </c>
      <c r="X491" s="4" t="s">
        <v>465</v>
      </c>
      <c r="Y491" s="4" t="s">
        <v>176</v>
      </c>
      <c r="Z491" s="152">
        <v>954000</v>
      </c>
      <c r="AA491" s="152">
        <v>1</v>
      </c>
      <c r="AB491" s="152">
        <v>98.59</v>
      </c>
      <c r="AD491" s="152">
        <v>940.54899999999998</v>
      </c>
      <c r="AG491" s="2" t="s">
        <v>37</v>
      </c>
      <c r="AH491" s="152">
        <v>1.908E-3</v>
      </c>
      <c r="AI491" s="165">
        <v>3.1077844022187298E-3</v>
      </c>
      <c r="AJ491" s="165">
        <v>5.1869713313719998E-4</v>
      </c>
    </row>
    <row r="492" spans="1:36" x14ac:dyDescent="0.2">
      <c r="A492" s="2" t="s">
        <v>52</v>
      </c>
      <c r="B492" s="2">
        <v>9943</v>
      </c>
      <c r="C492" s="2" t="s">
        <v>2740</v>
      </c>
      <c r="D492" s="2" t="s">
        <v>2741</v>
      </c>
      <c r="E492" s="4" t="s">
        <v>1362</v>
      </c>
      <c r="F492" s="2" t="s">
        <v>2748</v>
      </c>
      <c r="G492" s="2" t="s">
        <v>2749</v>
      </c>
      <c r="H492" s="2" t="s">
        <v>226</v>
      </c>
      <c r="I492" s="2" t="s">
        <v>1018</v>
      </c>
      <c r="J492" s="2" t="s">
        <v>31</v>
      </c>
      <c r="K492" s="2" t="s">
        <v>31</v>
      </c>
      <c r="L492" s="2" t="s">
        <v>380</v>
      </c>
      <c r="M492" s="2" t="s">
        <v>32</v>
      </c>
      <c r="N492" s="2" t="s">
        <v>497</v>
      </c>
      <c r="O492" s="2" t="s">
        <v>176</v>
      </c>
      <c r="P492" s="2" t="s">
        <v>1377</v>
      </c>
      <c r="Q492" s="2" t="s">
        <v>468</v>
      </c>
      <c r="R492" s="2" t="s">
        <v>229</v>
      </c>
      <c r="S492" s="2" t="s">
        <v>35</v>
      </c>
      <c r="T492" s="152">
        <v>5.1349999999999998</v>
      </c>
      <c r="U492" s="2" t="s">
        <v>2257</v>
      </c>
      <c r="V492" s="163">
        <v>3.95E-2</v>
      </c>
      <c r="W492" s="165">
        <v>4.8919999999999998E-2</v>
      </c>
      <c r="X492" s="4" t="s">
        <v>465</v>
      </c>
      <c r="Y492" s="4" t="s">
        <v>176</v>
      </c>
      <c r="Z492" s="152">
        <v>1500000</v>
      </c>
      <c r="AA492" s="152">
        <v>1</v>
      </c>
      <c r="AB492" s="152">
        <v>96.59</v>
      </c>
      <c r="AD492" s="152">
        <v>1448.85</v>
      </c>
      <c r="AG492" s="2" t="s">
        <v>37</v>
      </c>
      <c r="AH492" s="152">
        <v>6.2500000000000003E-3</v>
      </c>
      <c r="AI492" s="165">
        <v>4.7873267060889804E-3</v>
      </c>
      <c r="AJ492" s="165">
        <v>7.9901702192298498E-4</v>
      </c>
    </row>
    <row r="493" spans="1:36" x14ac:dyDescent="0.2">
      <c r="A493" s="2" t="s">
        <v>52</v>
      </c>
      <c r="B493" s="2">
        <v>9943</v>
      </c>
      <c r="C493" s="2" t="s">
        <v>1987</v>
      </c>
      <c r="D493" s="2" t="s">
        <v>1988</v>
      </c>
      <c r="E493" s="4" t="s">
        <v>1362</v>
      </c>
      <c r="F493" s="2" t="s">
        <v>2750</v>
      </c>
      <c r="G493" s="2" t="s">
        <v>2751</v>
      </c>
      <c r="H493" s="2" t="s">
        <v>226</v>
      </c>
      <c r="I493" s="2" t="s">
        <v>1018</v>
      </c>
      <c r="J493" s="2" t="s">
        <v>31</v>
      </c>
      <c r="K493" s="2" t="s">
        <v>31</v>
      </c>
      <c r="L493" s="2" t="s">
        <v>380</v>
      </c>
      <c r="M493" s="2" t="s">
        <v>32</v>
      </c>
      <c r="N493" s="2" t="s">
        <v>497</v>
      </c>
      <c r="O493" s="2" t="s">
        <v>176</v>
      </c>
      <c r="P493" s="2" t="s">
        <v>2321</v>
      </c>
      <c r="Q493" s="2" t="s">
        <v>468</v>
      </c>
      <c r="R493" s="2" t="s">
        <v>229</v>
      </c>
      <c r="S493" s="2" t="s">
        <v>35</v>
      </c>
      <c r="T493" s="152">
        <v>5.2210000000000001</v>
      </c>
      <c r="U493" s="2" t="s">
        <v>2752</v>
      </c>
      <c r="V493" s="163">
        <v>1.95E-2</v>
      </c>
      <c r="W493" s="165">
        <v>5.008E-2</v>
      </c>
      <c r="X493" s="4" t="s">
        <v>465</v>
      </c>
      <c r="Y493" s="4" t="s">
        <v>176</v>
      </c>
      <c r="Z493" s="152">
        <v>1398794.27</v>
      </c>
      <c r="AA493" s="152">
        <v>1</v>
      </c>
      <c r="AB493" s="152">
        <v>85.74</v>
      </c>
      <c r="AD493" s="152">
        <v>1199.326</v>
      </c>
      <c r="AG493" s="2" t="s">
        <v>37</v>
      </c>
      <c r="AH493" s="152">
        <v>1.227E-3</v>
      </c>
      <c r="AI493" s="165">
        <v>3.9628438972651803E-3</v>
      </c>
      <c r="AJ493" s="165">
        <v>6.6140874093911198E-4</v>
      </c>
    </row>
    <row r="494" spans="1:36" x14ac:dyDescent="0.2">
      <c r="A494" s="2" t="s">
        <v>52</v>
      </c>
      <c r="B494" s="2">
        <v>9943</v>
      </c>
      <c r="C494" s="2" t="s">
        <v>2280</v>
      </c>
      <c r="D494" s="2" t="s">
        <v>2281</v>
      </c>
      <c r="E494" s="4" t="s">
        <v>1362</v>
      </c>
      <c r="F494" s="2" t="s">
        <v>2753</v>
      </c>
      <c r="G494" s="2" t="s">
        <v>2754</v>
      </c>
      <c r="H494" s="2" t="s">
        <v>226</v>
      </c>
      <c r="I494" s="2" t="s">
        <v>809</v>
      </c>
      <c r="J494" s="2" t="s">
        <v>31</v>
      </c>
      <c r="K494" s="2" t="s">
        <v>31</v>
      </c>
      <c r="L494" s="2" t="s">
        <v>380</v>
      </c>
      <c r="M494" s="2" t="s">
        <v>32</v>
      </c>
      <c r="N494" s="2" t="s">
        <v>492</v>
      </c>
      <c r="O494" s="2" t="s">
        <v>176</v>
      </c>
      <c r="P494" s="2" t="s">
        <v>2284</v>
      </c>
      <c r="Q494" s="2" t="s">
        <v>468</v>
      </c>
      <c r="R494" s="2" t="s">
        <v>229</v>
      </c>
      <c r="S494" s="2" t="s">
        <v>35</v>
      </c>
      <c r="T494" s="152">
        <v>3.883</v>
      </c>
      <c r="U494" s="2" t="s">
        <v>2755</v>
      </c>
      <c r="V494" s="163">
        <v>3.85E-2</v>
      </c>
      <c r="W494" s="165">
        <v>1.95E-2</v>
      </c>
      <c r="X494" s="4" t="s">
        <v>465</v>
      </c>
      <c r="Y494" s="4" t="s">
        <v>176</v>
      </c>
      <c r="Z494" s="152">
        <v>1565957.42</v>
      </c>
      <c r="AA494" s="152">
        <v>1</v>
      </c>
      <c r="AB494" s="152">
        <v>120.49</v>
      </c>
      <c r="AC494" s="152">
        <v>53.372999999999998</v>
      </c>
      <c r="AD494" s="152">
        <v>1940.1949999999999</v>
      </c>
      <c r="AG494" s="2" t="s">
        <v>37</v>
      </c>
      <c r="AH494" s="152">
        <v>6.0599999999999998E-4</v>
      </c>
      <c r="AI494" s="165">
        <v>6.4108421222871604E-3</v>
      </c>
      <c r="AJ494" s="165">
        <v>1.06998588043995E-3</v>
      </c>
    </row>
    <row r="495" spans="1:36" x14ac:dyDescent="0.2">
      <c r="A495" s="2" t="s">
        <v>52</v>
      </c>
      <c r="B495" s="2">
        <v>9943</v>
      </c>
      <c r="C495" s="2" t="s">
        <v>2280</v>
      </c>
      <c r="D495" s="2" t="s">
        <v>2281</v>
      </c>
      <c r="E495" s="4" t="s">
        <v>1362</v>
      </c>
      <c r="F495" s="2" t="s">
        <v>2756</v>
      </c>
      <c r="G495" s="2" t="s">
        <v>2757</v>
      </c>
      <c r="H495" s="2" t="s">
        <v>226</v>
      </c>
      <c r="I495" s="2" t="s">
        <v>809</v>
      </c>
      <c r="J495" s="2" t="s">
        <v>31</v>
      </c>
      <c r="K495" s="2" t="s">
        <v>31</v>
      </c>
      <c r="L495" s="2" t="s">
        <v>380</v>
      </c>
      <c r="M495" s="2" t="s">
        <v>32</v>
      </c>
      <c r="N495" s="2" t="s">
        <v>492</v>
      </c>
      <c r="O495" s="2" t="s">
        <v>176</v>
      </c>
      <c r="P495" s="2" t="s">
        <v>2284</v>
      </c>
      <c r="Q495" s="2" t="s">
        <v>468</v>
      </c>
      <c r="R495" s="2" t="s">
        <v>229</v>
      </c>
      <c r="S495" s="2" t="s">
        <v>35</v>
      </c>
      <c r="T495" s="152">
        <v>6.24</v>
      </c>
      <c r="U495" s="2" t="s">
        <v>2758</v>
      </c>
      <c r="V495" s="163">
        <v>2.3900000000000001E-2</v>
      </c>
      <c r="W495" s="165">
        <v>2.4760000000000001E-2</v>
      </c>
      <c r="X495" s="4" t="s">
        <v>465</v>
      </c>
      <c r="Y495" s="4" t="s">
        <v>176</v>
      </c>
      <c r="Z495" s="152">
        <v>1800000</v>
      </c>
      <c r="AA495" s="152">
        <v>1</v>
      </c>
      <c r="AB495" s="152">
        <v>110.76</v>
      </c>
      <c r="AD495" s="152">
        <v>1993.68</v>
      </c>
      <c r="AG495" s="2" t="s">
        <v>37</v>
      </c>
      <c r="AH495" s="152">
        <v>4.6299999999999998E-4</v>
      </c>
      <c r="AI495" s="165">
        <v>6.5875677312320002E-3</v>
      </c>
      <c r="AJ495" s="165">
        <v>1.09948183474301E-3</v>
      </c>
    </row>
    <row r="496" spans="1:36" x14ac:dyDescent="0.2">
      <c r="A496" s="2" t="s">
        <v>52</v>
      </c>
      <c r="B496" s="2">
        <v>9943</v>
      </c>
      <c r="C496" s="2" t="s">
        <v>2280</v>
      </c>
      <c r="D496" s="2" t="s">
        <v>2281</v>
      </c>
      <c r="E496" s="4" t="s">
        <v>1362</v>
      </c>
      <c r="F496" s="2" t="s">
        <v>2759</v>
      </c>
      <c r="G496" s="2" t="s">
        <v>2760</v>
      </c>
      <c r="H496" s="2" t="s">
        <v>226</v>
      </c>
      <c r="I496" s="2" t="s">
        <v>809</v>
      </c>
      <c r="J496" s="2" t="s">
        <v>31</v>
      </c>
      <c r="K496" s="2" t="s">
        <v>31</v>
      </c>
      <c r="L496" s="2" t="s">
        <v>380</v>
      </c>
      <c r="M496" s="2" t="s">
        <v>32</v>
      </c>
      <c r="N496" s="2" t="s">
        <v>492</v>
      </c>
      <c r="O496" s="2" t="s">
        <v>176</v>
      </c>
      <c r="P496" s="2" t="s">
        <v>2284</v>
      </c>
      <c r="Q496" s="2" t="s">
        <v>468</v>
      </c>
      <c r="R496" s="2" t="s">
        <v>229</v>
      </c>
      <c r="S496" s="2" t="s">
        <v>35</v>
      </c>
      <c r="T496" s="152">
        <v>11.125</v>
      </c>
      <c r="U496" s="2" t="s">
        <v>116</v>
      </c>
      <c r="V496" s="163">
        <v>1.2500000000000001E-2</v>
      </c>
      <c r="W496" s="165">
        <v>2.955E-2</v>
      </c>
      <c r="X496" s="4" t="s">
        <v>465</v>
      </c>
      <c r="Y496" s="4" t="s">
        <v>176</v>
      </c>
      <c r="Z496" s="152">
        <v>2100000</v>
      </c>
      <c r="AA496" s="152">
        <v>1</v>
      </c>
      <c r="AB496" s="152">
        <v>92.01</v>
      </c>
      <c r="AD496" s="152">
        <v>1932.21</v>
      </c>
      <c r="AG496" s="2" t="s">
        <v>37</v>
      </c>
      <c r="AH496" s="152">
        <v>4.8899999999999996E-4</v>
      </c>
      <c r="AI496" s="165">
        <v>6.3844570071243997E-3</v>
      </c>
      <c r="AJ496" s="165">
        <v>1.0655821375089301E-3</v>
      </c>
    </row>
    <row r="497" spans="1:36" x14ac:dyDescent="0.2">
      <c r="A497" s="2" t="s">
        <v>52</v>
      </c>
      <c r="B497" s="2">
        <v>9943</v>
      </c>
      <c r="C497" s="2" t="s">
        <v>2280</v>
      </c>
      <c r="D497" s="2" t="s">
        <v>2281</v>
      </c>
      <c r="E497" s="4" t="s">
        <v>1362</v>
      </c>
      <c r="F497" s="2" t="s">
        <v>2761</v>
      </c>
      <c r="G497" s="2" t="s">
        <v>2762</v>
      </c>
      <c r="H497" s="2" t="s">
        <v>226</v>
      </c>
      <c r="I497" s="2" t="s">
        <v>809</v>
      </c>
      <c r="J497" s="2" t="s">
        <v>31</v>
      </c>
      <c r="K497" s="2" t="s">
        <v>31</v>
      </c>
      <c r="L497" s="2" t="s">
        <v>380</v>
      </c>
      <c r="M497" s="2" t="s">
        <v>32</v>
      </c>
      <c r="N497" s="2" t="s">
        <v>492</v>
      </c>
      <c r="O497" s="2" t="s">
        <v>176</v>
      </c>
      <c r="P497" s="2" t="s">
        <v>2284</v>
      </c>
      <c r="Q497" s="2" t="s">
        <v>468</v>
      </c>
      <c r="R497" s="2" t="s">
        <v>229</v>
      </c>
      <c r="S497" s="2" t="s">
        <v>35</v>
      </c>
      <c r="T497" s="152">
        <v>8.06</v>
      </c>
      <c r="U497" s="2" t="s">
        <v>2763</v>
      </c>
      <c r="V497" s="163">
        <v>0.03</v>
      </c>
      <c r="W497" s="165">
        <v>2.7439999999999999E-2</v>
      </c>
      <c r="X497" s="4" t="s">
        <v>465</v>
      </c>
      <c r="Y497" s="4" t="s">
        <v>176</v>
      </c>
      <c r="Z497" s="152">
        <v>1551000</v>
      </c>
      <c r="AA497" s="152">
        <v>1</v>
      </c>
      <c r="AB497" s="152">
        <v>104.51</v>
      </c>
      <c r="AD497" s="152">
        <v>1620.95</v>
      </c>
      <c r="AG497" s="2" t="s">
        <v>37</v>
      </c>
      <c r="AH497" s="152">
        <v>6.0700000000000001E-4</v>
      </c>
      <c r="AI497" s="165">
        <v>5.3559841964092901E-3</v>
      </c>
      <c r="AJ497" s="165">
        <v>8.9392740558909799E-4</v>
      </c>
    </row>
    <row r="498" spans="1:36" x14ac:dyDescent="0.2">
      <c r="A498" s="2" t="s">
        <v>52</v>
      </c>
      <c r="B498" s="2">
        <v>9943</v>
      </c>
      <c r="C498" s="2" t="s">
        <v>2764</v>
      </c>
      <c r="D498" s="2" t="s">
        <v>2765</v>
      </c>
      <c r="E498" s="4" t="s">
        <v>1362</v>
      </c>
      <c r="F498" s="2" t="s">
        <v>2766</v>
      </c>
      <c r="G498" s="2" t="s">
        <v>2767</v>
      </c>
      <c r="H498" s="2" t="s">
        <v>226</v>
      </c>
      <c r="I498" s="2" t="s">
        <v>1018</v>
      </c>
      <c r="J498" s="2" t="s">
        <v>31</v>
      </c>
      <c r="K498" s="2" t="s">
        <v>31</v>
      </c>
      <c r="L498" s="2" t="s">
        <v>380</v>
      </c>
      <c r="M498" s="2" t="s">
        <v>32</v>
      </c>
      <c r="N498" s="2" t="s">
        <v>511</v>
      </c>
      <c r="O498" s="2" t="s">
        <v>176</v>
      </c>
      <c r="P498" s="2" t="s">
        <v>2357</v>
      </c>
      <c r="Q498" s="2" t="s">
        <v>468</v>
      </c>
      <c r="R498" s="2" t="s">
        <v>229</v>
      </c>
      <c r="S498" s="2" t="s">
        <v>35</v>
      </c>
      <c r="T498" s="152">
        <v>0.74299999999999999</v>
      </c>
      <c r="U498" s="2" t="s">
        <v>2264</v>
      </c>
      <c r="V498" s="163">
        <v>3.2000000000000001E-2</v>
      </c>
      <c r="W498" s="165">
        <v>4.7160000000000001E-2</v>
      </c>
      <c r="X498" s="4" t="s">
        <v>465</v>
      </c>
      <c r="Y498" s="4" t="s">
        <v>176</v>
      </c>
      <c r="Z498" s="152">
        <v>225192.61</v>
      </c>
      <c r="AA498" s="152">
        <v>1</v>
      </c>
      <c r="AB498" s="152">
        <v>99.74</v>
      </c>
      <c r="AD498" s="152">
        <v>224.607</v>
      </c>
      <c r="AG498" s="2" t="s">
        <v>37</v>
      </c>
      <c r="AH498" s="152">
        <v>5.7670000000000004E-3</v>
      </c>
      <c r="AI498" s="165">
        <v>7.4215247425035399E-4</v>
      </c>
      <c r="AJ498" s="165">
        <v>1.2386713842488901E-4</v>
      </c>
    </row>
    <row r="499" spans="1:36" x14ac:dyDescent="0.2">
      <c r="A499" s="2" t="s">
        <v>52</v>
      </c>
      <c r="B499" s="2">
        <v>9943</v>
      </c>
      <c r="C499" s="2" t="s">
        <v>1716</v>
      </c>
      <c r="D499" s="2" t="s">
        <v>1717</v>
      </c>
      <c r="E499" s="4" t="s">
        <v>1362</v>
      </c>
      <c r="F499" s="2" t="s">
        <v>2768</v>
      </c>
      <c r="G499" s="2" t="s">
        <v>2769</v>
      </c>
      <c r="H499" s="2" t="s">
        <v>226</v>
      </c>
      <c r="I499" s="2" t="s">
        <v>810</v>
      </c>
      <c r="J499" s="2" t="s">
        <v>31</v>
      </c>
      <c r="K499" s="2" t="s">
        <v>31</v>
      </c>
      <c r="L499" s="2" t="s">
        <v>380</v>
      </c>
      <c r="M499" s="2" t="s">
        <v>32</v>
      </c>
      <c r="N499" s="2" t="s">
        <v>506</v>
      </c>
      <c r="O499" s="2" t="s">
        <v>176</v>
      </c>
      <c r="P499" s="2" t="s">
        <v>2106</v>
      </c>
      <c r="Q499" s="2" t="s">
        <v>466</v>
      </c>
      <c r="R499" s="2" t="s">
        <v>229</v>
      </c>
      <c r="S499" s="2" t="s">
        <v>35</v>
      </c>
      <c r="T499" s="152">
        <v>0.76</v>
      </c>
      <c r="U499" s="2" t="s">
        <v>2770</v>
      </c>
      <c r="V499" s="163">
        <v>3.49E-2</v>
      </c>
      <c r="W499" s="165">
        <v>6.6479999999999997E-2</v>
      </c>
      <c r="X499" s="4" t="s">
        <v>465</v>
      </c>
      <c r="Y499" s="4" t="s">
        <v>176</v>
      </c>
      <c r="Z499" s="152">
        <v>57860.62</v>
      </c>
      <c r="AA499" s="152">
        <v>1</v>
      </c>
      <c r="AB499" s="152">
        <v>101.56</v>
      </c>
      <c r="AD499" s="152">
        <v>58.762999999999998</v>
      </c>
      <c r="AG499" s="2" t="s">
        <v>37</v>
      </c>
      <c r="AH499" s="152">
        <v>6.8999999999999997E-5</v>
      </c>
      <c r="AI499" s="165">
        <v>1.94166998199975E-4</v>
      </c>
      <c r="AJ499" s="165">
        <v>3.2406966597901899E-5</v>
      </c>
    </row>
    <row r="500" spans="1:36" x14ac:dyDescent="0.2">
      <c r="A500" s="2" t="s">
        <v>52</v>
      </c>
      <c r="B500" s="2">
        <v>9943</v>
      </c>
      <c r="C500" s="2" t="s">
        <v>1951</v>
      </c>
      <c r="D500" s="2" t="s">
        <v>1952</v>
      </c>
      <c r="E500" s="4" t="s">
        <v>1362</v>
      </c>
      <c r="F500" s="2" t="s">
        <v>2771</v>
      </c>
      <c r="G500" s="2" t="s">
        <v>2772</v>
      </c>
      <c r="H500" s="2" t="s">
        <v>226</v>
      </c>
      <c r="I500" s="2" t="s">
        <v>1018</v>
      </c>
      <c r="J500" s="2" t="s">
        <v>31</v>
      </c>
      <c r="K500" s="2" t="s">
        <v>31</v>
      </c>
      <c r="L500" s="2" t="s">
        <v>380</v>
      </c>
      <c r="M500" s="2" t="s">
        <v>32</v>
      </c>
      <c r="N500" s="2" t="s">
        <v>497</v>
      </c>
      <c r="O500" s="2" t="s">
        <v>176</v>
      </c>
      <c r="P500" s="2" t="s">
        <v>2097</v>
      </c>
      <c r="Q500" s="2" t="s">
        <v>466</v>
      </c>
      <c r="R500" s="2" t="s">
        <v>229</v>
      </c>
      <c r="S500" s="2" t="s">
        <v>35</v>
      </c>
      <c r="T500" s="152">
        <v>3.6509999999999998</v>
      </c>
      <c r="U500" s="2" t="s">
        <v>2773</v>
      </c>
      <c r="V500" s="163">
        <v>4.7E-2</v>
      </c>
      <c r="W500" s="165">
        <v>4.7649999999999998E-2</v>
      </c>
      <c r="X500" s="4" t="s">
        <v>465</v>
      </c>
      <c r="Y500" s="4" t="s">
        <v>176</v>
      </c>
      <c r="Z500" s="152">
        <v>2500000</v>
      </c>
      <c r="AA500" s="152">
        <v>1</v>
      </c>
      <c r="AB500" s="152">
        <v>100.19</v>
      </c>
      <c r="AD500" s="152">
        <v>2504.75</v>
      </c>
      <c r="AG500" s="2" t="s">
        <v>37</v>
      </c>
      <c r="AH500" s="152">
        <v>5.0090000000000004E-3</v>
      </c>
      <c r="AI500" s="165">
        <v>8.2762581130388698E-3</v>
      </c>
      <c r="AJ500" s="165">
        <v>1.38132856103917E-3</v>
      </c>
    </row>
    <row r="501" spans="1:36" x14ac:dyDescent="0.2">
      <c r="A501" s="2" t="s">
        <v>52</v>
      </c>
      <c r="B501" s="2">
        <v>9943</v>
      </c>
      <c r="C501" s="2" t="s">
        <v>2326</v>
      </c>
      <c r="D501" s="2" t="s">
        <v>2327</v>
      </c>
      <c r="E501" s="4" t="s">
        <v>1362</v>
      </c>
      <c r="F501" s="2" t="s">
        <v>2774</v>
      </c>
      <c r="G501" s="2" t="s">
        <v>2775</v>
      </c>
      <c r="H501" s="2" t="s">
        <v>226</v>
      </c>
      <c r="I501" s="2" t="s">
        <v>809</v>
      </c>
      <c r="J501" s="2" t="s">
        <v>31</v>
      </c>
      <c r="K501" s="2" t="s">
        <v>31</v>
      </c>
      <c r="L501" s="2" t="s">
        <v>380</v>
      </c>
      <c r="M501" s="2" t="s">
        <v>32</v>
      </c>
      <c r="N501" s="2" t="s">
        <v>497</v>
      </c>
      <c r="O501" s="2" t="s">
        <v>176</v>
      </c>
      <c r="P501" s="2" t="s">
        <v>1377</v>
      </c>
      <c r="Q501" s="2" t="s">
        <v>468</v>
      </c>
      <c r="R501" s="2" t="s">
        <v>229</v>
      </c>
      <c r="S501" s="2" t="s">
        <v>35</v>
      </c>
      <c r="T501" s="152">
        <v>1.3129999999999999</v>
      </c>
      <c r="U501" s="2" t="s">
        <v>2776</v>
      </c>
      <c r="V501" s="163">
        <v>2.4799999999999999E-2</v>
      </c>
      <c r="W501" s="165">
        <v>1.8380000000000001E-2</v>
      </c>
      <c r="X501" s="4" t="s">
        <v>465</v>
      </c>
      <c r="Y501" s="4" t="s">
        <v>176</v>
      </c>
      <c r="Z501" s="152">
        <v>1200000</v>
      </c>
      <c r="AA501" s="152">
        <v>1</v>
      </c>
      <c r="AB501" s="152">
        <v>112.96</v>
      </c>
      <c r="AD501" s="152">
        <v>1355.52</v>
      </c>
      <c r="AG501" s="2" t="s">
        <v>37</v>
      </c>
      <c r="AH501" s="152">
        <v>2.8340000000000001E-3</v>
      </c>
      <c r="AI501" s="165">
        <v>4.4789433665581198E-3</v>
      </c>
      <c r="AJ501" s="165">
        <v>7.4754705701559503E-4</v>
      </c>
    </row>
    <row r="502" spans="1:36" x14ac:dyDescent="0.2">
      <c r="A502" s="2" t="s">
        <v>52</v>
      </c>
      <c r="B502" s="2">
        <v>9943</v>
      </c>
      <c r="C502" s="2" t="s">
        <v>1227</v>
      </c>
      <c r="D502" s="2" t="s">
        <v>1724</v>
      </c>
      <c r="E502" s="4" t="s">
        <v>1362</v>
      </c>
      <c r="F502" s="2" t="s">
        <v>2671</v>
      </c>
      <c r="G502" s="2" t="s">
        <v>2672</v>
      </c>
      <c r="H502" s="2" t="s">
        <v>226</v>
      </c>
      <c r="I502" s="2" t="s">
        <v>809</v>
      </c>
      <c r="J502" s="2" t="s">
        <v>31</v>
      </c>
      <c r="K502" s="2" t="s">
        <v>31</v>
      </c>
      <c r="L502" s="2" t="s">
        <v>380</v>
      </c>
      <c r="M502" s="2" t="s">
        <v>32</v>
      </c>
      <c r="N502" s="2" t="s">
        <v>500</v>
      </c>
      <c r="O502" s="2" t="s">
        <v>176</v>
      </c>
      <c r="P502" s="2" t="s">
        <v>95</v>
      </c>
      <c r="Q502" s="2" t="s">
        <v>468</v>
      </c>
      <c r="R502" s="2" t="s">
        <v>229</v>
      </c>
      <c r="S502" s="2" t="s">
        <v>35</v>
      </c>
      <c r="T502" s="152">
        <v>1.23</v>
      </c>
      <c r="U502" s="2" t="s">
        <v>2134</v>
      </c>
      <c r="V502" s="163">
        <v>8.3000000000000001E-3</v>
      </c>
      <c r="W502" s="165">
        <v>1.3979999999999999E-2</v>
      </c>
      <c r="X502" s="4" t="s">
        <v>465</v>
      </c>
      <c r="Y502" s="4" t="s">
        <v>176</v>
      </c>
      <c r="Z502" s="152">
        <v>1300000</v>
      </c>
      <c r="AA502" s="152">
        <v>1</v>
      </c>
      <c r="AB502" s="152">
        <v>111.66</v>
      </c>
      <c r="AD502" s="152">
        <v>1451.58</v>
      </c>
      <c r="AG502" s="2" t="s">
        <v>37</v>
      </c>
      <c r="AH502" s="152">
        <v>4.2700000000000002E-4</v>
      </c>
      <c r="AI502" s="165">
        <v>4.7963472409322198E-3</v>
      </c>
      <c r="AJ502" s="165">
        <v>8.0052257216617795E-4</v>
      </c>
    </row>
    <row r="503" spans="1:36" x14ac:dyDescent="0.2">
      <c r="A503" s="2" t="s">
        <v>52</v>
      </c>
      <c r="B503" s="2">
        <v>9943</v>
      </c>
      <c r="C503" s="2" t="s">
        <v>1227</v>
      </c>
      <c r="D503" s="2" t="s">
        <v>1724</v>
      </c>
      <c r="E503" s="4" t="s">
        <v>1362</v>
      </c>
      <c r="F503" s="2" t="s">
        <v>2334</v>
      </c>
      <c r="G503" s="2" t="s">
        <v>2335</v>
      </c>
      <c r="H503" s="2" t="s">
        <v>226</v>
      </c>
      <c r="I503" s="2" t="s">
        <v>809</v>
      </c>
      <c r="J503" s="2" t="s">
        <v>31</v>
      </c>
      <c r="K503" s="2" t="s">
        <v>31</v>
      </c>
      <c r="L503" s="2" t="s">
        <v>380</v>
      </c>
      <c r="M503" s="2" t="s">
        <v>32</v>
      </c>
      <c r="N503" s="2" t="s">
        <v>500</v>
      </c>
      <c r="O503" s="2" t="s">
        <v>176</v>
      </c>
      <c r="P503" s="2" t="s">
        <v>1229</v>
      </c>
      <c r="Q503" s="2" t="s">
        <v>466</v>
      </c>
      <c r="R503" s="2" t="s">
        <v>229</v>
      </c>
      <c r="S503" s="2" t="s">
        <v>35</v>
      </c>
      <c r="T503" s="152">
        <v>3.6459999999999999</v>
      </c>
      <c r="U503" s="2" t="s">
        <v>2336</v>
      </c>
      <c r="V503" s="163">
        <v>1E-3</v>
      </c>
      <c r="W503" s="165">
        <v>1.8010000000000002E-2</v>
      </c>
      <c r="X503" s="4" t="s">
        <v>465</v>
      </c>
      <c r="Y503" s="4" t="s">
        <v>176</v>
      </c>
      <c r="Z503" s="152">
        <v>5000000</v>
      </c>
      <c r="AA503" s="152">
        <v>1</v>
      </c>
      <c r="AB503" s="152">
        <v>102.55</v>
      </c>
      <c r="AD503" s="152">
        <v>5127.5</v>
      </c>
      <c r="AG503" s="2" t="s">
        <v>37</v>
      </c>
      <c r="AH503" s="152">
        <v>1.5939999999999999E-3</v>
      </c>
      <c r="AI503" s="165">
        <v>1.6942414801719499E-2</v>
      </c>
      <c r="AJ503" s="165">
        <v>2.82773218753502E-3</v>
      </c>
    </row>
    <row r="504" spans="1:36" x14ac:dyDescent="0.2">
      <c r="A504" s="2" t="s">
        <v>52</v>
      </c>
      <c r="B504" s="2">
        <v>9943</v>
      </c>
      <c r="C504" s="2" t="s">
        <v>1227</v>
      </c>
      <c r="D504" s="2" t="s">
        <v>1724</v>
      </c>
      <c r="E504" s="4" t="s">
        <v>1362</v>
      </c>
      <c r="F504" s="2" t="s">
        <v>2777</v>
      </c>
      <c r="G504" s="2" t="s">
        <v>2778</v>
      </c>
      <c r="H504" s="2" t="s">
        <v>226</v>
      </c>
      <c r="I504" s="2" t="s">
        <v>1018</v>
      </c>
      <c r="J504" s="2" t="s">
        <v>31</v>
      </c>
      <c r="K504" s="2" t="s">
        <v>31</v>
      </c>
      <c r="L504" s="2" t="s">
        <v>380</v>
      </c>
      <c r="M504" s="2" t="s">
        <v>32</v>
      </c>
      <c r="N504" s="2" t="s">
        <v>500</v>
      </c>
      <c r="O504" s="2" t="s">
        <v>176</v>
      </c>
      <c r="P504" s="2" t="s">
        <v>95</v>
      </c>
      <c r="Q504" s="2" t="s">
        <v>468</v>
      </c>
      <c r="R504" s="2" t="s">
        <v>229</v>
      </c>
      <c r="S504" s="2" t="s">
        <v>35</v>
      </c>
      <c r="T504" s="152">
        <v>3.5720000000000001</v>
      </c>
      <c r="U504" s="2" t="s">
        <v>2779</v>
      </c>
      <c r="V504" s="163">
        <v>2.76E-2</v>
      </c>
      <c r="W504" s="165">
        <v>4.4479999999999999E-2</v>
      </c>
      <c r="X504" s="4" t="s">
        <v>465</v>
      </c>
      <c r="Y504" s="4" t="s">
        <v>176</v>
      </c>
      <c r="Z504" s="152">
        <v>2530000</v>
      </c>
      <c r="AA504" s="152">
        <v>1</v>
      </c>
      <c r="AB504" s="152">
        <v>95.44</v>
      </c>
      <c r="AD504" s="152">
        <v>2414.6320000000001</v>
      </c>
      <c r="AG504" s="2" t="s">
        <v>37</v>
      </c>
      <c r="AH504" s="152">
        <v>1.8929999999999999E-3</v>
      </c>
      <c r="AI504" s="165">
        <v>7.9784879449059896E-3</v>
      </c>
      <c r="AJ504" s="165">
        <v>1.3316299614728501E-3</v>
      </c>
    </row>
    <row r="505" spans="1:36" x14ac:dyDescent="0.2">
      <c r="A505" s="2" t="s">
        <v>52</v>
      </c>
      <c r="B505" s="2">
        <v>9943</v>
      </c>
      <c r="C505" s="2" t="s">
        <v>1227</v>
      </c>
      <c r="D505" s="2" t="s">
        <v>1724</v>
      </c>
      <c r="E505" s="4" t="s">
        <v>1362</v>
      </c>
      <c r="F505" s="2" t="s">
        <v>2337</v>
      </c>
      <c r="G505" s="2" t="s">
        <v>2338</v>
      </c>
      <c r="H505" s="2" t="s">
        <v>226</v>
      </c>
      <c r="I505" s="2" t="s">
        <v>809</v>
      </c>
      <c r="J505" s="2" t="s">
        <v>31</v>
      </c>
      <c r="K505" s="2" t="s">
        <v>31</v>
      </c>
      <c r="L505" s="2" t="s">
        <v>380</v>
      </c>
      <c r="M505" s="2" t="s">
        <v>32</v>
      </c>
      <c r="N505" s="2" t="s">
        <v>500</v>
      </c>
      <c r="O505" s="2" t="s">
        <v>176</v>
      </c>
      <c r="P505" s="2" t="s">
        <v>1229</v>
      </c>
      <c r="Q505" s="2" t="s">
        <v>466</v>
      </c>
      <c r="R505" s="2" t="s">
        <v>229</v>
      </c>
      <c r="S505" s="2" t="s">
        <v>35</v>
      </c>
      <c r="T505" s="152">
        <v>5.54</v>
      </c>
      <c r="U505" s="2" t="s">
        <v>2339</v>
      </c>
      <c r="V505" s="163">
        <v>2.0199999999999999E-2</v>
      </c>
      <c r="W505" s="165">
        <v>2.0369999999999999E-2</v>
      </c>
      <c r="X505" s="4" t="s">
        <v>465</v>
      </c>
      <c r="Y505" s="4" t="s">
        <v>176</v>
      </c>
      <c r="Z505" s="152">
        <v>1900000</v>
      </c>
      <c r="AA505" s="152">
        <v>1</v>
      </c>
      <c r="AB505" s="152">
        <v>100.75</v>
      </c>
      <c r="AD505" s="152">
        <v>1914.25</v>
      </c>
      <c r="AG505" s="2" t="s">
        <v>37</v>
      </c>
      <c r="AH505" s="152">
        <v>8.9499999999999996E-4</v>
      </c>
      <c r="AI505" s="165">
        <v>6.3251131222216402E-3</v>
      </c>
      <c r="AJ505" s="165">
        <v>1.05567749195298E-3</v>
      </c>
    </row>
    <row r="506" spans="1:36" x14ac:dyDescent="0.2">
      <c r="A506" s="2" t="s">
        <v>52</v>
      </c>
      <c r="B506" s="2">
        <v>9943</v>
      </c>
      <c r="C506" s="2" t="s">
        <v>1227</v>
      </c>
      <c r="D506" s="2" t="s">
        <v>1724</v>
      </c>
      <c r="E506" s="4" t="s">
        <v>1362</v>
      </c>
      <c r="F506" s="2" t="s">
        <v>2780</v>
      </c>
      <c r="G506" s="2" t="s">
        <v>2781</v>
      </c>
      <c r="H506" s="2" t="s">
        <v>226</v>
      </c>
      <c r="I506" s="2" t="s">
        <v>809</v>
      </c>
      <c r="J506" s="2" t="s">
        <v>31</v>
      </c>
      <c r="K506" s="2" t="s">
        <v>31</v>
      </c>
      <c r="L506" s="2" t="s">
        <v>380</v>
      </c>
      <c r="M506" s="2" t="s">
        <v>32</v>
      </c>
      <c r="N506" s="2" t="s">
        <v>500</v>
      </c>
      <c r="O506" s="2" t="s">
        <v>176</v>
      </c>
      <c r="P506" s="2" t="s">
        <v>2106</v>
      </c>
      <c r="Q506" s="2" t="s">
        <v>466</v>
      </c>
      <c r="R506" s="2" t="s">
        <v>229</v>
      </c>
      <c r="S506" s="2" t="s">
        <v>35</v>
      </c>
      <c r="T506" s="152">
        <v>0.91200000000000003</v>
      </c>
      <c r="U506" s="2" t="s">
        <v>2782</v>
      </c>
      <c r="V506" s="163">
        <v>2.4199999999999999E-2</v>
      </c>
      <c r="W506" s="165">
        <v>1.8509999999999999E-2</v>
      </c>
      <c r="X506" s="4" t="s">
        <v>465</v>
      </c>
      <c r="Y506" s="4" t="s">
        <v>176</v>
      </c>
      <c r="Z506" s="152">
        <v>1500000</v>
      </c>
      <c r="AA506" s="152">
        <v>1</v>
      </c>
      <c r="AB506" s="152">
        <v>112.35</v>
      </c>
      <c r="AD506" s="152">
        <v>1685.25</v>
      </c>
      <c r="AG506" s="2" t="s">
        <v>37</v>
      </c>
      <c r="AH506" s="152">
        <v>1.041E-3</v>
      </c>
      <c r="AI506" s="165">
        <v>5.5684455474593296E-3</v>
      </c>
      <c r="AJ506" s="165">
        <v>9.2938774627857295E-4</v>
      </c>
    </row>
    <row r="507" spans="1:36" x14ac:dyDescent="0.2">
      <c r="A507" s="2" t="s">
        <v>52</v>
      </c>
      <c r="B507" s="2">
        <v>9943</v>
      </c>
      <c r="C507" s="2" t="s">
        <v>1227</v>
      </c>
      <c r="D507" s="2" t="s">
        <v>1724</v>
      </c>
      <c r="E507" s="4" t="s">
        <v>1362</v>
      </c>
      <c r="F507" s="2" t="s">
        <v>2783</v>
      </c>
      <c r="G507" s="2" t="s">
        <v>2784</v>
      </c>
      <c r="H507" s="2" t="s">
        <v>226</v>
      </c>
      <c r="I507" s="2" t="s">
        <v>809</v>
      </c>
      <c r="J507" s="2" t="s">
        <v>31</v>
      </c>
      <c r="K507" s="2" t="s">
        <v>31</v>
      </c>
      <c r="L507" s="2" t="s">
        <v>380</v>
      </c>
      <c r="M507" s="2" t="s">
        <v>32</v>
      </c>
      <c r="N507" s="2" t="s">
        <v>500</v>
      </c>
      <c r="O507" s="2" t="s">
        <v>176</v>
      </c>
      <c r="P507" s="2" t="s">
        <v>2106</v>
      </c>
      <c r="Q507" s="2" t="s">
        <v>466</v>
      </c>
      <c r="R507" s="2" t="s">
        <v>229</v>
      </c>
      <c r="S507" s="2" t="s">
        <v>35</v>
      </c>
      <c r="T507" s="152">
        <v>0.499</v>
      </c>
      <c r="U507" s="2" t="s">
        <v>2165</v>
      </c>
      <c r="V507" s="163">
        <v>1.95E-2</v>
      </c>
      <c r="W507" s="165">
        <v>1.602E-2</v>
      </c>
      <c r="X507" s="4" t="s">
        <v>465</v>
      </c>
      <c r="Y507" s="4" t="s">
        <v>176</v>
      </c>
      <c r="Z507" s="152">
        <v>1750000</v>
      </c>
      <c r="AA507" s="152">
        <v>1</v>
      </c>
      <c r="AB507" s="152">
        <v>110.94</v>
      </c>
      <c r="AD507" s="152">
        <v>1941.45</v>
      </c>
      <c r="AG507" s="2" t="s">
        <v>37</v>
      </c>
      <c r="AH507" s="152">
        <v>1.41E-3</v>
      </c>
      <c r="AI507" s="165">
        <v>6.4149880481322802E-3</v>
      </c>
      <c r="AJ507" s="165">
        <v>1.0706778460243501E-3</v>
      </c>
    </row>
    <row r="508" spans="1:36" x14ac:dyDescent="0.2">
      <c r="A508" s="2" t="s">
        <v>52</v>
      </c>
      <c r="B508" s="2">
        <v>9943</v>
      </c>
      <c r="C508" s="2" t="s">
        <v>1730</v>
      </c>
      <c r="D508" s="2" t="s">
        <v>1731</v>
      </c>
      <c r="E508" s="4" t="s">
        <v>1362</v>
      </c>
      <c r="F508" s="2" t="s">
        <v>2785</v>
      </c>
      <c r="G508" s="2" t="s">
        <v>2786</v>
      </c>
      <c r="H508" s="2" t="s">
        <v>226</v>
      </c>
      <c r="I508" s="2" t="s">
        <v>809</v>
      </c>
      <c r="J508" s="2" t="s">
        <v>31</v>
      </c>
      <c r="K508" s="2" t="s">
        <v>31</v>
      </c>
      <c r="L508" s="2" t="s">
        <v>380</v>
      </c>
      <c r="M508" s="2" t="s">
        <v>32</v>
      </c>
      <c r="N508" s="2" t="s">
        <v>516</v>
      </c>
      <c r="O508" s="2" t="s">
        <v>176</v>
      </c>
      <c r="P508" s="2" t="s">
        <v>2106</v>
      </c>
      <c r="Q508" s="2" t="s">
        <v>468</v>
      </c>
      <c r="R508" s="2" t="s">
        <v>229</v>
      </c>
      <c r="S508" s="2" t="s">
        <v>35</v>
      </c>
      <c r="T508" s="152">
        <v>2.242</v>
      </c>
      <c r="U508" s="2" t="s">
        <v>2417</v>
      </c>
      <c r="V508" s="163">
        <v>2.4E-2</v>
      </c>
      <c r="W508" s="165">
        <v>2.069E-2</v>
      </c>
      <c r="X508" s="4" t="s">
        <v>465</v>
      </c>
      <c r="Y508" s="4" t="s">
        <v>176</v>
      </c>
      <c r="Z508" s="152">
        <v>1838591.92</v>
      </c>
      <c r="AA508" s="152">
        <v>1</v>
      </c>
      <c r="AB508" s="152">
        <v>112.83</v>
      </c>
      <c r="AD508" s="152">
        <v>2074.4830000000002</v>
      </c>
      <c r="AG508" s="2" t="s">
        <v>37</v>
      </c>
      <c r="AH508" s="152">
        <v>2.9819999999999998E-3</v>
      </c>
      <c r="AI508" s="165">
        <v>6.85455991158715E-3</v>
      </c>
      <c r="AJ508" s="165">
        <v>1.14404350974898E-3</v>
      </c>
    </row>
    <row r="509" spans="1:36" x14ac:dyDescent="0.2">
      <c r="A509" s="2" t="s">
        <v>52</v>
      </c>
      <c r="B509" s="2">
        <v>9943</v>
      </c>
      <c r="C509" s="2" t="s">
        <v>1730</v>
      </c>
      <c r="D509" s="2" t="s">
        <v>1731</v>
      </c>
      <c r="E509" s="4" t="s">
        <v>1362</v>
      </c>
      <c r="F509" s="2" t="s">
        <v>2787</v>
      </c>
      <c r="G509" s="2" t="s">
        <v>2788</v>
      </c>
      <c r="H509" s="2" t="s">
        <v>226</v>
      </c>
      <c r="I509" s="2" t="s">
        <v>1018</v>
      </c>
      <c r="J509" s="2" t="s">
        <v>31</v>
      </c>
      <c r="K509" s="2" t="s">
        <v>31</v>
      </c>
      <c r="L509" s="2" t="s">
        <v>380</v>
      </c>
      <c r="M509" s="2" t="s">
        <v>32</v>
      </c>
      <c r="N509" s="2" t="s">
        <v>516</v>
      </c>
      <c r="O509" s="2" t="s">
        <v>176</v>
      </c>
      <c r="P509" s="2" t="s">
        <v>2106</v>
      </c>
      <c r="Q509" s="2" t="s">
        <v>466</v>
      </c>
      <c r="R509" s="2" t="s">
        <v>229</v>
      </c>
      <c r="S509" s="2" t="s">
        <v>35</v>
      </c>
      <c r="T509" s="152">
        <v>2.0840000000000001</v>
      </c>
      <c r="U509" s="2" t="s">
        <v>2233</v>
      </c>
      <c r="V509" s="163">
        <v>5.6500000000000002E-2</v>
      </c>
      <c r="W509" s="165">
        <v>4.6330000000000003E-2</v>
      </c>
      <c r="X509" s="4" t="s">
        <v>465</v>
      </c>
      <c r="Y509" s="4" t="s">
        <v>176</v>
      </c>
      <c r="Z509" s="152">
        <v>422779.37</v>
      </c>
      <c r="AA509" s="152">
        <v>1</v>
      </c>
      <c r="AB509" s="152">
        <v>103.65</v>
      </c>
      <c r="AD509" s="152">
        <v>438.21100000000001</v>
      </c>
      <c r="AG509" s="2" t="s">
        <v>37</v>
      </c>
      <c r="AH509" s="152">
        <v>1.8060000000000001E-3</v>
      </c>
      <c r="AI509" s="165">
        <v>1.4479472320427301E-3</v>
      </c>
      <c r="AJ509" s="165">
        <v>2.4166608135954299E-4</v>
      </c>
    </row>
    <row r="510" spans="1:36" x14ac:dyDescent="0.2">
      <c r="A510" s="2" t="s">
        <v>52</v>
      </c>
      <c r="B510" s="2">
        <v>9943</v>
      </c>
      <c r="C510" s="2" t="s">
        <v>1730</v>
      </c>
      <c r="D510" s="2" t="s">
        <v>1731</v>
      </c>
      <c r="E510" s="4" t="s">
        <v>1362</v>
      </c>
      <c r="F510" s="2" t="s">
        <v>2673</v>
      </c>
      <c r="G510" s="2" t="s">
        <v>2674</v>
      </c>
      <c r="H510" s="2" t="s">
        <v>226</v>
      </c>
      <c r="I510" s="2" t="s">
        <v>809</v>
      </c>
      <c r="J510" s="2" t="s">
        <v>31</v>
      </c>
      <c r="K510" s="2" t="s">
        <v>31</v>
      </c>
      <c r="L510" s="2" t="s">
        <v>380</v>
      </c>
      <c r="M510" s="2" t="s">
        <v>32</v>
      </c>
      <c r="N510" s="2" t="s">
        <v>516</v>
      </c>
      <c r="O510" s="2" t="s">
        <v>176</v>
      </c>
      <c r="P510" s="2" t="s">
        <v>2321</v>
      </c>
      <c r="Q510" s="2" t="s">
        <v>468</v>
      </c>
      <c r="R510" s="2" t="s">
        <v>229</v>
      </c>
      <c r="S510" s="2" t="s">
        <v>35</v>
      </c>
      <c r="T510" s="152">
        <v>2.1539999999999999</v>
      </c>
      <c r="U510" s="2" t="s">
        <v>2233</v>
      </c>
      <c r="V510" s="163">
        <v>3.6999999999999998E-2</v>
      </c>
      <c r="W510" s="165">
        <v>2.189E-2</v>
      </c>
      <c r="X510" s="4" t="s">
        <v>465</v>
      </c>
      <c r="Y510" s="4" t="s">
        <v>176</v>
      </c>
      <c r="Z510" s="152">
        <v>642128.76</v>
      </c>
      <c r="AA510" s="152">
        <v>1</v>
      </c>
      <c r="AB510" s="152">
        <v>116.15</v>
      </c>
      <c r="AD510" s="152">
        <v>745.83299999999997</v>
      </c>
      <c r="AG510" s="2" t="s">
        <v>37</v>
      </c>
      <c r="AH510" s="152">
        <v>1.7080000000000001E-3</v>
      </c>
      <c r="AI510" s="165">
        <v>2.4643987352571898E-3</v>
      </c>
      <c r="AJ510" s="165">
        <v>4.1131442643584001E-4</v>
      </c>
    </row>
    <row r="511" spans="1:36" x14ac:dyDescent="0.2">
      <c r="A511" s="2" t="s">
        <v>52</v>
      </c>
      <c r="B511" s="2">
        <v>9943</v>
      </c>
      <c r="C511" s="2" t="s">
        <v>2361</v>
      </c>
      <c r="D511" s="2" t="s">
        <v>2362</v>
      </c>
      <c r="E511" s="4" t="s">
        <v>1362</v>
      </c>
      <c r="F511" s="2" t="s">
        <v>2363</v>
      </c>
      <c r="G511" s="2" t="s">
        <v>2364</v>
      </c>
      <c r="H511" s="2" t="s">
        <v>226</v>
      </c>
      <c r="I511" s="2" t="s">
        <v>809</v>
      </c>
      <c r="J511" s="2" t="s">
        <v>31</v>
      </c>
      <c r="K511" s="2" t="s">
        <v>31</v>
      </c>
      <c r="L511" s="2" t="s">
        <v>380</v>
      </c>
      <c r="M511" s="2" t="s">
        <v>32</v>
      </c>
      <c r="N511" s="2" t="s">
        <v>516</v>
      </c>
      <c r="O511" s="2" t="s">
        <v>176</v>
      </c>
      <c r="P511" s="2" t="s">
        <v>2112</v>
      </c>
      <c r="Q511" s="2" t="s">
        <v>466</v>
      </c>
      <c r="R511" s="2" t="s">
        <v>229</v>
      </c>
      <c r="S511" s="2" t="s">
        <v>35</v>
      </c>
      <c r="T511" s="152">
        <v>2.077</v>
      </c>
      <c r="U511" s="2" t="s">
        <v>2365</v>
      </c>
      <c r="V511" s="163">
        <v>2.0500000000000001E-2</v>
      </c>
      <c r="W511" s="165">
        <v>2.3279999999999999E-2</v>
      </c>
      <c r="X511" s="4" t="s">
        <v>465</v>
      </c>
      <c r="Y511" s="4" t="s">
        <v>176</v>
      </c>
      <c r="Z511" s="152">
        <v>873000</v>
      </c>
      <c r="AA511" s="152">
        <v>1</v>
      </c>
      <c r="AB511" s="152">
        <v>112.41</v>
      </c>
      <c r="AD511" s="152">
        <v>981.33900000000006</v>
      </c>
      <c r="AG511" s="2" t="s">
        <v>37</v>
      </c>
      <c r="AH511" s="152">
        <v>1.14E-3</v>
      </c>
      <c r="AI511" s="165">
        <v>3.2425660617901499E-3</v>
      </c>
      <c r="AJ511" s="165">
        <v>5.4119253544672398E-4</v>
      </c>
    </row>
    <row r="512" spans="1:36" x14ac:dyDescent="0.2">
      <c r="A512" s="2" t="s">
        <v>52</v>
      </c>
      <c r="B512" s="2">
        <v>9943</v>
      </c>
      <c r="C512" s="2" t="s">
        <v>2370</v>
      </c>
      <c r="D512" s="2" t="s">
        <v>2371</v>
      </c>
      <c r="E512" s="4" t="s">
        <v>1362</v>
      </c>
      <c r="F512" s="2" t="s">
        <v>2789</v>
      </c>
      <c r="G512" s="2" t="s">
        <v>2790</v>
      </c>
      <c r="H512" s="2" t="s">
        <v>226</v>
      </c>
      <c r="I512" s="2" t="s">
        <v>809</v>
      </c>
      <c r="J512" s="2" t="s">
        <v>31</v>
      </c>
      <c r="K512" s="2" t="s">
        <v>31</v>
      </c>
      <c r="L512" s="2" t="s">
        <v>380</v>
      </c>
      <c r="M512" s="2" t="s">
        <v>32</v>
      </c>
      <c r="N512" s="2" t="s">
        <v>500</v>
      </c>
      <c r="O512" s="2" t="s">
        <v>176</v>
      </c>
      <c r="P512" s="2" t="s">
        <v>95</v>
      </c>
      <c r="Q512" s="2" t="s">
        <v>468</v>
      </c>
      <c r="R512" s="2" t="s">
        <v>229</v>
      </c>
      <c r="S512" s="2" t="s">
        <v>35</v>
      </c>
      <c r="T512" s="152">
        <v>3.4209999999999998</v>
      </c>
      <c r="U512" s="2" t="s">
        <v>2791</v>
      </c>
      <c r="V512" s="163">
        <v>1.2200000000000001E-2</v>
      </c>
      <c r="W512" s="165">
        <v>1.7999999999999999E-2</v>
      </c>
      <c r="X512" s="4" t="s">
        <v>465</v>
      </c>
      <c r="Y512" s="4" t="s">
        <v>176</v>
      </c>
      <c r="Z512" s="152">
        <v>2518496</v>
      </c>
      <c r="AA512" s="152">
        <v>1</v>
      </c>
      <c r="AB512" s="152">
        <v>111.35</v>
      </c>
      <c r="AD512" s="152">
        <v>2804.3449999999998</v>
      </c>
      <c r="AG512" s="2" t="s">
        <v>37</v>
      </c>
      <c r="AH512" s="152">
        <v>8.3500000000000002E-4</v>
      </c>
      <c r="AI512" s="165">
        <v>9.2661884450673301E-3</v>
      </c>
      <c r="AJ512" s="165">
        <v>1.5465504550875901E-3</v>
      </c>
    </row>
    <row r="513" spans="1:36" x14ac:dyDescent="0.2">
      <c r="A513" s="2" t="s">
        <v>52</v>
      </c>
      <c r="B513" s="2">
        <v>9943</v>
      </c>
      <c r="C513" s="2" t="s">
        <v>2370</v>
      </c>
      <c r="D513" s="2" t="s">
        <v>2371</v>
      </c>
      <c r="E513" s="4" t="s">
        <v>1362</v>
      </c>
      <c r="F513" s="2" t="s">
        <v>2372</v>
      </c>
      <c r="G513" s="2" t="s">
        <v>2373</v>
      </c>
      <c r="H513" s="2" t="s">
        <v>226</v>
      </c>
      <c r="I513" s="2" t="s">
        <v>809</v>
      </c>
      <c r="J513" s="2" t="s">
        <v>31</v>
      </c>
      <c r="K513" s="2" t="s">
        <v>31</v>
      </c>
      <c r="L513" s="2" t="s">
        <v>380</v>
      </c>
      <c r="M513" s="2" t="s">
        <v>32</v>
      </c>
      <c r="N513" s="2" t="s">
        <v>500</v>
      </c>
      <c r="O513" s="2" t="s">
        <v>176</v>
      </c>
      <c r="P513" s="2" t="s">
        <v>95</v>
      </c>
      <c r="Q513" s="2" t="s">
        <v>468</v>
      </c>
      <c r="R513" s="2" t="s">
        <v>229</v>
      </c>
      <c r="S513" s="2" t="s">
        <v>35</v>
      </c>
      <c r="T513" s="152">
        <v>4.5510000000000002</v>
      </c>
      <c r="U513" s="2" t="s">
        <v>2374</v>
      </c>
      <c r="V513" s="163">
        <v>1E-3</v>
      </c>
      <c r="W513" s="165">
        <v>1.9689999999999999E-2</v>
      </c>
      <c r="X513" s="4" t="s">
        <v>465</v>
      </c>
      <c r="Y513" s="4" t="s">
        <v>176</v>
      </c>
      <c r="Z513" s="152">
        <v>1581000</v>
      </c>
      <c r="AA513" s="152">
        <v>1</v>
      </c>
      <c r="AB513" s="152">
        <v>100.35</v>
      </c>
      <c r="AD513" s="152">
        <v>1586.5340000000001</v>
      </c>
      <c r="AG513" s="2" t="s">
        <v>37</v>
      </c>
      <c r="AH513" s="152">
        <v>4.6799999999999999E-4</v>
      </c>
      <c r="AI513" s="165">
        <v>5.2422639987954704E-3</v>
      </c>
      <c r="AJ513" s="165">
        <v>8.7494721492980599E-4</v>
      </c>
    </row>
    <row r="514" spans="1:36" x14ac:dyDescent="0.2">
      <c r="A514" s="2" t="s">
        <v>52</v>
      </c>
      <c r="B514" s="2">
        <v>9943</v>
      </c>
      <c r="C514" s="2" t="s">
        <v>2370</v>
      </c>
      <c r="D514" s="2" t="s">
        <v>2371</v>
      </c>
      <c r="E514" s="4" t="s">
        <v>1362</v>
      </c>
      <c r="F514" s="2" t="s">
        <v>2792</v>
      </c>
      <c r="G514" s="2" t="s">
        <v>2793</v>
      </c>
      <c r="H514" s="2" t="s">
        <v>226</v>
      </c>
      <c r="I514" s="2" t="s">
        <v>809</v>
      </c>
      <c r="J514" s="2" t="s">
        <v>31</v>
      </c>
      <c r="K514" s="2" t="s">
        <v>31</v>
      </c>
      <c r="L514" s="2" t="s">
        <v>380</v>
      </c>
      <c r="M514" s="2" t="s">
        <v>32</v>
      </c>
      <c r="N514" s="2" t="s">
        <v>500</v>
      </c>
      <c r="O514" s="2" t="s">
        <v>176</v>
      </c>
      <c r="P514" s="2" t="s">
        <v>95</v>
      </c>
      <c r="Q514" s="2" t="s">
        <v>468</v>
      </c>
      <c r="R514" s="2" t="s">
        <v>229</v>
      </c>
      <c r="S514" s="2" t="s">
        <v>35</v>
      </c>
      <c r="T514" s="152">
        <v>4.3949999999999996</v>
      </c>
      <c r="U514" s="2" t="s">
        <v>2763</v>
      </c>
      <c r="V514" s="163">
        <v>2.06E-2</v>
      </c>
      <c r="W514" s="165">
        <v>1.9730000000000001E-2</v>
      </c>
      <c r="X514" s="4" t="s">
        <v>465</v>
      </c>
      <c r="Y514" s="4" t="s">
        <v>176</v>
      </c>
      <c r="Z514" s="152">
        <v>1550000</v>
      </c>
      <c r="AA514" s="152">
        <v>1</v>
      </c>
      <c r="AB514" s="152">
        <v>103.41</v>
      </c>
      <c r="AD514" s="152">
        <v>1602.855</v>
      </c>
      <c r="AG514" s="2" t="s">
        <v>37</v>
      </c>
      <c r="AH514" s="152">
        <v>7.7499999999999997E-4</v>
      </c>
      <c r="AI514" s="165">
        <v>5.2961939106796804E-3</v>
      </c>
      <c r="AJ514" s="165">
        <v>8.8394825459803695E-4</v>
      </c>
    </row>
    <row r="515" spans="1:36" x14ac:dyDescent="0.2">
      <c r="A515" s="2" t="s">
        <v>52</v>
      </c>
      <c r="B515" s="2">
        <v>9943</v>
      </c>
      <c r="C515" s="2" t="s">
        <v>2370</v>
      </c>
      <c r="D515" s="2" t="s">
        <v>2371</v>
      </c>
      <c r="E515" s="4" t="s">
        <v>1362</v>
      </c>
      <c r="F515" s="2" t="s">
        <v>2794</v>
      </c>
      <c r="G515" s="2" t="s">
        <v>2795</v>
      </c>
      <c r="H515" s="2" t="s">
        <v>226</v>
      </c>
      <c r="I515" s="2" t="s">
        <v>809</v>
      </c>
      <c r="J515" s="2" t="s">
        <v>31</v>
      </c>
      <c r="K515" s="2" t="s">
        <v>31</v>
      </c>
      <c r="L515" s="2" t="s">
        <v>380</v>
      </c>
      <c r="M515" s="2" t="s">
        <v>32</v>
      </c>
      <c r="N515" s="2" t="s">
        <v>500</v>
      </c>
      <c r="O515" s="2" t="s">
        <v>176</v>
      </c>
      <c r="P515" s="2" t="s">
        <v>1229</v>
      </c>
      <c r="Q515" s="2" t="s">
        <v>466</v>
      </c>
      <c r="R515" s="2" t="s">
        <v>229</v>
      </c>
      <c r="S515" s="2" t="s">
        <v>35</v>
      </c>
      <c r="T515" s="152">
        <v>4.93</v>
      </c>
      <c r="U515" s="2" t="s">
        <v>2796</v>
      </c>
      <c r="V515" s="163">
        <v>1.9900000000000001E-2</v>
      </c>
      <c r="W515" s="165">
        <v>1.9460000000000002E-2</v>
      </c>
      <c r="X515" s="4" t="s">
        <v>465</v>
      </c>
      <c r="Y515" s="4" t="s">
        <v>176</v>
      </c>
      <c r="Z515" s="152">
        <v>1900000</v>
      </c>
      <c r="AA515" s="152">
        <v>1</v>
      </c>
      <c r="AB515" s="152">
        <v>100.72</v>
      </c>
      <c r="AD515" s="152">
        <v>1913.68</v>
      </c>
      <c r="AG515" s="2" t="s">
        <v>37</v>
      </c>
      <c r="AH515" s="152">
        <v>7.0399999999999998E-4</v>
      </c>
      <c r="AI515" s="165">
        <v>6.32322971384778E-3</v>
      </c>
      <c r="AJ515" s="165">
        <v>1.0553631462978099E-3</v>
      </c>
    </row>
    <row r="516" spans="1:36" x14ac:dyDescent="0.2">
      <c r="A516" s="2" t="s">
        <v>52</v>
      </c>
      <c r="B516" s="2">
        <v>9943</v>
      </c>
      <c r="C516" s="2" t="s">
        <v>2370</v>
      </c>
      <c r="D516" s="2" t="s">
        <v>2371</v>
      </c>
      <c r="E516" s="4" t="s">
        <v>1362</v>
      </c>
      <c r="F516" s="2" t="s">
        <v>2378</v>
      </c>
      <c r="G516" s="2" t="s">
        <v>2379</v>
      </c>
      <c r="H516" s="2" t="s">
        <v>226</v>
      </c>
      <c r="I516" s="2" t="s">
        <v>809</v>
      </c>
      <c r="J516" s="2" t="s">
        <v>31</v>
      </c>
      <c r="K516" s="2" t="s">
        <v>31</v>
      </c>
      <c r="L516" s="2" t="s">
        <v>380</v>
      </c>
      <c r="M516" s="2" t="s">
        <v>32</v>
      </c>
      <c r="N516" s="2" t="s">
        <v>500</v>
      </c>
      <c r="O516" s="2" t="s">
        <v>176</v>
      </c>
      <c r="P516" s="2" t="s">
        <v>95</v>
      </c>
      <c r="Q516" s="2" t="s">
        <v>468</v>
      </c>
      <c r="R516" s="2" t="s">
        <v>229</v>
      </c>
      <c r="S516" s="2" t="s">
        <v>35</v>
      </c>
      <c r="T516" s="152">
        <v>2.6619999999999999</v>
      </c>
      <c r="U516" s="2" t="s">
        <v>2380</v>
      </c>
      <c r="V516" s="163">
        <v>5.0000000000000001E-3</v>
      </c>
      <c r="W516" s="165">
        <v>1.7579999999999998E-2</v>
      </c>
      <c r="X516" s="4" t="s">
        <v>465</v>
      </c>
      <c r="Y516" s="4" t="s">
        <v>176</v>
      </c>
      <c r="Z516" s="152">
        <v>1288876</v>
      </c>
      <c r="AA516" s="152">
        <v>1</v>
      </c>
      <c r="AB516" s="152">
        <v>107.2</v>
      </c>
      <c r="AD516" s="152">
        <v>1381.675</v>
      </c>
      <c r="AG516" s="2" t="s">
        <v>37</v>
      </c>
      <c r="AH516" s="152">
        <v>1.689E-3</v>
      </c>
      <c r="AI516" s="165">
        <v>4.5653656150208902E-3</v>
      </c>
      <c r="AJ516" s="165">
        <v>7.6197115042597003E-4</v>
      </c>
    </row>
    <row r="517" spans="1:36" x14ac:dyDescent="0.2">
      <c r="A517" s="2" t="s">
        <v>52</v>
      </c>
      <c r="B517" s="2">
        <v>9943</v>
      </c>
      <c r="C517" s="2" t="s">
        <v>2370</v>
      </c>
      <c r="D517" s="2" t="s">
        <v>2371</v>
      </c>
      <c r="E517" s="4" t="s">
        <v>1362</v>
      </c>
      <c r="F517" s="2" t="s">
        <v>2381</v>
      </c>
      <c r="G517" s="2" t="s">
        <v>2382</v>
      </c>
      <c r="H517" s="2" t="s">
        <v>226</v>
      </c>
      <c r="I517" s="2" t="s">
        <v>809</v>
      </c>
      <c r="J517" s="2" t="s">
        <v>31</v>
      </c>
      <c r="K517" s="2" t="s">
        <v>31</v>
      </c>
      <c r="L517" s="2" t="s">
        <v>380</v>
      </c>
      <c r="M517" s="2" t="s">
        <v>32</v>
      </c>
      <c r="N517" s="2" t="s">
        <v>500</v>
      </c>
      <c r="O517" s="2" t="s">
        <v>176</v>
      </c>
      <c r="P517" s="2" t="s">
        <v>95</v>
      </c>
      <c r="Q517" s="2" t="s">
        <v>468</v>
      </c>
      <c r="R517" s="2" t="s">
        <v>229</v>
      </c>
      <c r="S517" s="2" t="s">
        <v>35</v>
      </c>
      <c r="T517" s="152">
        <v>0.91800000000000004</v>
      </c>
      <c r="U517" s="2" t="s">
        <v>2383</v>
      </c>
      <c r="V517" s="163">
        <v>9.4999999999999998E-3</v>
      </c>
      <c r="W517" s="165">
        <v>1.9959999999999999E-2</v>
      </c>
      <c r="X517" s="4" t="s">
        <v>465</v>
      </c>
      <c r="Y517" s="4" t="s">
        <v>176</v>
      </c>
      <c r="Z517" s="152">
        <v>670318.23</v>
      </c>
      <c r="AA517" s="152">
        <v>1</v>
      </c>
      <c r="AB517" s="152">
        <v>111.65</v>
      </c>
      <c r="AD517" s="152">
        <v>748.41</v>
      </c>
      <c r="AG517" s="2" t="s">
        <v>37</v>
      </c>
      <c r="AH517" s="152">
        <v>2.085E-3</v>
      </c>
      <c r="AI517" s="165">
        <v>2.4729161986885898E-3</v>
      </c>
      <c r="AJ517" s="165">
        <v>4.12736012778933E-4</v>
      </c>
    </row>
    <row r="518" spans="1:36" x14ac:dyDescent="0.2">
      <c r="A518" s="2" t="s">
        <v>52</v>
      </c>
      <c r="B518" s="2">
        <v>9943</v>
      </c>
      <c r="C518" s="2" t="s">
        <v>2370</v>
      </c>
      <c r="D518" s="2" t="s">
        <v>2371</v>
      </c>
      <c r="E518" s="4" t="s">
        <v>1362</v>
      </c>
      <c r="F518" s="2" t="s">
        <v>2797</v>
      </c>
      <c r="G518" s="2" t="s">
        <v>2798</v>
      </c>
      <c r="H518" s="2" t="s">
        <v>226</v>
      </c>
      <c r="I518" s="2" t="s">
        <v>1018</v>
      </c>
      <c r="J518" s="2" t="s">
        <v>31</v>
      </c>
      <c r="K518" s="2" t="s">
        <v>31</v>
      </c>
      <c r="L518" s="2" t="s">
        <v>380</v>
      </c>
      <c r="M518" s="2" t="s">
        <v>32</v>
      </c>
      <c r="N518" s="2" t="s">
        <v>500</v>
      </c>
      <c r="O518" s="2" t="s">
        <v>176</v>
      </c>
      <c r="P518" s="2" t="s">
        <v>95</v>
      </c>
      <c r="Q518" s="2" t="s">
        <v>468</v>
      </c>
      <c r="R518" s="2" t="s">
        <v>229</v>
      </c>
      <c r="S518" s="2" t="s">
        <v>35</v>
      </c>
      <c r="T518" s="152">
        <v>1.157</v>
      </c>
      <c r="U518" s="2" t="s">
        <v>1398</v>
      </c>
      <c r="V518" s="163">
        <v>2.98E-2</v>
      </c>
      <c r="W518" s="165">
        <v>4.4519999999999997E-2</v>
      </c>
      <c r="X518" s="4" t="s">
        <v>465</v>
      </c>
      <c r="Y518" s="4" t="s">
        <v>176</v>
      </c>
      <c r="Z518" s="152">
        <v>5041999</v>
      </c>
      <c r="AA518" s="152">
        <v>1</v>
      </c>
      <c r="AB518" s="152">
        <v>100.79</v>
      </c>
      <c r="AD518" s="152">
        <v>5081.8310000000001</v>
      </c>
      <c r="AG518" s="2" t="s">
        <v>37</v>
      </c>
      <c r="AH518" s="152">
        <v>3.8240000000000001E-3</v>
      </c>
      <c r="AI518" s="165">
        <v>1.6791513453321999E-2</v>
      </c>
      <c r="AJ518" s="165">
        <v>2.80254636809902E-3</v>
      </c>
    </row>
    <row r="519" spans="1:36" x14ac:dyDescent="0.2">
      <c r="A519" s="2" t="s">
        <v>52</v>
      </c>
      <c r="B519" s="2">
        <v>9943</v>
      </c>
      <c r="C519" s="2" t="s">
        <v>2370</v>
      </c>
      <c r="D519" s="2" t="s">
        <v>2371</v>
      </c>
      <c r="E519" s="4" t="s">
        <v>1362</v>
      </c>
      <c r="F519" s="2" t="s">
        <v>2384</v>
      </c>
      <c r="G519" s="2" t="s">
        <v>2385</v>
      </c>
      <c r="H519" s="2" t="s">
        <v>226</v>
      </c>
      <c r="I519" s="2" t="s">
        <v>809</v>
      </c>
      <c r="J519" s="2" t="s">
        <v>31</v>
      </c>
      <c r="K519" s="2" t="s">
        <v>31</v>
      </c>
      <c r="L519" s="2" t="s">
        <v>380</v>
      </c>
      <c r="M519" s="2" t="s">
        <v>32</v>
      </c>
      <c r="N519" s="2" t="s">
        <v>500</v>
      </c>
      <c r="O519" s="2" t="s">
        <v>176</v>
      </c>
      <c r="P519" s="2" t="s">
        <v>95</v>
      </c>
      <c r="Q519" s="2" t="s">
        <v>468</v>
      </c>
      <c r="R519" s="2" t="s">
        <v>229</v>
      </c>
      <c r="S519" s="2" t="s">
        <v>35</v>
      </c>
      <c r="T519" s="152">
        <v>2.2160000000000002</v>
      </c>
      <c r="U519" s="2" t="s">
        <v>2386</v>
      </c>
      <c r="V519" s="163">
        <v>3.8E-3</v>
      </c>
      <c r="W519" s="165">
        <v>1.7170000000000001E-2</v>
      </c>
      <c r="X519" s="4" t="s">
        <v>465</v>
      </c>
      <c r="Y519" s="4" t="s">
        <v>176</v>
      </c>
      <c r="Z519" s="152">
        <v>6221463</v>
      </c>
      <c r="AA519" s="152">
        <v>1</v>
      </c>
      <c r="AB519" s="152">
        <v>107.22</v>
      </c>
      <c r="AD519" s="152">
        <v>6670.6530000000002</v>
      </c>
      <c r="AG519" s="2" t="s">
        <v>37</v>
      </c>
      <c r="AH519" s="152">
        <v>2.0739999999999999E-3</v>
      </c>
      <c r="AI519" s="165">
        <v>2.2041338631286499E-2</v>
      </c>
      <c r="AJ519" s="165">
        <v>3.67875556309259E-3</v>
      </c>
    </row>
    <row r="520" spans="1:36" x14ac:dyDescent="0.2">
      <c r="A520" s="2" t="s">
        <v>52</v>
      </c>
      <c r="B520" s="2">
        <v>9943</v>
      </c>
      <c r="C520" s="2" t="s">
        <v>2799</v>
      </c>
      <c r="D520" s="2" t="s">
        <v>2800</v>
      </c>
      <c r="E520" s="4" t="s">
        <v>1362</v>
      </c>
      <c r="F520" s="2" t="s">
        <v>2801</v>
      </c>
      <c r="G520" s="2" t="s">
        <v>2802</v>
      </c>
      <c r="H520" s="2" t="s">
        <v>226</v>
      </c>
      <c r="I520" s="2" t="s">
        <v>809</v>
      </c>
      <c r="J520" s="2" t="s">
        <v>31</v>
      </c>
      <c r="K520" s="2" t="s">
        <v>31</v>
      </c>
      <c r="L520" s="2" t="s">
        <v>380</v>
      </c>
      <c r="M520" s="2" t="s">
        <v>32</v>
      </c>
      <c r="N520" s="2" t="s">
        <v>531</v>
      </c>
      <c r="O520" s="2" t="s">
        <v>176</v>
      </c>
      <c r="P520" s="2" t="s">
        <v>2357</v>
      </c>
      <c r="Q520" s="2" t="s">
        <v>468</v>
      </c>
      <c r="R520" s="2" t="s">
        <v>229</v>
      </c>
      <c r="S520" s="2" t="s">
        <v>35</v>
      </c>
      <c r="T520" s="152">
        <v>1.165</v>
      </c>
      <c r="U520" s="2" t="s">
        <v>2803</v>
      </c>
      <c r="V520" s="163">
        <v>3.95E-2</v>
      </c>
      <c r="W520" s="165">
        <v>1.9990000000000001E-2</v>
      </c>
      <c r="X520" s="4" t="s">
        <v>465</v>
      </c>
      <c r="Y520" s="4" t="s">
        <v>176</v>
      </c>
      <c r="Z520" s="152">
        <v>705609.96</v>
      </c>
      <c r="AA520" s="152">
        <v>1</v>
      </c>
      <c r="AB520" s="152">
        <v>122.48</v>
      </c>
      <c r="AD520" s="152">
        <v>864.23099999999999</v>
      </c>
      <c r="AG520" s="2" t="s">
        <v>37</v>
      </c>
      <c r="AH520" s="152">
        <v>2.8869999999999998E-3</v>
      </c>
      <c r="AI520" s="165">
        <v>2.85561412483493E-3</v>
      </c>
      <c r="AJ520" s="165">
        <v>4.7660927149274302E-4</v>
      </c>
    </row>
    <row r="521" spans="1:36" x14ac:dyDescent="0.2">
      <c r="A521" s="2" t="s">
        <v>52</v>
      </c>
      <c r="B521" s="2">
        <v>9943</v>
      </c>
      <c r="C521" s="2" t="s">
        <v>2387</v>
      </c>
      <c r="D521" s="2" t="s">
        <v>2388</v>
      </c>
      <c r="E521" s="4" t="s">
        <v>1362</v>
      </c>
      <c r="F521" s="2" t="s">
        <v>2804</v>
      </c>
      <c r="G521" s="2" t="s">
        <v>2396</v>
      </c>
      <c r="H521" s="2" t="s">
        <v>226</v>
      </c>
      <c r="I521" s="2" t="s">
        <v>809</v>
      </c>
      <c r="J521" s="2" t="s">
        <v>31</v>
      </c>
      <c r="K521" s="2" t="s">
        <v>31</v>
      </c>
      <c r="L521" s="2" t="s">
        <v>382</v>
      </c>
      <c r="M521" s="2" t="s">
        <v>32</v>
      </c>
      <c r="N521" s="2" t="s">
        <v>495</v>
      </c>
      <c r="O521" s="2" t="s">
        <v>176</v>
      </c>
      <c r="P521" s="2" t="s">
        <v>2357</v>
      </c>
      <c r="Q521" s="2" t="s">
        <v>468</v>
      </c>
      <c r="R521" s="2" t="s">
        <v>229</v>
      </c>
      <c r="S521" s="2" t="s">
        <v>35</v>
      </c>
      <c r="T521" s="152">
        <v>2.129</v>
      </c>
      <c r="U521" s="2" t="s">
        <v>146</v>
      </c>
      <c r="V521" s="163">
        <v>3.5400000000000001E-2</v>
      </c>
      <c r="W521" s="165">
        <v>3.3759999999999998E-2</v>
      </c>
      <c r="X521" s="4" t="s">
        <v>465</v>
      </c>
      <c r="Y521" s="4" t="s">
        <v>176</v>
      </c>
      <c r="Z521" s="152">
        <v>1240000</v>
      </c>
      <c r="AA521" s="152">
        <v>1</v>
      </c>
      <c r="AB521" s="152">
        <v>104.17</v>
      </c>
      <c r="AD521" s="152">
        <v>1291.7080000000001</v>
      </c>
      <c r="AG521" s="2" t="s">
        <v>37</v>
      </c>
      <c r="AH521" s="152">
        <v>0</v>
      </c>
      <c r="AI521" s="165">
        <v>4.2680941469916004E-3</v>
      </c>
      <c r="AJ521" s="165">
        <v>7.12355785177275E-4</v>
      </c>
    </row>
    <row r="522" spans="1:36" x14ac:dyDescent="0.2">
      <c r="A522" s="2" t="s">
        <v>52</v>
      </c>
      <c r="B522" s="2">
        <v>9943</v>
      </c>
      <c r="C522" s="2" t="s">
        <v>1742</v>
      </c>
      <c r="D522" s="2" t="s">
        <v>1743</v>
      </c>
      <c r="E522" s="4" t="s">
        <v>1362</v>
      </c>
      <c r="F522" s="2" t="s">
        <v>2805</v>
      </c>
      <c r="G522" s="2" t="s">
        <v>2806</v>
      </c>
      <c r="H522" s="2" t="s">
        <v>226</v>
      </c>
      <c r="I522" s="2" t="s">
        <v>809</v>
      </c>
      <c r="J522" s="2" t="s">
        <v>31</v>
      </c>
      <c r="K522" s="2" t="s">
        <v>31</v>
      </c>
      <c r="L522" s="2" t="s">
        <v>380</v>
      </c>
      <c r="M522" s="2" t="s">
        <v>32</v>
      </c>
      <c r="N522" s="2" t="s">
        <v>516</v>
      </c>
      <c r="O522" s="2" t="s">
        <v>176</v>
      </c>
      <c r="P522" s="2" t="s">
        <v>2106</v>
      </c>
      <c r="Q522" s="2" t="s">
        <v>466</v>
      </c>
      <c r="R522" s="2" t="s">
        <v>229</v>
      </c>
      <c r="S522" s="2" t="s">
        <v>35</v>
      </c>
      <c r="T522" s="152">
        <v>3.9940000000000002</v>
      </c>
      <c r="U522" s="2" t="s">
        <v>2718</v>
      </c>
      <c r="V522" s="163">
        <v>6.4999999999999997E-3</v>
      </c>
      <c r="W522" s="165">
        <v>2.2290000000000001E-2</v>
      </c>
      <c r="X522" s="4" t="s">
        <v>465</v>
      </c>
      <c r="Y522" s="4" t="s">
        <v>176</v>
      </c>
      <c r="Z522" s="152">
        <v>978723.39</v>
      </c>
      <c r="AA522" s="152">
        <v>1</v>
      </c>
      <c r="AB522" s="152">
        <v>104.53</v>
      </c>
      <c r="AD522" s="152">
        <v>1023.06</v>
      </c>
      <c r="AG522" s="2" t="s">
        <v>37</v>
      </c>
      <c r="AH522" s="152">
        <v>1.9430000000000001E-3</v>
      </c>
      <c r="AI522" s="165">
        <v>3.3804191955238501E-3</v>
      </c>
      <c r="AJ522" s="165">
        <v>5.64200574617845E-4</v>
      </c>
    </row>
    <row r="523" spans="1:36" x14ac:dyDescent="0.2">
      <c r="A523" s="2" t="s">
        <v>52</v>
      </c>
      <c r="B523" s="2">
        <v>9943</v>
      </c>
      <c r="C523" s="2" t="s">
        <v>1742</v>
      </c>
      <c r="D523" s="2" t="s">
        <v>1743</v>
      </c>
      <c r="E523" s="4" t="s">
        <v>1362</v>
      </c>
      <c r="F523" s="2" t="s">
        <v>2402</v>
      </c>
      <c r="G523" s="2" t="s">
        <v>2403</v>
      </c>
      <c r="H523" s="2" t="s">
        <v>226</v>
      </c>
      <c r="I523" s="2" t="s">
        <v>809</v>
      </c>
      <c r="J523" s="2" t="s">
        <v>31</v>
      </c>
      <c r="K523" s="2" t="s">
        <v>31</v>
      </c>
      <c r="L523" s="2" t="s">
        <v>380</v>
      </c>
      <c r="M523" s="2" t="s">
        <v>32</v>
      </c>
      <c r="N523" s="2" t="s">
        <v>516</v>
      </c>
      <c r="O523" s="2" t="s">
        <v>176</v>
      </c>
      <c r="P523" s="2" t="s">
        <v>2106</v>
      </c>
      <c r="Q523" s="2" t="s">
        <v>466</v>
      </c>
      <c r="R523" s="2" t="s">
        <v>229</v>
      </c>
      <c r="S523" s="2" t="s">
        <v>35</v>
      </c>
      <c r="T523" s="152">
        <v>1.2430000000000001</v>
      </c>
      <c r="U523" s="2" t="s">
        <v>2404</v>
      </c>
      <c r="V523" s="163">
        <v>1.7600000000000001E-2</v>
      </c>
      <c r="W523" s="165">
        <v>1.3939999999999999E-2</v>
      </c>
      <c r="X523" s="4" t="s">
        <v>465</v>
      </c>
      <c r="Y523" s="4" t="s">
        <v>176</v>
      </c>
      <c r="Z523" s="152">
        <v>1707663.1</v>
      </c>
      <c r="AA523" s="152">
        <v>1</v>
      </c>
      <c r="AB523" s="152">
        <v>114.03</v>
      </c>
      <c r="AC523" s="152">
        <v>1363.76</v>
      </c>
      <c r="AD523" s="152">
        <v>3311.009</v>
      </c>
      <c r="AG523" s="2" t="s">
        <v>37</v>
      </c>
      <c r="AH523" s="152">
        <v>1.279E-3</v>
      </c>
      <c r="AI523" s="165">
        <v>1.09403177900849E-2</v>
      </c>
      <c r="AJ523" s="165">
        <v>1.8259669072525199E-3</v>
      </c>
    </row>
    <row r="524" spans="1:36" x14ac:dyDescent="0.2">
      <c r="A524" s="2" t="s">
        <v>52</v>
      </c>
      <c r="B524" s="2">
        <v>9943</v>
      </c>
      <c r="C524" s="2" t="s">
        <v>1746</v>
      </c>
      <c r="D524" s="2" t="s">
        <v>1747</v>
      </c>
      <c r="E524" s="4" t="s">
        <v>1362</v>
      </c>
      <c r="F524" s="2" t="s">
        <v>2807</v>
      </c>
      <c r="G524" s="2" t="s">
        <v>2808</v>
      </c>
      <c r="H524" s="2" t="s">
        <v>226</v>
      </c>
      <c r="I524" s="2" t="s">
        <v>1018</v>
      </c>
      <c r="J524" s="2" t="s">
        <v>31</v>
      </c>
      <c r="K524" s="2" t="s">
        <v>31</v>
      </c>
      <c r="L524" s="2" t="s">
        <v>380</v>
      </c>
      <c r="M524" s="2" t="s">
        <v>32</v>
      </c>
      <c r="N524" s="2" t="s">
        <v>497</v>
      </c>
      <c r="O524" s="2" t="s">
        <v>176</v>
      </c>
      <c r="P524" s="2" t="s">
        <v>2321</v>
      </c>
      <c r="Q524" s="2" t="s">
        <v>468</v>
      </c>
      <c r="R524" s="2" t="s">
        <v>229</v>
      </c>
      <c r="S524" s="2" t="s">
        <v>35</v>
      </c>
      <c r="T524" s="152">
        <v>1.4550000000000001</v>
      </c>
      <c r="U524" s="2" t="s">
        <v>2417</v>
      </c>
      <c r="V524" s="163">
        <v>2.9399999999999999E-2</v>
      </c>
      <c r="W524" s="165">
        <v>4.5580000000000002E-2</v>
      </c>
      <c r="X524" s="4" t="s">
        <v>465</v>
      </c>
      <c r="Y524" s="4" t="s">
        <v>176</v>
      </c>
      <c r="Z524" s="152">
        <v>380786.41</v>
      </c>
      <c r="AA524" s="152">
        <v>1</v>
      </c>
      <c r="AB524" s="152">
        <v>99.19</v>
      </c>
      <c r="AD524" s="152">
        <v>377.702</v>
      </c>
      <c r="AG524" s="2" t="s">
        <v>37</v>
      </c>
      <c r="AH524" s="152">
        <v>1.7830000000000001E-3</v>
      </c>
      <c r="AI524" s="165">
        <v>1.2480126054557001E-3</v>
      </c>
      <c r="AJ524" s="165">
        <v>2.08296482892058E-4</v>
      </c>
    </row>
    <row r="525" spans="1:36" x14ac:dyDescent="0.2">
      <c r="A525" s="2" t="s">
        <v>52</v>
      </c>
      <c r="B525" s="2">
        <v>9943</v>
      </c>
      <c r="C525" s="2" t="s">
        <v>1764</v>
      </c>
      <c r="D525" s="2" t="s">
        <v>1765</v>
      </c>
      <c r="E525" s="4" t="s">
        <v>1362</v>
      </c>
      <c r="F525" s="2" t="s">
        <v>2809</v>
      </c>
      <c r="G525" s="2" t="s">
        <v>2810</v>
      </c>
      <c r="H525" s="2" t="s">
        <v>226</v>
      </c>
      <c r="I525" s="2" t="s">
        <v>1018</v>
      </c>
      <c r="J525" s="2" t="s">
        <v>31</v>
      </c>
      <c r="K525" s="2" t="s">
        <v>31</v>
      </c>
      <c r="L525" s="2" t="s">
        <v>380</v>
      </c>
      <c r="M525" s="2" t="s">
        <v>32</v>
      </c>
      <c r="N525" s="2" t="s">
        <v>516</v>
      </c>
      <c r="O525" s="2" t="s">
        <v>176</v>
      </c>
      <c r="P525" s="2" t="s">
        <v>2089</v>
      </c>
      <c r="Q525" s="2" t="s">
        <v>468</v>
      </c>
      <c r="R525" s="2" t="s">
        <v>229</v>
      </c>
      <c r="S525" s="2" t="s">
        <v>35</v>
      </c>
      <c r="T525" s="152">
        <v>3.2080000000000002</v>
      </c>
      <c r="U525" s="2" t="s">
        <v>2121</v>
      </c>
      <c r="V525" s="163">
        <v>3.95E-2</v>
      </c>
      <c r="W525" s="165">
        <v>7.8549999999999995E-2</v>
      </c>
      <c r="X525" s="4" t="s">
        <v>465</v>
      </c>
      <c r="Y525" s="4" t="s">
        <v>176</v>
      </c>
      <c r="Z525" s="152">
        <v>967741.9</v>
      </c>
      <c r="AA525" s="152">
        <v>1</v>
      </c>
      <c r="AB525" s="152">
        <v>89.72</v>
      </c>
      <c r="AD525" s="152">
        <v>868.25800000000004</v>
      </c>
      <c r="AG525" s="2" t="s">
        <v>37</v>
      </c>
      <c r="AH525" s="152">
        <v>5.9800000000000001E-4</v>
      </c>
      <c r="AI525" s="165">
        <v>2.86892008670687E-3</v>
      </c>
      <c r="AJ525" s="165">
        <v>4.7883007042322099E-4</v>
      </c>
    </row>
    <row r="526" spans="1:36" x14ac:dyDescent="0.2">
      <c r="A526" s="2" t="s">
        <v>52</v>
      </c>
      <c r="B526" s="2">
        <v>9943</v>
      </c>
      <c r="C526" s="2" t="s">
        <v>1783</v>
      </c>
      <c r="D526" s="2" t="s">
        <v>1784</v>
      </c>
      <c r="E526" s="4" t="s">
        <v>1362</v>
      </c>
      <c r="F526" s="2" t="s">
        <v>2463</v>
      </c>
      <c r="G526" s="2" t="s">
        <v>2464</v>
      </c>
      <c r="H526" s="2" t="s">
        <v>226</v>
      </c>
      <c r="I526" s="2" t="s">
        <v>809</v>
      </c>
      <c r="J526" s="2" t="s">
        <v>31</v>
      </c>
      <c r="K526" s="2" t="s">
        <v>31</v>
      </c>
      <c r="L526" s="2" t="s">
        <v>380</v>
      </c>
      <c r="M526" s="2" t="s">
        <v>32</v>
      </c>
      <c r="N526" s="2" t="s">
        <v>516</v>
      </c>
      <c r="O526" s="2" t="s">
        <v>176</v>
      </c>
      <c r="P526" s="2" t="s">
        <v>2284</v>
      </c>
      <c r="Q526" s="2" t="s">
        <v>468</v>
      </c>
      <c r="R526" s="2" t="s">
        <v>229</v>
      </c>
      <c r="S526" s="2" t="s">
        <v>35</v>
      </c>
      <c r="T526" s="152">
        <v>3.1419999999999999</v>
      </c>
      <c r="U526" s="2" t="s">
        <v>2465</v>
      </c>
      <c r="V526" s="163">
        <v>1.34E-2</v>
      </c>
      <c r="W526" s="165">
        <v>2.206E-2</v>
      </c>
      <c r="X526" s="4" t="s">
        <v>465</v>
      </c>
      <c r="Y526" s="4" t="s">
        <v>176</v>
      </c>
      <c r="Z526" s="152">
        <v>693234.03</v>
      </c>
      <c r="AA526" s="152">
        <v>1</v>
      </c>
      <c r="AB526" s="152">
        <v>110.26</v>
      </c>
      <c r="AD526" s="152">
        <v>764.36</v>
      </c>
      <c r="AG526" s="2" t="s">
        <v>37</v>
      </c>
      <c r="AH526" s="152">
        <v>2.24E-4</v>
      </c>
      <c r="AI526" s="165">
        <v>2.5256170633050799E-3</v>
      </c>
      <c r="AJ526" s="165">
        <v>4.2153192132744999E-4</v>
      </c>
    </row>
    <row r="527" spans="1:36" x14ac:dyDescent="0.2">
      <c r="A527" s="2" t="s">
        <v>52</v>
      </c>
      <c r="B527" s="2">
        <v>9943</v>
      </c>
      <c r="C527" s="2" t="s">
        <v>1783</v>
      </c>
      <c r="D527" s="2" t="s">
        <v>1784</v>
      </c>
      <c r="E527" s="4" t="s">
        <v>1362</v>
      </c>
      <c r="F527" s="2" t="s">
        <v>2468</v>
      </c>
      <c r="G527" s="2" t="s">
        <v>2469</v>
      </c>
      <c r="H527" s="2" t="s">
        <v>226</v>
      </c>
      <c r="I527" s="2" t="s">
        <v>809</v>
      </c>
      <c r="J527" s="2" t="s">
        <v>31</v>
      </c>
      <c r="K527" s="2" t="s">
        <v>31</v>
      </c>
      <c r="L527" s="2" t="s">
        <v>380</v>
      </c>
      <c r="M527" s="2" t="s">
        <v>32</v>
      </c>
      <c r="N527" s="2" t="s">
        <v>516</v>
      </c>
      <c r="O527" s="2" t="s">
        <v>176</v>
      </c>
      <c r="P527" s="2" t="s">
        <v>1368</v>
      </c>
      <c r="Q527" s="2" t="s">
        <v>466</v>
      </c>
      <c r="R527" s="2" t="s">
        <v>229</v>
      </c>
      <c r="S527" s="2" t="s">
        <v>35</v>
      </c>
      <c r="T527" s="152">
        <v>7.2489999999999997</v>
      </c>
      <c r="U527" s="2" t="s">
        <v>2470</v>
      </c>
      <c r="V527" s="163">
        <v>8.9999999999999993E-3</v>
      </c>
      <c r="W527" s="165">
        <v>2.8979999999999999E-2</v>
      </c>
      <c r="X527" s="4" t="s">
        <v>465</v>
      </c>
      <c r="Y527" s="4" t="s">
        <v>176</v>
      </c>
      <c r="Z527" s="152">
        <v>1300000</v>
      </c>
      <c r="AA527" s="152">
        <v>1</v>
      </c>
      <c r="AB527" s="152">
        <v>95.37</v>
      </c>
      <c r="AD527" s="152">
        <v>1239.81</v>
      </c>
      <c r="AG527" s="2" t="s">
        <v>37</v>
      </c>
      <c r="AH527" s="152">
        <v>6.8300000000000001E-4</v>
      </c>
      <c r="AI527" s="165">
        <v>4.0966114666640303E-3</v>
      </c>
      <c r="AJ527" s="165">
        <v>6.8373488901565804E-4</v>
      </c>
    </row>
    <row r="528" spans="1:36" x14ac:dyDescent="0.2">
      <c r="A528" s="2" t="s">
        <v>52</v>
      </c>
      <c r="B528" s="2">
        <v>9943</v>
      </c>
      <c r="C528" s="2" t="s">
        <v>1791</v>
      </c>
      <c r="D528" s="2" t="s">
        <v>1792</v>
      </c>
      <c r="E528" s="4" t="s">
        <v>1362</v>
      </c>
      <c r="F528" s="2" t="s">
        <v>2477</v>
      </c>
      <c r="G528" s="2" t="s">
        <v>2478</v>
      </c>
      <c r="H528" s="2" t="s">
        <v>226</v>
      </c>
      <c r="I528" s="2" t="s">
        <v>809</v>
      </c>
      <c r="J528" s="2" t="s">
        <v>31</v>
      </c>
      <c r="K528" s="2" t="s">
        <v>31</v>
      </c>
      <c r="L528" s="2" t="s">
        <v>380</v>
      </c>
      <c r="M528" s="2" t="s">
        <v>32</v>
      </c>
      <c r="N528" s="2" t="s">
        <v>500</v>
      </c>
      <c r="O528" s="2" t="s">
        <v>176</v>
      </c>
      <c r="P528" s="2" t="s">
        <v>95</v>
      </c>
      <c r="Q528" s="2" t="s">
        <v>468</v>
      </c>
      <c r="R528" s="2" t="s">
        <v>229</v>
      </c>
      <c r="S528" s="2" t="s">
        <v>35</v>
      </c>
      <c r="T528" s="152">
        <v>4.0890000000000004</v>
      </c>
      <c r="U528" s="2" t="s">
        <v>2479</v>
      </c>
      <c r="V528" s="163">
        <v>1E-3</v>
      </c>
      <c r="W528" s="165">
        <v>1.9650000000000001E-2</v>
      </c>
      <c r="X528" s="4" t="s">
        <v>465</v>
      </c>
      <c r="Y528" s="4" t="s">
        <v>176</v>
      </c>
      <c r="Z528" s="152">
        <v>888888.9</v>
      </c>
      <c r="AA528" s="152">
        <v>1</v>
      </c>
      <c r="AB528" s="152">
        <v>101.03</v>
      </c>
      <c r="AD528" s="152">
        <v>898.04399999999998</v>
      </c>
      <c r="AG528" s="2" t="s">
        <v>37</v>
      </c>
      <c r="AH528" s="152">
        <v>3.3700000000000001E-4</v>
      </c>
      <c r="AI528" s="165">
        <v>2.9673411366836701E-3</v>
      </c>
      <c r="AJ528" s="165">
        <v>4.9525679437063298E-4</v>
      </c>
    </row>
    <row r="529" spans="1:36" x14ac:dyDescent="0.2">
      <c r="A529" s="2" t="s">
        <v>52</v>
      </c>
      <c r="B529" s="2">
        <v>9943</v>
      </c>
      <c r="C529" s="2" t="s">
        <v>1791</v>
      </c>
      <c r="D529" s="2" t="s">
        <v>1792</v>
      </c>
      <c r="E529" s="4" t="s">
        <v>1362</v>
      </c>
      <c r="F529" s="2" t="s">
        <v>2480</v>
      </c>
      <c r="G529" s="2" t="s">
        <v>2481</v>
      </c>
      <c r="H529" s="2" t="s">
        <v>226</v>
      </c>
      <c r="I529" s="2" t="s">
        <v>809</v>
      </c>
      <c r="J529" s="2" t="s">
        <v>31</v>
      </c>
      <c r="K529" s="2" t="s">
        <v>31</v>
      </c>
      <c r="L529" s="2" t="s">
        <v>380</v>
      </c>
      <c r="M529" s="2" t="s">
        <v>32</v>
      </c>
      <c r="N529" s="2" t="s">
        <v>500</v>
      </c>
      <c r="O529" s="2" t="s">
        <v>176</v>
      </c>
      <c r="P529" s="2" t="s">
        <v>95</v>
      </c>
      <c r="Q529" s="2" t="s">
        <v>468</v>
      </c>
      <c r="R529" s="2" t="s">
        <v>229</v>
      </c>
      <c r="S529" s="2" t="s">
        <v>35</v>
      </c>
      <c r="T529" s="152">
        <v>4.4530000000000003</v>
      </c>
      <c r="U529" s="2" t="s">
        <v>2482</v>
      </c>
      <c r="V529" s="163">
        <v>1.3899999999999999E-2</v>
      </c>
      <c r="W529" s="165">
        <v>1.992E-2</v>
      </c>
      <c r="X529" s="4" t="s">
        <v>465</v>
      </c>
      <c r="Y529" s="4" t="s">
        <v>176</v>
      </c>
      <c r="Z529" s="152">
        <v>1154867.3999999999</v>
      </c>
      <c r="AA529" s="152">
        <v>1</v>
      </c>
      <c r="AB529" s="152">
        <v>101.5</v>
      </c>
      <c r="AD529" s="152">
        <v>1172.19</v>
      </c>
      <c r="AG529" s="2" t="s">
        <v>37</v>
      </c>
      <c r="AH529" s="152">
        <v>6.4199999999999999E-4</v>
      </c>
      <c r="AI529" s="165">
        <v>3.8731811155065898E-3</v>
      </c>
      <c r="AJ529" s="165">
        <v>6.4644379426710805E-4</v>
      </c>
    </row>
    <row r="530" spans="1:36" x14ac:dyDescent="0.2">
      <c r="A530" s="2" t="s">
        <v>52</v>
      </c>
      <c r="B530" s="2">
        <v>9943</v>
      </c>
      <c r="C530" s="2" t="s">
        <v>1791</v>
      </c>
      <c r="D530" s="2" t="s">
        <v>1792</v>
      </c>
      <c r="E530" s="4" t="s">
        <v>1362</v>
      </c>
      <c r="F530" s="2" t="s">
        <v>2486</v>
      </c>
      <c r="G530" s="2" t="s">
        <v>2487</v>
      </c>
      <c r="H530" s="2" t="s">
        <v>226</v>
      </c>
      <c r="I530" s="2" t="s">
        <v>809</v>
      </c>
      <c r="J530" s="2" t="s">
        <v>31</v>
      </c>
      <c r="K530" s="2" t="s">
        <v>31</v>
      </c>
      <c r="L530" s="2" t="s">
        <v>380</v>
      </c>
      <c r="M530" s="2" t="s">
        <v>32</v>
      </c>
      <c r="N530" s="2" t="s">
        <v>500</v>
      </c>
      <c r="O530" s="2" t="s">
        <v>176</v>
      </c>
      <c r="P530" s="2" t="s">
        <v>95</v>
      </c>
      <c r="Q530" s="2" t="s">
        <v>468</v>
      </c>
      <c r="R530" s="2" t="s">
        <v>229</v>
      </c>
      <c r="S530" s="2" t="s">
        <v>35</v>
      </c>
      <c r="T530" s="152">
        <v>3.54</v>
      </c>
      <c r="U530" s="2" t="s">
        <v>2488</v>
      </c>
      <c r="V530" s="163">
        <v>1.7500000000000002E-2</v>
      </c>
      <c r="W530" s="165">
        <v>1.8929999999999999E-2</v>
      </c>
      <c r="X530" s="4" t="s">
        <v>465</v>
      </c>
      <c r="Y530" s="4" t="s">
        <v>176</v>
      </c>
      <c r="Z530" s="152">
        <v>2761415.14</v>
      </c>
      <c r="AA530" s="152">
        <v>1</v>
      </c>
      <c r="AB530" s="152">
        <v>111.16</v>
      </c>
      <c r="AD530" s="152">
        <v>3069.5889999999999</v>
      </c>
      <c r="AG530" s="2" t="s">
        <v>37</v>
      </c>
      <c r="AH530" s="152">
        <v>9.5600000000000004E-4</v>
      </c>
      <c r="AI530" s="165">
        <v>1.01426136106083E-2</v>
      </c>
      <c r="AJ530" s="165">
        <v>1.6928280477194399E-3</v>
      </c>
    </row>
    <row r="531" spans="1:36" x14ac:dyDescent="0.2">
      <c r="A531" s="2" t="s">
        <v>52</v>
      </c>
      <c r="B531" s="2">
        <v>9943</v>
      </c>
      <c r="C531" s="2" t="s">
        <v>1799</v>
      </c>
      <c r="D531" s="2" t="s">
        <v>1800</v>
      </c>
      <c r="E531" s="4" t="s">
        <v>1362</v>
      </c>
      <c r="F531" s="2" t="s">
        <v>2491</v>
      </c>
      <c r="G531" s="2" t="s">
        <v>2492</v>
      </c>
      <c r="H531" s="2" t="s">
        <v>226</v>
      </c>
      <c r="I531" s="2" t="s">
        <v>1018</v>
      </c>
      <c r="J531" s="2" t="s">
        <v>31</v>
      </c>
      <c r="K531" s="2" t="s">
        <v>31</v>
      </c>
      <c r="L531" s="2" t="s">
        <v>380</v>
      </c>
      <c r="M531" s="2" t="s">
        <v>32</v>
      </c>
      <c r="N531" s="2" t="s">
        <v>529</v>
      </c>
      <c r="O531" s="2" t="s">
        <v>176</v>
      </c>
      <c r="P531" s="2" t="s">
        <v>1377</v>
      </c>
      <c r="Q531" s="2" t="s">
        <v>468</v>
      </c>
      <c r="R531" s="2" t="s">
        <v>229</v>
      </c>
      <c r="S531" s="2" t="s">
        <v>35</v>
      </c>
      <c r="T531" s="152">
        <v>0.252</v>
      </c>
      <c r="U531" s="2" t="s">
        <v>2493</v>
      </c>
      <c r="V531" s="163">
        <v>2.8000000000000001E-2</v>
      </c>
      <c r="W531" s="165">
        <v>4.8910000000000002E-2</v>
      </c>
      <c r="X531" s="4" t="s">
        <v>465</v>
      </c>
      <c r="Y531" s="4" t="s">
        <v>176</v>
      </c>
      <c r="Z531" s="152">
        <v>232146.26</v>
      </c>
      <c r="AA531" s="152">
        <v>1</v>
      </c>
      <c r="AB531" s="152">
        <v>100.2</v>
      </c>
      <c r="AD531" s="152">
        <v>232.61099999999999</v>
      </c>
      <c r="AG531" s="2" t="s">
        <v>37</v>
      </c>
      <c r="AH531" s="152">
        <v>3.3930000000000002E-3</v>
      </c>
      <c r="AI531" s="165">
        <v>7.6859765344729203E-4</v>
      </c>
      <c r="AJ531" s="165">
        <v>1.2828090619621801E-4</v>
      </c>
    </row>
    <row r="532" spans="1:36" x14ac:dyDescent="0.2">
      <c r="A532" s="2" t="s">
        <v>52</v>
      </c>
      <c r="B532" s="2">
        <v>9943</v>
      </c>
      <c r="C532" s="2" t="s">
        <v>2494</v>
      </c>
      <c r="D532" s="2" t="s">
        <v>2495</v>
      </c>
      <c r="E532" s="4" t="s">
        <v>1362</v>
      </c>
      <c r="F532" s="2" t="s">
        <v>2811</v>
      </c>
      <c r="G532" s="2" t="s">
        <v>2812</v>
      </c>
      <c r="H532" s="2" t="s">
        <v>226</v>
      </c>
      <c r="I532" s="2" t="s">
        <v>1018</v>
      </c>
      <c r="J532" s="2" t="s">
        <v>31</v>
      </c>
      <c r="K532" s="2" t="s">
        <v>31</v>
      </c>
      <c r="L532" s="2" t="s">
        <v>380</v>
      </c>
      <c r="M532" s="2" t="s">
        <v>32</v>
      </c>
      <c r="N532" s="2" t="s">
        <v>497</v>
      </c>
      <c r="O532" s="2" t="s">
        <v>176</v>
      </c>
      <c r="P532" s="2" t="s">
        <v>1377</v>
      </c>
      <c r="Q532" s="2" t="s">
        <v>468</v>
      </c>
      <c r="R532" s="2" t="s">
        <v>229</v>
      </c>
      <c r="S532" s="2" t="s">
        <v>35</v>
      </c>
      <c r="T532" s="152">
        <v>1.3049999999999999</v>
      </c>
      <c r="U532" s="2" t="s">
        <v>2776</v>
      </c>
      <c r="V532" s="163">
        <v>3.61E-2</v>
      </c>
      <c r="W532" s="165">
        <v>4.6129999999999997E-2</v>
      </c>
      <c r="X532" s="4" t="s">
        <v>465</v>
      </c>
      <c r="Y532" s="4" t="s">
        <v>176</v>
      </c>
      <c r="Z532" s="152">
        <v>1192562</v>
      </c>
      <c r="AA532" s="152">
        <v>1</v>
      </c>
      <c r="AB532" s="152">
        <v>99.4</v>
      </c>
      <c r="AD532" s="152">
        <v>1185.4069999999999</v>
      </c>
      <c r="AG532" s="2" t="s">
        <v>37</v>
      </c>
      <c r="AH532" s="152">
        <v>1.554E-3</v>
      </c>
      <c r="AI532" s="165">
        <v>3.9168504729953299E-3</v>
      </c>
      <c r="AJ532" s="165">
        <v>6.53732321270199E-4</v>
      </c>
    </row>
    <row r="533" spans="1:36" x14ac:dyDescent="0.2">
      <c r="A533" s="2" t="s">
        <v>52</v>
      </c>
      <c r="B533" s="2">
        <v>9943</v>
      </c>
      <c r="C533" s="2" t="s">
        <v>2813</v>
      </c>
      <c r="D533" s="2" t="s">
        <v>2814</v>
      </c>
      <c r="E533" s="4" t="s">
        <v>1362</v>
      </c>
      <c r="F533" s="2" t="s">
        <v>2815</v>
      </c>
      <c r="G533" s="2" t="s">
        <v>2816</v>
      </c>
      <c r="H533" s="2" t="s">
        <v>226</v>
      </c>
      <c r="I533" s="2" t="s">
        <v>1018</v>
      </c>
      <c r="J533" s="2" t="s">
        <v>31</v>
      </c>
      <c r="K533" s="2" t="s">
        <v>31</v>
      </c>
      <c r="L533" s="2" t="s">
        <v>380</v>
      </c>
      <c r="M533" s="2" t="s">
        <v>32</v>
      </c>
      <c r="N533" s="2" t="s">
        <v>517</v>
      </c>
      <c r="O533" s="2" t="s">
        <v>176</v>
      </c>
      <c r="P533" s="2" t="s">
        <v>2089</v>
      </c>
      <c r="Q533" s="2" t="s">
        <v>468</v>
      </c>
      <c r="R533" s="2" t="s">
        <v>229</v>
      </c>
      <c r="S533" s="2" t="s">
        <v>35</v>
      </c>
      <c r="T533" s="152">
        <v>0.86099999999999999</v>
      </c>
      <c r="U533" s="2" t="s">
        <v>2817</v>
      </c>
      <c r="V533" s="163">
        <v>3.5000000000000003E-2</v>
      </c>
      <c r="W533" s="165">
        <v>4.8309999999999999E-2</v>
      </c>
      <c r="X533" s="4" t="s">
        <v>465</v>
      </c>
      <c r="Y533" s="4" t="s">
        <v>176</v>
      </c>
      <c r="Z533" s="152">
        <v>200067.91</v>
      </c>
      <c r="AA533" s="152">
        <v>1</v>
      </c>
      <c r="AB533" s="152">
        <v>99.35</v>
      </c>
      <c r="AD533" s="152">
        <v>198.767</v>
      </c>
      <c r="AG533" s="2" t="s">
        <v>37</v>
      </c>
      <c r="AH533" s="152">
        <v>8.3500000000000002E-4</v>
      </c>
      <c r="AI533" s="165">
        <v>6.5677248207797402E-4</v>
      </c>
      <c r="AJ533" s="165">
        <v>1.0961700024430201E-4</v>
      </c>
    </row>
    <row r="534" spans="1:36" x14ac:dyDescent="0.2">
      <c r="A534" s="2" t="s">
        <v>52</v>
      </c>
      <c r="B534" s="2">
        <v>9943</v>
      </c>
      <c r="C534" s="2" t="s">
        <v>1807</v>
      </c>
      <c r="D534" s="2" t="s">
        <v>1808</v>
      </c>
      <c r="E534" s="4" t="s">
        <v>1362</v>
      </c>
      <c r="F534" s="2" t="s">
        <v>2818</v>
      </c>
      <c r="G534" s="2" t="s">
        <v>2819</v>
      </c>
      <c r="H534" s="2" t="s">
        <v>226</v>
      </c>
      <c r="I534" s="2" t="s">
        <v>1018</v>
      </c>
      <c r="J534" s="2" t="s">
        <v>31</v>
      </c>
      <c r="K534" s="2" t="s">
        <v>31</v>
      </c>
      <c r="L534" s="2" t="s">
        <v>380</v>
      </c>
      <c r="M534" s="2" t="s">
        <v>32</v>
      </c>
      <c r="N534" s="2" t="s">
        <v>513</v>
      </c>
      <c r="O534" s="2" t="s">
        <v>176</v>
      </c>
      <c r="P534" s="2" t="s">
        <v>2089</v>
      </c>
      <c r="Q534" s="2" t="s">
        <v>468</v>
      </c>
      <c r="R534" s="2" t="s">
        <v>229</v>
      </c>
      <c r="S534" s="2" t="s">
        <v>35</v>
      </c>
      <c r="T534" s="152">
        <v>1.44</v>
      </c>
      <c r="U534" s="2" t="s">
        <v>2236</v>
      </c>
      <c r="V534" s="163">
        <v>3.2500000000000001E-2</v>
      </c>
      <c r="W534" s="165">
        <v>5.2010000000000001E-2</v>
      </c>
      <c r="X534" s="4" t="s">
        <v>465</v>
      </c>
      <c r="Y534" s="4" t="s">
        <v>176</v>
      </c>
      <c r="Z534" s="152">
        <v>425224.69</v>
      </c>
      <c r="AA534" s="152">
        <v>1</v>
      </c>
      <c r="AB534" s="152">
        <v>98.17</v>
      </c>
      <c r="AD534" s="152">
        <v>417.44299999999998</v>
      </c>
      <c r="AG534" s="2" t="s">
        <v>37</v>
      </c>
      <c r="AH534" s="152">
        <v>1.1509999999999999E-3</v>
      </c>
      <c r="AI534" s="165">
        <v>1.3793259456876799E-3</v>
      </c>
      <c r="AJ534" s="165">
        <v>2.3021301386903699E-4</v>
      </c>
    </row>
    <row r="535" spans="1:36" x14ac:dyDescent="0.2">
      <c r="A535" s="2" t="s">
        <v>52</v>
      </c>
      <c r="B535" s="2">
        <v>9943</v>
      </c>
      <c r="C535" s="2" t="s">
        <v>1815</v>
      </c>
      <c r="D535" s="2" t="s">
        <v>1816</v>
      </c>
      <c r="E535" s="4" t="s">
        <v>1362</v>
      </c>
      <c r="F535" s="2" t="s">
        <v>2820</v>
      </c>
      <c r="G535" s="2" t="s">
        <v>2821</v>
      </c>
      <c r="H535" s="2" t="s">
        <v>226</v>
      </c>
      <c r="I535" s="2" t="s">
        <v>1018</v>
      </c>
      <c r="J535" s="2" t="s">
        <v>31</v>
      </c>
      <c r="K535" s="2" t="s">
        <v>31</v>
      </c>
      <c r="L535" s="2" t="s">
        <v>380</v>
      </c>
      <c r="M535" s="2" t="s">
        <v>32</v>
      </c>
      <c r="N535" s="2" t="s">
        <v>514</v>
      </c>
      <c r="O535" s="2" t="s">
        <v>176</v>
      </c>
      <c r="P535" s="2" t="s">
        <v>2097</v>
      </c>
      <c r="Q535" s="2" t="s">
        <v>466</v>
      </c>
      <c r="R535" s="2" t="s">
        <v>229</v>
      </c>
      <c r="S535" s="2" t="s">
        <v>35</v>
      </c>
      <c r="T535" s="152">
        <v>2.0630000000000002</v>
      </c>
      <c r="U535" s="2" t="s">
        <v>2090</v>
      </c>
      <c r="V535" s="163">
        <v>2.3E-2</v>
      </c>
      <c r="W535" s="165">
        <v>4.895E-2</v>
      </c>
      <c r="X535" s="4" t="s">
        <v>465</v>
      </c>
      <c r="Y535" s="4" t="s">
        <v>176</v>
      </c>
      <c r="Z535" s="152">
        <v>1174193.58</v>
      </c>
      <c r="AA535" s="152">
        <v>1</v>
      </c>
      <c r="AB535" s="152">
        <v>95.14</v>
      </c>
      <c r="AD535" s="152">
        <v>1117.1279999999999</v>
      </c>
      <c r="AG535" s="2" t="s">
        <v>37</v>
      </c>
      <c r="AH535" s="152">
        <v>1.438E-3</v>
      </c>
      <c r="AI535" s="165">
        <v>3.6912417552312001E-3</v>
      </c>
      <c r="AJ535" s="165">
        <v>6.1607765158607701E-4</v>
      </c>
    </row>
    <row r="536" spans="1:36" x14ac:dyDescent="0.2">
      <c r="A536" s="2" t="s">
        <v>52</v>
      </c>
      <c r="B536" s="2">
        <v>9943</v>
      </c>
      <c r="C536" s="2" t="s">
        <v>2822</v>
      </c>
      <c r="D536" s="2" t="s">
        <v>2823</v>
      </c>
      <c r="E536" s="4" t="s">
        <v>1362</v>
      </c>
      <c r="F536" s="2" t="s">
        <v>2824</v>
      </c>
      <c r="G536" s="2" t="s">
        <v>2825</v>
      </c>
      <c r="H536" s="2" t="s">
        <v>226</v>
      </c>
      <c r="I536" s="2" t="s">
        <v>809</v>
      </c>
      <c r="J536" s="2" t="s">
        <v>31</v>
      </c>
      <c r="K536" s="2" t="s">
        <v>31</v>
      </c>
      <c r="L536" s="2" t="s">
        <v>380</v>
      </c>
      <c r="M536" s="2" t="s">
        <v>32</v>
      </c>
      <c r="N536" s="2" t="s">
        <v>516</v>
      </c>
      <c r="O536" s="2" t="s">
        <v>176</v>
      </c>
      <c r="P536" s="2" t="s">
        <v>2097</v>
      </c>
      <c r="Q536" s="2" t="s">
        <v>466</v>
      </c>
      <c r="R536" s="2" t="s">
        <v>229</v>
      </c>
      <c r="S536" s="2" t="s">
        <v>35</v>
      </c>
      <c r="T536" s="152">
        <v>1.696</v>
      </c>
      <c r="U536" s="2" t="s">
        <v>2826</v>
      </c>
      <c r="V536" s="163">
        <v>2.1499999999999998E-2</v>
      </c>
      <c r="W536" s="165">
        <v>2.341E-2</v>
      </c>
      <c r="X536" s="4" t="s">
        <v>465</v>
      </c>
      <c r="Y536" s="4" t="s">
        <v>176</v>
      </c>
      <c r="Z536" s="152">
        <v>980000</v>
      </c>
      <c r="AA536" s="152">
        <v>1</v>
      </c>
      <c r="AB536" s="152">
        <v>113.52</v>
      </c>
      <c r="AD536" s="152">
        <v>1112.4960000000001</v>
      </c>
      <c r="AG536" s="2" t="s">
        <v>37</v>
      </c>
      <c r="AH536" s="152">
        <v>5.0000000000000001E-4</v>
      </c>
      <c r="AI536" s="165">
        <v>3.67593733734836E-3</v>
      </c>
      <c r="AJ536" s="165">
        <v>6.1352330525674397E-4</v>
      </c>
    </row>
    <row r="537" spans="1:36" x14ac:dyDescent="0.2">
      <c r="A537" s="2" t="s">
        <v>52</v>
      </c>
      <c r="B537" s="2">
        <v>9943</v>
      </c>
      <c r="C537" s="2" t="s">
        <v>2822</v>
      </c>
      <c r="D537" s="2" t="s">
        <v>2823</v>
      </c>
      <c r="E537" s="4" t="s">
        <v>1362</v>
      </c>
      <c r="F537" s="2" t="s">
        <v>2827</v>
      </c>
      <c r="G537" s="2" t="s">
        <v>2828</v>
      </c>
      <c r="H537" s="2" t="s">
        <v>226</v>
      </c>
      <c r="I537" s="2" t="s">
        <v>809</v>
      </c>
      <c r="J537" s="2" t="s">
        <v>31</v>
      </c>
      <c r="K537" s="2" t="s">
        <v>31</v>
      </c>
      <c r="L537" s="2" t="s">
        <v>380</v>
      </c>
      <c r="M537" s="2" t="s">
        <v>32</v>
      </c>
      <c r="N537" s="2" t="s">
        <v>516</v>
      </c>
      <c r="O537" s="2" t="s">
        <v>176</v>
      </c>
      <c r="P537" s="2" t="s">
        <v>2106</v>
      </c>
      <c r="Q537" s="2" t="s">
        <v>468</v>
      </c>
      <c r="R537" s="2" t="s">
        <v>229</v>
      </c>
      <c r="S537" s="2" t="s">
        <v>35</v>
      </c>
      <c r="T537" s="152">
        <v>1.65</v>
      </c>
      <c r="U537" s="2" t="s">
        <v>2826</v>
      </c>
      <c r="V537" s="163">
        <v>1.6E-2</v>
      </c>
      <c r="W537" s="165">
        <v>2.2440000000000002E-2</v>
      </c>
      <c r="X537" s="4" t="s">
        <v>465</v>
      </c>
      <c r="Y537" s="4" t="s">
        <v>176</v>
      </c>
      <c r="Z537" s="152">
        <v>333147.15999999997</v>
      </c>
      <c r="AA537" s="152">
        <v>1</v>
      </c>
      <c r="AB537" s="152">
        <v>112.74</v>
      </c>
      <c r="AD537" s="152">
        <v>375.59</v>
      </c>
      <c r="AG537" s="2" t="s">
        <v>37</v>
      </c>
      <c r="AH537" s="152">
        <v>8.5899999999999995E-4</v>
      </c>
      <c r="AI537" s="165">
        <v>1.2410343068310101E-3</v>
      </c>
      <c r="AJ537" s="165">
        <v>2.0713178707589599E-4</v>
      </c>
    </row>
    <row r="538" spans="1:36" x14ac:dyDescent="0.2">
      <c r="A538" s="2" t="s">
        <v>52</v>
      </c>
      <c r="B538" s="2">
        <v>9943</v>
      </c>
      <c r="C538" s="2" t="s">
        <v>2007</v>
      </c>
      <c r="D538" s="2" t="s">
        <v>2008</v>
      </c>
      <c r="E538" s="4" t="s">
        <v>1362</v>
      </c>
      <c r="F538" s="2" t="s">
        <v>2829</v>
      </c>
      <c r="G538" s="2" t="s">
        <v>2830</v>
      </c>
      <c r="H538" s="2" t="s">
        <v>226</v>
      </c>
      <c r="I538" s="2" t="s">
        <v>1018</v>
      </c>
      <c r="J538" s="2" t="s">
        <v>31</v>
      </c>
      <c r="K538" s="2" t="s">
        <v>31</v>
      </c>
      <c r="L538" s="2" t="s">
        <v>380</v>
      </c>
      <c r="M538" s="2" t="s">
        <v>32</v>
      </c>
      <c r="N538" s="2" t="s">
        <v>499</v>
      </c>
      <c r="O538" s="2" t="s">
        <v>176</v>
      </c>
      <c r="P538" s="2" t="s">
        <v>2129</v>
      </c>
      <c r="Q538" s="2" t="s">
        <v>468</v>
      </c>
      <c r="R538" s="2" t="s">
        <v>229</v>
      </c>
      <c r="S538" s="2" t="s">
        <v>35</v>
      </c>
      <c r="T538" s="152">
        <v>0.98499999999999999</v>
      </c>
      <c r="U538" s="2" t="s">
        <v>2277</v>
      </c>
      <c r="V538" s="163">
        <v>6.2300000000000001E-2</v>
      </c>
      <c r="W538" s="165">
        <v>4.9349999999999998E-2</v>
      </c>
      <c r="X538" s="4" t="s">
        <v>465</v>
      </c>
      <c r="Y538" s="4" t="s">
        <v>176</v>
      </c>
      <c r="Z538" s="152">
        <v>375000.02</v>
      </c>
      <c r="AA538" s="152">
        <v>1</v>
      </c>
      <c r="AB538" s="152">
        <v>101.32</v>
      </c>
      <c r="AC538" s="152">
        <v>398.363</v>
      </c>
      <c r="AD538" s="152">
        <v>778.31299999999999</v>
      </c>
      <c r="AG538" s="2" t="s">
        <v>37</v>
      </c>
      <c r="AH538" s="152">
        <v>1.1789999999999999E-3</v>
      </c>
      <c r="AI538" s="165">
        <v>2.5717199224832101E-3</v>
      </c>
      <c r="AJ538" s="165">
        <v>4.2922660596131699E-4</v>
      </c>
    </row>
    <row r="539" spans="1:36" x14ac:dyDescent="0.2">
      <c r="A539" s="2" t="s">
        <v>52</v>
      </c>
      <c r="B539" s="2">
        <v>9943</v>
      </c>
      <c r="C539" s="2" t="s">
        <v>2007</v>
      </c>
      <c r="D539" s="2" t="s">
        <v>2008</v>
      </c>
      <c r="E539" s="4" t="s">
        <v>1362</v>
      </c>
      <c r="F539" s="2" t="s">
        <v>2831</v>
      </c>
      <c r="G539" s="2" t="s">
        <v>2832</v>
      </c>
      <c r="H539" s="2" t="s">
        <v>226</v>
      </c>
      <c r="I539" s="2" t="s">
        <v>809</v>
      </c>
      <c r="J539" s="2" t="s">
        <v>31</v>
      </c>
      <c r="K539" s="2" t="s">
        <v>31</v>
      </c>
      <c r="L539" s="2" t="s">
        <v>380</v>
      </c>
      <c r="M539" s="2" t="s">
        <v>32</v>
      </c>
      <c r="N539" s="2" t="s">
        <v>499</v>
      </c>
      <c r="O539" s="2" t="s">
        <v>176</v>
      </c>
      <c r="P539" s="2" t="s">
        <v>2129</v>
      </c>
      <c r="Q539" s="2" t="s">
        <v>468</v>
      </c>
      <c r="R539" s="2" t="s">
        <v>229</v>
      </c>
      <c r="S539" s="2" t="s">
        <v>35</v>
      </c>
      <c r="T539" s="152">
        <v>3.1440000000000001</v>
      </c>
      <c r="U539" s="2" t="s">
        <v>2833</v>
      </c>
      <c r="V539" s="163">
        <v>3.9E-2</v>
      </c>
      <c r="W539" s="165">
        <v>3.5740000000000001E-2</v>
      </c>
      <c r="X539" s="4" t="s">
        <v>465</v>
      </c>
      <c r="Y539" s="4" t="s">
        <v>176</v>
      </c>
      <c r="Z539" s="152">
        <v>718184.26</v>
      </c>
      <c r="AA539" s="152">
        <v>1</v>
      </c>
      <c r="AB539" s="152">
        <v>115.37</v>
      </c>
      <c r="AD539" s="152">
        <v>828.56899999999996</v>
      </c>
      <c r="AG539" s="2" t="s">
        <v>37</v>
      </c>
      <c r="AH539" s="152">
        <v>4.8799999999999999E-4</v>
      </c>
      <c r="AI539" s="165">
        <v>2.7377791813536201E-3</v>
      </c>
      <c r="AJ539" s="165">
        <v>4.5694231926674298E-4</v>
      </c>
    </row>
    <row r="540" spans="1:36" x14ac:dyDescent="0.2">
      <c r="A540" s="2" t="s">
        <v>52</v>
      </c>
      <c r="B540" s="2">
        <v>9943</v>
      </c>
      <c r="C540" s="2" t="s">
        <v>2834</v>
      </c>
      <c r="D540" s="2" t="s">
        <v>2835</v>
      </c>
      <c r="E540" s="4" t="s">
        <v>1362</v>
      </c>
      <c r="F540" s="2" t="s">
        <v>2836</v>
      </c>
      <c r="G540" s="2" t="s">
        <v>2837</v>
      </c>
      <c r="H540" s="2" t="s">
        <v>226</v>
      </c>
      <c r="I540" s="2" t="s">
        <v>810</v>
      </c>
      <c r="J540" s="2" t="s">
        <v>31</v>
      </c>
      <c r="K540" s="2" t="s">
        <v>31</v>
      </c>
      <c r="L540" s="2" t="s">
        <v>380</v>
      </c>
      <c r="M540" s="2" t="s">
        <v>32</v>
      </c>
      <c r="N540" s="2" t="s">
        <v>506</v>
      </c>
      <c r="O540" s="2" t="s">
        <v>176</v>
      </c>
      <c r="P540" s="2" t="s">
        <v>2357</v>
      </c>
      <c r="Q540" s="2" t="s">
        <v>468</v>
      </c>
      <c r="R540" s="2" t="s">
        <v>229</v>
      </c>
      <c r="S540" s="2" t="s">
        <v>35</v>
      </c>
      <c r="T540" s="152">
        <v>3.44</v>
      </c>
      <c r="U540" s="2" t="s">
        <v>2838</v>
      </c>
      <c r="V540" s="163">
        <v>4.6899999999999997E-2</v>
      </c>
      <c r="W540" s="165">
        <v>7.0639999999999994E-2</v>
      </c>
      <c r="X540" s="4" t="s">
        <v>465</v>
      </c>
      <c r="Y540" s="4" t="s">
        <v>176</v>
      </c>
      <c r="Z540" s="152">
        <v>2659531.46</v>
      </c>
      <c r="AA540" s="152">
        <v>1</v>
      </c>
      <c r="AB540" s="152">
        <v>99.26</v>
      </c>
      <c r="AD540" s="152">
        <v>2639.8510000000001</v>
      </c>
      <c r="AG540" s="2" t="s">
        <v>37</v>
      </c>
      <c r="AH540" s="152">
        <v>2.1489999999999999E-3</v>
      </c>
      <c r="AI540" s="165">
        <v>8.7226620035608694E-3</v>
      </c>
      <c r="AJ540" s="165">
        <v>1.4558345074844E-3</v>
      </c>
    </row>
    <row r="541" spans="1:36" x14ac:dyDescent="0.2">
      <c r="A541" s="2" t="s">
        <v>52</v>
      </c>
      <c r="B541" s="2">
        <v>9943</v>
      </c>
      <c r="C541" s="2" t="s">
        <v>2839</v>
      </c>
      <c r="D541" s="2" t="s">
        <v>2840</v>
      </c>
      <c r="E541" s="4" t="s">
        <v>1362</v>
      </c>
      <c r="F541" s="2" t="s">
        <v>2841</v>
      </c>
      <c r="G541" s="2" t="s">
        <v>2842</v>
      </c>
      <c r="H541" s="2" t="s">
        <v>226</v>
      </c>
      <c r="I541" s="2" t="s">
        <v>1018</v>
      </c>
      <c r="J541" s="2" t="s">
        <v>31</v>
      </c>
      <c r="K541" s="2" t="s">
        <v>31</v>
      </c>
      <c r="L541" s="2" t="s">
        <v>380</v>
      </c>
      <c r="M541" s="2" t="s">
        <v>32</v>
      </c>
      <c r="N541" s="2" t="s">
        <v>518</v>
      </c>
      <c r="O541" s="2" t="s">
        <v>176</v>
      </c>
      <c r="P541" s="2" t="s">
        <v>2112</v>
      </c>
      <c r="Q541" s="2" t="s">
        <v>466</v>
      </c>
      <c r="R541" s="2" t="s">
        <v>229</v>
      </c>
      <c r="S541" s="2" t="s">
        <v>35</v>
      </c>
      <c r="T541" s="152">
        <v>0.73899999999999999</v>
      </c>
      <c r="U541" s="2" t="s">
        <v>2264</v>
      </c>
      <c r="V541" s="163">
        <v>4.7500000000000001E-2</v>
      </c>
      <c r="W541" s="165">
        <v>5.203E-2</v>
      </c>
      <c r="X541" s="4" t="s">
        <v>465</v>
      </c>
      <c r="Y541" s="4" t="s">
        <v>176</v>
      </c>
      <c r="Z541" s="152">
        <v>149678.49</v>
      </c>
      <c r="AA541" s="152">
        <v>1</v>
      </c>
      <c r="AB541" s="152">
        <v>100.91</v>
      </c>
      <c r="AD541" s="152">
        <v>151.041</v>
      </c>
      <c r="AG541" s="2" t="s">
        <v>37</v>
      </c>
      <c r="AH541" s="152">
        <v>2.9799999999999998E-4</v>
      </c>
      <c r="AI541" s="165">
        <v>4.9907204126021295E-4</v>
      </c>
      <c r="AJ541" s="165">
        <v>8.3296394964139394E-5</v>
      </c>
    </row>
    <row r="542" spans="1:36" x14ac:dyDescent="0.2">
      <c r="A542" s="2" t="s">
        <v>52</v>
      </c>
      <c r="B542" s="2">
        <v>9943</v>
      </c>
      <c r="C542" s="2" t="s">
        <v>2085</v>
      </c>
      <c r="D542" s="2" t="s">
        <v>2086</v>
      </c>
      <c r="E542" s="4" t="s">
        <v>1362</v>
      </c>
      <c r="F542" s="2" t="s">
        <v>2843</v>
      </c>
      <c r="G542" s="2" t="s">
        <v>2844</v>
      </c>
      <c r="H542" s="2" t="s">
        <v>226</v>
      </c>
      <c r="I542" s="2" t="s">
        <v>809</v>
      </c>
      <c r="J542" s="2" t="s">
        <v>92</v>
      </c>
      <c r="K542" s="2" t="s">
        <v>353</v>
      </c>
      <c r="L542" s="2" t="s">
        <v>380</v>
      </c>
      <c r="M542" s="2" t="s">
        <v>32</v>
      </c>
      <c r="N542" s="2" t="s">
        <v>517</v>
      </c>
      <c r="O542" s="2" t="s">
        <v>176</v>
      </c>
      <c r="P542" s="2" t="s">
        <v>2089</v>
      </c>
      <c r="Q542" s="2" t="s">
        <v>468</v>
      </c>
      <c r="R542" s="2" t="s">
        <v>229</v>
      </c>
      <c r="S542" s="2" t="s">
        <v>35</v>
      </c>
      <c r="T542" s="152">
        <v>4.5460000000000003</v>
      </c>
      <c r="U542" s="2" t="s">
        <v>2845</v>
      </c>
      <c r="V542" s="163">
        <v>4.3E-3</v>
      </c>
      <c r="W542" s="165">
        <v>3.986E-2</v>
      </c>
      <c r="X542" s="4" t="s">
        <v>465</v>
      </c>
      <c r="Y542" s="4" t="s">
        <v>176</v>
      </c>
      <c r="Z542" s="152">
        <v>1898849</v>
      </c>
      <c r="AA542" s="152">
        <v>1</v>
      </c>
      <c r="AB542" s="152">
        <v>92.99</v>
      </c>
      <c r="AD542" s="152">
        <v>1765.74</v>
      </c>
      <c r="AG542" s="2" t="s">
        <v>37</v>
      </c>
      <c r="AH542" s="152">
        <v>5.0639999999999999E-3</v>
      </c>
      <c r="AI542" s="165">
        <v>5.8344015946995001E-3</v>
      </c>
      <c r="AJ542" s="165">
        <v>9.7377648802831999E-4</v>
      </c>
    </row>
    <row r="543" spans="1:36" x14ac:dyDescent="0.2">
      <c r="A543" s="2" t="s">
        <v>52</v>
      </c>
      <c r="B543" s="2">
        <v>9943</v>
      </c>
      <c r="C543" s="2" t="s">
        <v>2846</v>
      </c>
      <c r="D543" s="2" t="s">
        <v>2847</v>
      </c>
      <c r="E543" s="4" t="s">
        <v>1362</v>
      </c>
      <c r="F543" s="2" t="s">
        <v>2848</v>
      </c>
      <c r="G543" s="2" t="s">
        <v>2849</v>
      </c>
      <c r="H543" s="2" t="s">
        <v>226</v>
      </c>
      <c r="I543" s="2" t="s">
        <v>1018</v>
      </c>
      <c r="J543" s="2" t="s">
        <v>31</v>
      </c>
      <c r="K543" s="2" t="s">
        <v>31</v>
      </c>
      <c r="L543" s="2" t="s">
        <v>380</v>
      </c>
      <c r="M543" s="2" t="s">
        <v>32</v>
      </c>
      <c r="N543" s="2" t="s">
        <v>499</v>
      </c>
      <c r="O543" s="2" t="s">
        <v>176</v>
      </c>
      <c r="P543" s="2" t="s">
        <v>2089</v>
      </c>
      <c r="Q543" s="2" t="s">
        <v>468</v>
      </c>
      <c r="R543" s="2" t="s">
        <v>229</v>
      </c>
      <c r="S543" s="2" t="s">
        <v>35</v>
      </c>
      <c r="T543" s="152">
        <v>2.7250000000000001</v>
      </c>
      <c r="U543" s="2" t="s">
        <v>2633</v>
      </c>
      <c r="V543" s="163">
        <v>2.5499999999999998E-2</v>
      </c>
      <c r="W543" s="165">
        <v>5.373E-2</v>
      </c>
      <c r="X543" s="4" t="s">
        <v>465</v>
      </c>
      <c r="Y543" s="4" t="s">
        <v>176</v>
      </c>
      <c r="Z543" s="152">
        <v>2767720</v>
      </c>
      <c r="AA543" s="152">
        <v>1</v>
      </c>
      <c r="AB543" s="152">
        <v>93.65</v>
      </c>
      <c r="AD543" s="152">
        <v>2591.9699999999998</v>
      </c>
      <c r="AG543" s="2" t="s">
        <v>37</v>
      </c>
      <c r="AH543" s="152">
        <v>4.7530000000000003E-3</v>
      </c>
      <c r="AI543" s="165">
        <v>8.5644519095624608E-3</v>
      </c>
      <c r="AJ543" s="165">
        <v>1.4294288397901601E-3</v>
      </c>
    </row>
    <row r="544" spans="1:36" x14ac:dyDescent="0.2">
      <c r="A544" s="2" t="s">
        <v>52</v>
      </c>
      <c r="B544" s="2">
        <v>9943</v>
      </c>
      <c r="C544" s="2" t="s">
        <v>1617</v>
      </c>
      <c r="D544" s="2" t="s">
        <v>1618</v>
      </c>
      <c r="E544" s="4" t="s">
        <v>1362</v>
      </c>
      <c r="F544" s="2" t="s">
        <v>2850</v>
      </c>
      <c r="G544" s="2" t="s">
        <v>2851</v>
      </c>
      <c r="H544" s="2" t="s">
        <v>226</v>
      </c>
      <c r="I544" s="2" t="s">
        <v>1018</v>
      </c>
      <c r="J544" s="2" t="s">
        <v>31</v>
      </c>
      <c r="K544" s="2" t="s">
        <v>31</v>
      </c>
      <c r="L544" s="2" t="s">
        <v>380</v>
      </c>
      <c r="M544" s="2" t="s">
        <v>32</v>
      </c>
      <c r="N544" s="2" t="s">
        <v>508</v>
      </c>
      <c r="O544" s="2" t="s">
        <v>176</v>
      </c>
      <c r="P544" s="2" t="s">
        <v>2106</v>
      </c>
      <c r="Q544" s="2" t="s">
        <v>466</v>
      </c>
      <c r="R544" s="2" t="s">
        <v>229</v>
      </c>
      <c r="S544" s="2" t="s">
        <v>35</v>
      </c>
      <c r="T544" s="152">
        <v>8.0120000000000005</v>
      </c>
      <c r="U544" s="2" t="s">
        <v>2852</v>
      </c>
      <c r="V544" s="163">
        <v>2.4E-2</v>
      </c>
      <c r="W544" s="165">
        <v>5.2470000000000003E-2</v>
      </c>
      <c r="X544" s="4" t="s">
        <v>465</v>
      </c>
      <c r="Y544" s="4" t="s">
        <v>176</v>
      </c>
      <c r="Z544" s="152">
        <v>1748049.53</v>
      </c>
      <c r="AA544" s="152">
        <v>1</v>
      </c>
      <c r="AB544" s="152">
        <v>80.510000000000005</v>
      </c>
      <c r="AD544" s="152">
        <v>1407.355</v>
      </c>
      <c r="AG544" s="2" t="s">
        <v>37</v>
      </c>
      <c r="AH544" s="152">
        <v>2.3270000000000001E-3</v>
      </c>
      <c r="AI544" s="165">
        <v>4.6502168121204798E-3</v>
      </c>
      <c r="AJ544" s="165">
        <v>7.7613303136191798E-4</v>
      </c>
    </row>
    <row r="545" spans="1:36" x14ac:dyDescent="0.2">
      <c r="A545" s="2" t="s">
        <v>52</v>
      </c>
      <c r="B545" s="2">
        <v>9943</v>
      </c>
      <c r="C545" s="2" t="s">
        <v>2102</v>
      </c>
      <c r="D545" s="2" t="s">
        <v>2103</v>
      </c>
      <c r="E545" s="4" t="s">
        <v>1362</v>
      </c>
      <c r="F545" s="2" t="s">
        <v>2104</v>
      </c>
      <c r="G545" s="2" t="s">
        <v>2105</v>
      </c>
      <c r="H545" s="2" t="s">
        <v>226</v>
      </c>
      <c r="I545" s="2" t="s">
        <v>809</v>
      </c>
      <c r="J545" s="2" t="s">
        <v>31</v>
      </c>
      <c r="K545" s="2" t="s">
        <v>31</v>
      </c>
      <c r="L545" s="2" t="s">
        <v>380</v>
      </c>
      <c r="M545" s="2" t="s">
        <v>32</v>
      </c>
      <c r="N545" s="2" t="s">
        <v>516</v>
      </c>
      <c r="O545" s="2" t="s">
        <v>176</v>
      </c>
      <c r="P545" s="2" t="s">
        <v>2106</v>
      </c>
      <c r="Q545" s="2" t="s">
        <v>466</v>
      </c>
      <c r="R545" s="2" t="s">
        <v>229</v>
      </c>
      <c r="S545" s="2" t="s">
        <v>35</v>
      </c>
      <c r="T545" s="152">
        <v>2.698</v>
      </c>
      <c r="U545" s="2" t="s">
        <v>2107</v>
      </c>
      <c r="V545" s="163">
        <v>2.3400000000000001E-2</v>
      </c>
      <c r="W545" s="165">
        <v>2.1569999999999999E-2</v>
      </c>
      <c r="X545" s="4" t="s">
        <v>465</v>
      </c>
      <c r="Y545" s="4" t="s">
        <v>176</v>
      </c>
      <c r="Z545" s="152">
        <v>241939.95</v>
      </c>
      <c r="AA545" s="152">
        <v>1</v>
      </c>
      <c r="AB545" s="152">
        <v>111.84</v>
      </c>
      <c r="AD545" s="152">
        <v>270.58600000000001</v>
      </c>
      <c r="AG545" s="2" t="s">
        <v>37</v>
      </c>
      <c r="AH545" s="152">
        <v>9.2999999999999997E-5</v>
      </c>
      <c r="AI545" s="165">
        <v>8.9407589539232098E-4</v>
      </c>
      <c r="AJ545" s="165">
        <v>1.49223544405457E-4</v>
      </c>
    </row>
    <row r="546" spans="1:36" x14ac:dyDescent="0.2">
      <c r="A546" s="2" t="s">
        <v>52</v>
      </c>
      <c r="B546" s="2">
        <v>9943</v>
      </c>
      <c r="C546" s="2" t="s">
        <v>2108</v>
      </c>
      <c r="D546" s="2" t="s">
        <v>2109</v>
      </c>
      <c r="E546" s="4" t="s">
        <v>1362</v>
      </c>
      <c r="F546" s="2" t="s">
        <v>2114</v>
      </c>
      <c r="G546" s="2" t="s">
        <v>2115</v>
      </c>
      <c r="H546" s="2" t="s">
        <v>226</v>
      </c>
      <c r="I546" s="2" t="s">
        <v>1018</v>
      </c>
      <c r="J546" s="2" t="s">
        <v>31</v>
      </c>
      <c r="K546" s="2" t="s">
        <v>31</v>
      </c>
      <c r="L546" s="2" t="s">
        <v>380</v>
      </c>
      <c r="M546" s="2" t="s">
        <v>32</v>
      </c>
      <c r="N546" s="2" t="s">
        <v>530</v>
      </c>
      <c r="O546" s="2" t="s">
        <v>176</v>
      </c>
      <c r="P546" s="2" t="s">
        <v>2112</v>
      </c>
      <c r="Q546" s="2" t="s">
        <v>466</v>
      </c>
      <c r="R546" s="2" t="s">
        <v>229</v>
      </c>
      <c r="S546" s="2" t="s">
        <v>35</v>
      </c>
      <c r="T546" s="152">
        <v>2.0590000000000002</v>
      </c>
      <c r="U546" s="2" t="s">
        <v>2116</v>
      </c>
      <c r="V546" s="163">
        <v>5.7000000000000002E-2</v>
      </c>
      <c r="W546" s="165">
        <v>5.9130000000000002E-2</v>
      </c>
      <c r="X546" s="4" t="s">
        <v>465</v>
      </c>
      <c r="Y546" s="4" t="s">
        <v>176</v>
      </c>
      <c r="Z546" s="152">
        <v>946373.79</v>
      </c>
      <c r="AA546" s="152">
        <v>1</v>
      </c>
      <c r="AB546" s="152">
        <v>100.07</v>
      </c>
      <c r="AD546" s="152">
        <v>947.03599999999994</v>
      </c>
      <c r="AG546" s="2" t="s">
        <v>37</v>
      </c>
      <c r="AH546" s="152">
        <v>2.3869999999999998E-3</v>
      </c>
      <c r="AI546" s="165">
        <v>3.1292210644116398E-3</v>
      </c>
      <c r="AJ546" s="165">
        <v>5.2227496666244701E-4</v>
      </c>
    </row>
    <row r="547" spans="1:36" x14ac:dyDescent="0.2">
      <c r="A547" s="2" t="s">
        <v>52</v>
      </c>
      <c r="B547" s="2">
        <v>9943</v>
      </c>
      <c r="C547" s="2" t="s">
        <v>1935</v>
      </c>
      <c r="D547" s="2" t="s">
        <v>1936</v>
      </c>
      <c r="E547" s="4" t="s">
        <v>1362</v>
      </c>
      <c r="F547" s="2" t="s">
        <v>2710</v>
      </c>
      <c r="G547" s="2" t="s">
        <v>2711</v>
      </c>
      <c r="H547" s="2" t="s">
        <v>226</v>
      </c>
      <c r="I547" s="2" t="s">
        <v>809</v>
      </c>
      <c r="J547" s="2" t="s">
        <v>31</v>
      </c>
      <c r="K547" s="2" t="s">
        <v>31</v>
      </c>
      <c r="L547" s="2" t="s">
        <v>380</v>
      </c>
      <c r="M547" s="2" t="s">
        <v>32</v>
      </c>
      <c r="N547" s="2" t="s">
        <v>516</v>
      </c>
      <c r="O547" s="2" t="s">
        <v>176</v>
      </c>
      <c r="P547" s="2" t="s">
        <v>1377</v>
      </c>
      <c r="Q547" s="2" t="s">
        <v>468</v>
      </c>
      <c r="R547" s="2" t="s">
        <v>229</v>
      </c>
      <c r="S547" s="2" t="s">
        <v>35</v>
      </c>
      <c r="T547" s="152">
        <v>7.4429999999999996</v>
      </c>
      <c r="U547" s="2" t="s">
        <v>2712</v>
      </c>
      <c r="V547" s="163">
        <v>2.5600000000000001E-2</v>
      </c>
      <c r="W547" s="165">
        <v>3.9620000000000002E-2</v>
      </c>
      <c r="X547" s="4" t="s">
        <v>465</v>
      </c>
      <c r="Y547" s="4" t="s">
        <v>176</v>
      </c>
      <c r="Z547" s="152">
        <v>1473063</v>
      </c>
      <c r="AA547" s="152">
        <v>1</v>
      </c>
      <c r="AB547" s="152">
        <v>94.33</v>
      </c>
      <c r="AD547" s="152">
        <v>1389.54</v>
      </c>
      <c r="AG547" s="2" t="s">
        <v>37</v>
      </c>
      <c r="AH547" s="152">
        <v>2.2039999999999998E-3</v>
      </c>
      <c r="AI547" s="165">
        <v>4.5913541919062103E-3</v>
      </c>
      <c r="AJ547" s="165">
        <v>7.6630871010839401E-4</v>
      </c>
    </row>
    <row r="548" spans="1:36" x14ac:dyDescent="0.2">
      <c r="A548" s="2" t="s">
        <v>52</v>
      </c>
      <c r="B548" s="2">
        <v>9943</v>
      </c>
      <c r="C548" s="2" t="s">
        <v>1935</v>
      </c>
      <c r="D548" s="2" t="s">
        <v>1936</v>
      </c>
      <c r="E548" s="4" t="s">
        <v>1362</v>
      </c>
      <c r="F548" s="2" t="s">
        <v>2853</v>
      </c>
      <c r="G548" s="2" t="s">
        <v>2854</v>
      </c>
      <c r="H548" s="2" t="s">
        <v>226</v>
      </c>
      <c r="I548" s="2" t="s">
        <v>1018</v>
      </c>
      <c r="J548" s="2" t="s">
        <v>31</v>
      </c>
      <c r="K548" s="2" t="s">
        <v>31</v>
      </c>
      <c r="L548" s="2" t="s">
        <v>380</v>
      </c>
      <c r="M548" s="2" t="s">
        <v>32</v>
      </c>
      <c r="N548" s="2" t="s">
        <v>516</v>
      </c>
      <c r="O548" s="2" t="s">
        <v>176</v>
      </c>
      <c r="P548" s="2" t="s">
        <v>1377</v>
      </c>
      <c r="Q548" s="2" t="s">
        <v>468</v>
      </c>
      <c r="R548" s="2" t="s">
        <v>229</v>
      </c>
      <c r="S548" s="2" t="s">
        <v>35</v>
      </c>
      <c r="T548" s="152">
        <v>6.7889999999999997</v>
      </c>
      <c r="U548" s="2" t="s">
        <v>2855</v>
      </c>
      <c r="V548" s="163">
        <v>4.9399999999999999E-2</v>
      </c>
      <c r="W548" s="165">
        <v>6.2219999999999998E-2</v>
      </c>
      <c r="X548" s="4" t="s">
        <v>465</v>
      </c>
      <c r="Y548" s="4" t="s">
        <v>176</v>
      </c>
      <c r="Z548" s="152">
        <v>3907828</v>
      </c>
      <c r="AA548" s="152">
        <v>1</v>
      </c>
      <c r="AB548" s="152">
        <v>92.4</v>
      </c>
      <c r="AD548" s="152">
        <v>3610.8330000000001</v>
      </c>
      <c r="AG548" s="2" t="s">
        <v>37</v>
      </c>
      <c r="AH548" s="152">
        <v>7.3629999999999998E-3</v>
      </c>
      <c r="AI548" s="165">
        <v>1.1931005691972901E-2</v>
      </c>
      <c r="AJ548" s="165">
        <v>1.9913152416402399E-3</v>
      </c>
    </row>
    <row r="549" spans="1:36" x14ac:dyDescent="0.2">
      <c r="A549" s="2" t="s">
        <v>52</v>
      </c>
      <c r="B549" s="2">
        <v>9943</v>
      </c>
      <c r="C549" s="2" t="s">
        <v>1637</v>
      </c>
      <c r="D549" s="2" t="s">
        <v>1638</v>
      </c>
      <c r="E549" s="4" t="s">
        <v>1362</v>
      </c>
      <c r="F549" s="2" t="s">
        <v>2856</v>
      </c>
      <c r="G549" s="2" t="s">
        <v>2857</v>
      </c>
      <c r="H549" s="2" t="s">
        <v>226</v>
      </c>
      <c r="I549" s="2" t="s">
        <v>1018</v>
      </c>
      <c r="J549" s="2" t="s">
        <v>31</v>
      </c>
      <c r="K549" s="2" t="s">
        <v>31</v>
      </c>
      <c r="L549" s="2" t="s">
        <v>380</v>
      </c>
      <c r="M549" s="2" t="s">
        <v>32</v>
      </c>
      <c r="N549" s="2" t="s">
        <v>516</v>
      </c>
      <c r="O549" s="2" t="s">
        <v>176</v>
      </c>
      <c r="P549" s="2" t="s">
        <v>2321</v>
      </c>
      <c r="Q549" s="2" t="s">
        <v>468</v>
      </c>
      <c r="R549" s="2" t="s">
        <v>229</v>
      </c>
      <c r="S549" s="2" t="s">
        <v>35</v>
      </c>
      <c r="T549" s="152">
        <v>5.77</v>
      </c>
      <c r="U549" s="2" t="s">
        <v>2858</v>
      </c>
      <c r="V549" s="163">
        <v>2.4400000000000002E-2</v>
      </c>
      <c r="W549" s="165">
        <v>5.33E-2</v>
      </c>
      <c r="X549" s="4" t="s">
        <v>465</v>
      </c>
      <c r="Y549" s="4" t="s">
        <v>176</v>
      </c>
      <c r="Z549" s="152">
        <v>1714784</v>
      </c>
      <c r="AA549" s="152">
        <v>1</v>
      </c>
      <c r="AB549" s="152">
        <v>85.57</v>
      </c>
      <c r="AD549" s="152">
        <v>1467.3409999999999</v>
      </c>
      <c r="AG549" s="2" t="s">
        <v>37</v>
      </c>
      <c r="AH549" s="152">
        <v>1.5610000000000001E-3</v>
      </c>
      <c r="AI549" s="165">
        <v>4.8484240402227301E-3</v>
      </c>
      <c r="AJ549" s="165">
        <v>8.0921432262211896E-4</v>
      </c>
    </row>
    <row r="550" spans="1:36" x14ac:dyDescent="0.2">
      <c r="A550" s="2" t="s">
        <v>52</v>
      </c>
      <c r="B550" s="2">
        <v>9943</v>
      </c>
      <c r="C550" s="2" t="s">
        <v>1637</v>
      </c>
      <c r="D550" s="2" t="s">
        <v>1638</v>
      </c>
      <c r="E550" s="4" t="s">
        <v>1362</v>
      </c>
      <c r="F550" s="2" t="s">
        <v>2859</v>
      </c>
      <c r="G550" s="2" t="s">
        <v>2860</v>
      </c>
      <c r="H550" s="2" t="s">
        <v>226</v>
      </c>
      <c r="I550" s="2" t="s">
        <v>809</v>
      </c>
      <c r="J550" s="2" t="s">
        <v>31</v>
      </c>
      <c r="K550" s="2" t="s">
        <v>31</v>
      </c>
      <c r="L550" s="2" t="s">
        <v>380</v>
      </c>
      <c r="M550" s="2" t="s">
        <v>32</v>
      </c>
      <c r="N550" s="2" t="s">
        <v>516</v>
      </c>
      <c r="O550" s="2" t="s">
        <v>176</v>
      </c>
      <c r="P550" s="2" t="s">
        <v>2321</v>
      </c>
      <c r="Q550" s="2" t="s">
        <v>468</v>
      </c>
      <c r="R550" s="2" t="s">
        <v>229</v>
      </c>
      <c r="S550" s="2" t="s">
        <v>35</v>
      </c>
      <c r="T550" s="152">
        <v>6.0659999999999998</v>
      </c>
      <c r="U550" s="2" t="s">
        <v>2858</v>
      </c>
      <c r="V550" s="163">
        <v>9.1999999999999998E-3</v>
      </c>
      <c r="W550" s="165">
        <v>2.9329999999999998E-2</v>
      </c>
      <c r="X550" s="4" t="s">
        <v>465</v>
      </c>
      <c r="Y550" s="4" t="s">
        <v>176</v>
      </c>
      <c r="Z550" s="152">
        <v>903251</v>
      </c>
      <c r="AA550" s="152">
        <v>1</v>
      </c>
      <c r="AB550" s="152">
        <v>99.5</v>
      </c>
      <c r="AD550" s="152">
        <v>898.73500000000001</v>
      </c>
      <c r="AG550" s="2" t="s">
        <v>37</v>
      </c>
      <c r="AH550" s="152">
        <v>4.5100000000000001E-4</v>
      </c>
      <c r="AI550" s="165">
        <v>2.96962200809509E-3</v>
      </c>
      <c r="AJ550" s="165">
        <v>4.9563747761922395E-4</v>
      </c>
    </row>
    <row r="551" spans="1:36" x14ac:dyDescent="0.2">
      <c r="A551" s="2" t="s">
        <v>52</v>
      </c>
      <c r="B551" s="2">
        <v>9943</v>
      </c>
      <c r="C551" s="2" t="s">
        <v>2861</v>
      </c>
      <c r="D551" s="2" t="s">
        <v>2862</v>
      </c>
      <c r="E551" s="4" t="s">
        <v>1362</v>
      </c>
      <c r="F551" s="2" t="s">
        <v>2863</v>
      </c>
      <c r="G551" s="2" t="s">
        <v>2864</v>
      </c>
      <c r="H551" s="2" t="s">
        <v>226</v>
      </c>
      <c r="I551" s="2" t="s">
        <v>809</v>
      </c>
      <c r="J551" s="2" t="s">
        <v>31</v>
      </c>
      <c r="K551" s="2" t="s">
        <v>31</v>
      </c>
      <c r="L551" s="2" t="s">
        <v>380</v>
      </c>
      <c r="M551" s="2" t="s">
        <v>32</v>
      </c>
      <c r="N551" s="2" t="s">
        <v>516</v>
      </c>
      <c r="O551" s="2" t="s">
        <v>176</v>
      </c>
      <c r="P551" s="2" t="s">
        <v>2112</v>
      </c>
      <c r="Q551" s="2" t="s">
        <v>466</v>
      </c>
      <c r="R551" s="2" t="s">
        <v>229</v>
      </c>
      <c r="S551" s="2" t="s">
        <v>35</v>
      </c>
      <c r="T551" s="152">
        <v>4.2549999999999999</v>
      </c>
      <c r="U551" s="2" t="s">
        <v>2121</v>
      </c>
      <c r="V551" s="163">
        <v>1.5299999999999999E-2</v>
      </c>
      <c r="W551" s="165">
        <v>2.6509999999999999E-2</v>
      </c>
      <c r="X551" s="4" t="s">
        <v>465</v>
      </c>
      <c r="Y551" s="4" t="s">
        <v>176</v>
      </c>
      <c r="Z551" s="152">
        <v>1099402.21</v>
      </c>
      <c r="AA551" s="152">
        <v>1</v>
      </c>
      <c r="AB551" s="152">
        <v>107.16</v>
      </c>
      <c r="AD551" s="152">
        <v>1178.1189999999999</v>
      </c>
      <c r="AG551" s="2" t="s">
        <v>37</v>
      </c>
      <c r="AH551" s="152">
        <v>2.7130000000000001E-3</v>
      </c>
      <c r="AI551" s="165">
        <v>3.8927718576870999E-3</v>
      </c>
      <c r="AJ551" s="165">
        <v>6.49713539040203E-4</v>
      </c>
    </row>
    <row r="552" spans="1:36" x14ac:dyDescent="0.2">
      <c r="A552" s="2" t="s">
        <v>52</v>
      </c>
      <c r="B552" s="2">
        <v>9943</v>
      </c>
      <c r="C552" s="2" t="s">
        <v>1983</v>
      </c>
      <c r="D552" s="2" t="s">
        <v>1984</v>
      </c>
      <c r="E552" s="4" t="s">
        <v>1362</v>
      </c>
      <c r="F552" s="2" t="s">
        <v>2865</v>
      </c>
      <c r="G552" s="2" t="s">
        <v>2866</v>
      </c>
      <c r="H552" s="2" t="s">
        <v>226</v>
      </c>
      <c r="I552" s="2" t="s">
        <v>809</v>
      </c>
      <c r="J552" s="2" t="s">
        <v>31</v>
      </c>
      <c r="K552" s="2" t="s">
        <v>31</v>
      </c>
      <c r="L552" s="2" t="s">
        <v>380</v>
      </c>
      <c r="M552" s="2" t="s">
        <v>32</v>
      </c>
      <c r="N552" s="2" t="s">
        <v>499</v>
      </c>
      <c r="O552" s="2" t="s">
        <v>176</v>
      </c>
      <c r="P552" s="2" t="s">
        <v>2129</v>
      </c>
      <c r="Q552" s="2" t="s">
        <v>466</v>
      </c>
      <c r="R552" s="2" t="s">
        <v>229</v>
      </c>
      <c r="S552" s="2" t="s">
        <v>35</v>
      </c>
      <c r="T552" s="152">
        <v>3.758</v>
      </c>
      <c r="U552" s="2" t="s">
        <v>2257</v>
      </c>
      <c r="V552" s="163">
        <v>7.4999999999999997E-3</v>
      </c>
      <c r="W552" s="165">
        <v>3.0210000000000001E-2</v>
      </c>
      <c r="X552" s="4" t="s">
        <v>465</v>
      </c>
      <c r="Y552" s="4" t="s">
        <v>176</v>
      </c>
      <c r="Z552" s="152">
        <v>2100000</v>
      </c>
      <c r="AA552" s="152">
        <v>1</v>
      </c>
      <c r="AB552" s="152">
        <v>100.48</v>
      </c>
      <c r="AD552" s="152">
        <v>2110.08</v>
      </c>
      <c r="AG552" s="2" t="s">
        <v>37</v>
      </c>
      <c r="AH552" s="152">
        <v>1.3649999999999999E-3</v>
      </c>
      <c r="AI552" s="165">
        <v>6.9721795465260304E-3</v>
      </c>
      <c r="AJ552" s="165">
        <v>1.16367452643079E-3</v>
      </c>
    </row>
    <row r="553" spans="1:36" x14ac:dyDescent="0.2">
      <c r="A553" s="2" t="s">
        <v>52</v>
      </c>
      <c r="B553" s="2">
        <v>9943</v>
      </c>
      <c r="C553" s="2" t="s">
        <v>1983</v>
      </c>
      <c r="D553" s="2" t="s">
        <v>1984</v>
      </c>
      <c r="E553" s="4" t="s">
        <v>1362</v>
      </c>
      <c r="F553" s="2" t="s">
        <v>2867</v>
      </c>
      <c r="G553" s="2" t="s">
        <v>2868</v>
      </c>
      <c r="H553" s="2" t="s">
        <v>226</v>
      </c>
      <c r="I553" s="2" t="s">
        <v>809</v>
      </c>
      <c r="J553" s="2" t="s">
        <v>31</v>
      </c>
      <c r="K553" s="2" t="s">
        <v>31</v>
      </c>
      <c r="L553" s="2" t="s">
        <v>380</v>
      </c>
      <c r="M553" s="2" t="s">
        <v>32</v>
      </c>
      <c r="N553" s="2" t="s">
        <v>499</v>
      </c>
      <c r="O553" s="2" t="s">
        <v>176</v>
      </c>
      <c r="P553" s="2" t="s">
        <v>2129</v>
      </c>
      <c r="Q553" s="2" t="s">
        <v>466</v>
      </c>
      <c r="R553" s="2" t="s">
        <v>229</v>
      </c>
      <c r="S553" s="2" t="s">
        <v>35</v>
      </c>
      <c r="T553" s="152">
        <v>5.89</v>
      </c>
      <c r="U553" s="2" t="s">
        <v>2501</v>
      </c>
      <c r="V553" s="163">
        <v>4.0800000000000003E-2</v>
      </c>
      <c r="W553" s="165">
        <v>3.4329999999999999E-2</v>
      </c>
      <c r="X553" s="4" t="s">
        <v>465</v>
      </c>
      <c r="Y553" s="4" t="s">
        <v>176</v>
      </c>
      <c r="Z553" s="152">
        <v>2942763</v>
      </c>
      <c r="AA553" s="152">
        <v>1</v>
      </c>
      <c r="AB553" s="152">
        <v>105.44</v>
      </c>
      <c r="AD553" s="152">
        <v>3102.8490000000002</v>
      </c>
      <c r="AG553" s="2" t="s">
        <v>37</v>
      </c>
      <c r="AH553" s="152">
        <v>8.4080000000000005E-3</v>
      </c>
      <c r="AI553" s="165">
        <v>1.02525129263404E-2</v>
      </c>
      <c r="AJ553" s="165">
        <v>1.7111705234598099E-3</v>
      </c>
    </row>
    <row r="554" spans="1:36" x14ac:dyDescent="0.2">
      <c r="A554" s="2" t="s">
        <v>52</v>
      </c>
      <c r="B554" s="2">
        <v>9943</v>
      </c>
      <c r="C554" s="2" t="s">
        <v>2205</v>
      </c>
      <c r="D554" s="2" t="s">
        <v>2206</v>
      </c>
      <c r="E554" s="4" t="s">
        <v>1362</v>
      </c>
      <c r="F554" s="2" t="s">
        <v>2721</v>
      </c>
      <c r="G554" s="2" t="s">
        <v>2722</v>
      </c>
      <c r="H554" s="2" t="s">
        <v>226</v>
      </c>
      <c r="I554" s="2" t="s">
        <v>1018</v>
      </c>
      <c r="J554" s="2" t="s">
        <v>31</v>
      </c>
      <c r="K554" s="2" t="s">
        <v>31</v>
      </c>
      <c r="L554" s="2" t="s">
        <v>380</v>
      </c>
      <c r="M554" s="2" t="s">
        <v>32</v>
      </c>
      <c r="N554" s="2" t="s">
        <v>492</v>
      </c>
      <c r="O554" s="2" t="s">
        <v>176</v>
      </c>
      <c r="P554" s="2" t="s">
        <v>2112</v>
      </c>
      <c r="Q554" s="2" t="s">
        <v>466</v>
      </c>
      <c r="R554" s="2" t="s">
        <v>229</v>
      </c>
      <c r="S554" s="2" t="s">
        <v>35</v>
      </c>
      <c r="T554" s="152">
        <v>0.247</v>
      </c>
      <c r="U554" s="2" t="s">
        <v>2723</v>
      </c>
      <c r="V554" s="163">
        <v>5.8999999999999997E-2</v>
      </c>
      <c r="W554" s="165">
        <v>5.3499999999999999E-2</v>
      </c>
      <c r="X554" s="4" t="s">
        <v>465</v>
      </c>
      <c r="Y554" s="4" t="s">
        <v>176</v>
      </c>
      <c r="Z554" s="152">
        <v>406845.23</v>
      </c>
      <c r="AA554" s="152">
        <v>1</v>
      </c>
      <c r="AB554" s="152">
        <v>101.65</v>
      </c>
      <c r="AD554" s="152">
        <v>413.55799999999999</v>
      </c>
      <c r="AG554" s="2" t="s">
        <v>37</v>
      </c>
      <c r="AH554" s="152">
        <v>1.5460000000000001E-3</v>
      </c>
      <c r="AI554" s="165">
        <v>1.3664893549356399E-3</v>
      </c>
      <c r="AJ554" s="165">
        <v>2.2807055417409101E-4</v>
      </c>
    </row>
    <row r="555" spans="1:36" x14ac:dyDescent="0.2">
      <c r="A555" s="2" t="s">
        <v>52</v>
      </c>
      <c r="B555" s="2">
        <v>9943</v>
      </c>
      <c r="C555" s="2" t="s">
        <v>1652</v>
      </c>
      <c r="D555" s="2" t="s">
        <v>1653</v>
      </c>
      <c r="E555" s="4" t="s">
        <v>1362</v>
      </c>
      <c r="F555" s="2" t="s">
        <v>2869</v>
      </c>
      <c r="G555" s="2" t="s">
        <v>2870</v>
      </c>
      <c r="H555" s="2" t="s">
        <v>226</v>
      </c>
      <c r="I555" s="2" t="s">
        <v>1018</v>
      </c>
      <c r="J555" s="2" t="s">
        <v>31</v>
      </c>
      <c r="K555" s="2" t="s">
        <v>31</v>
      </c>
      <c r="L555" s="2" t="s">
        <v>380</v>
      </c>
      <c r="M555" s="2" t="s">
        <v>32</v>
      </c>
      <c r="N555" s="2" t="s">
        <v>537</v>
      </c>
      <c r="O555" s="2" t="s">
        <v>176</v>
      </c>
      <c r="P555" s="2" t="s">
        <v>1377</v>
      </c>
      <c r="Q555" s="2" t="s">
        <v>468</v>
      </c>
      <c r="R555" s="2" t="s">
        <v>229</v>
      </c>
      <c r="S555" s="2" t="s">
        <v>35</v>
      </c>
      <c r="T555" s="152">
        <v>8.2479999999999993</v>
      </c>
      <c r="U555" s="2" t="s">
        <v>2871</v>
      </c>
      <c r="V555" s="163">
        <v>2.7900000000000001E-2</v>
      </c>
      <c r="W555" s="165">
        <v>5.262E-2</v>
      </c>
      <c r="X555" s="4" t="s">
        <v>465</v>
      </c>
      <c r="Y555" s="4" t="s">
        <v>176</v>
      </c>
      <c r="Z555" s="152">
        <v>1253187</v>
      </c>
      <c r="AA555" s="152">
        <v>1</v>
      </c>
      <c r="AB555" s="152">
        <v>82.89</v>
      </c>
      <c r="AD555" s="152">
        <v>1038.7670000000001</v>
      </c>
      <c r="AG555" s="2" t="s">
        <v>37</v>
      </c>
      <c r="AH555" s="152">
        <v>2.9139999999999999E-3</v>
      </c>
      <c r="AI555" s="165">
        <v>3.4323191392424501E-3</v>
      </c>
      <c r="AJ555" s="165">
        <v>5.7286280742833301E-4</v>
      </c>
    </row>
    <row r="556" spans="1:36" x14ac:dyDescent="0.2">
      <c r="A556" s="2" t="s">
        <v>52</v>
      </c>
      <c r="B556" s="2">
        <v>9943</v>
      </c>
      <c r="C556" s="2" t="s">
        <v>1656</v>
      </c>
      <c r="D556" s="2" t="s">
        <v>1657</v>
      </c>
      <c r="E556" s="4" t="s">
        <v>1362</v>
      </c>
      <c r="F556" s="2" t="s">
        <v>2210</v>
      </c>
      <c r="G556" s="2" t="s">
        <v>2211</v>
      </c>
      <c r="H556" s="2" t="s">
        <v>226</v>
      </c>
      <c r="I556" s="2" t="s">
        <v>809</v>
      </c>
      <c r="J556" s="2" t="s">
        <v>31</v>
      </c>
      <c r="K556" s="2" t="s">
        <v>31</v>
      </c>
      <c r="L556" s="2" t="s">
        <v>380</v>
      </c>
      <c r="M556" s="2" t="s">
        <v>32</v>
      </c>
      <c r="N556" s="2" t="s">
        <v>516</v>
      </c>
      <c r="O556" s="2" t="s">
        <v>176</v>
      </c>
      <c r="P556" s="2" t="s">
        <v>1377</v>
      </c>
      <c r="Q556" s="2" t="s">
        <v>468</v>
      </c>
      <c r="R556" s="2" t="s">
        <v>229</v>
      </c>
      <c r="S556" s="2" t="s">
        <v>35</v>
      </c>
      <c r="T556" s="152">
        <v>4.9459999999999997</v>
      </c>
      <c r="U556" s="2" t="s">
        <v>2212</v>
      </c>
      <c r="V556" s="163">
        <v>1.17E-2</v>
      </c>
      <c r="W556" s="165">
        <v>2.989E-2</v>
      </c>
      <c r="X556" s="4" t="s">
        <v>465</v>
      </c>
      <c r="Y556" s="4" t="s">
        <v>176</v>
      </c>
      <c r="Z556" s="152">
        <v>808170.7</v>
      </c>
      <c r="AA556" s="152">
        <v>1</v>
      </c>
      <c r="AB556" s="152">
        <v>101.71</v>
      </c>
      <c r="AD556" s="152">
        <v>821.99</v>
      </c>
      <c r="AG556" s="2" t="s">
        <v>37</v>
      </c>
      <c r="AH556" s="152">
        <v>1.1199999999999999E-3</v>
      </c>
      <c r="AI556" s="165">
        <v>2.7160414707418602E-3</v>
      </c>
      <c r="AJ556" s="165">
        <v>4.53314239993537E-4</v>
      </c>
    </row>
    <row r="557" spans="1:36" x14ac:dyDescent="0.2">
      <c r="A557" s="2" t="s">
        <v>52</v>
      </c>
      <c r="B557" s="2">
        <v>9943</v>
      </c>
      <c r="C557" s="2" t="s">
        <v>1656</v>
      </c>
      <c r="D557" s="2" t="s">
        <v>1657</v>
      </c>
      <c r="E557" s="4" t="s">
        <v>1362</v>
      </c>
      <c r="F557" s="2" t="s">
        <v>2872</v>
      </c>
      <c r="G557" s="2" t="s">
        <v>2873</v>
      </c>
      <c r="H557" s="2" t="s">
        <v>226</v>
      </c>
      <c r="I557" s="2" t="s">
        <v>809</v>
      </c>
      <c r="J557" s="2" t="s">
        <v>31</v>
      </c>
      <c r="K557" s="2" t="s">
        <v>31</v>
      </c>
      <c r="L557" s="2" t="s">
        <v>380</v>
      </c>
      <c r="M557" s="2" t="s">
        <v>32</v>
      </c>
      <c r="N557" s="2" t="s">
        <v>516</v>
      </c>
      <c r="O557" s="2" t="s">
        <v>176</v>
      </c>
      <c r="P557" s="2" t="s">
        <v>1377</v>
      </c>
      <c r="Q557" s="2" t="s">
        <v>468</v>
      </c>
      <c r="R557" s="2" t="s">
        <v>229</v>
      </c>
      <c r="S557" s="2" t="s">
        <v>35</v>
      </c>
      <c r="T557" s="152">
        <v>4.7320000000000002</v>
      </c>
      <c r="U557" s="2" t="s">
        <v>2693</v>
      </c>
      <c r="V557" s="163">
        <v>1.3299999999999999E-2</v>
      </c>
      <c r="W557" s="165">
        <v>2.9340000000000001E-2</v>
      </c>
      <c r="X557" s="4" t="s">
        <v>465</v>
      </c>
      <c r="Y557" s="4" t="s">
        <v>176</v>
      </c>
      <c r="Z557" s="152">
        <v>1577736</v>
      </c>
      <c r="AA557" s="152">
        <v>1</v>
      </c>
      <c r="AB557" s="152">
        <v>103.34</v>
      </c>
      <c r="AD557" s="152">
        <v>1630.432</v>
      </c>
      <c r="AG557" s="2" t="s">
        <v>37</v>
      </c>
      <c r="AH557" s="152">
        <v>1.3290000000000001E-3</v>
      </c>
      <c r="AI557" s="165">
        <v>5.3873157930329598E-3</v>
      </c>
      <c r="AJ557" s="165">
        <v>8.9915672887603702E-4</v>
      </c>
    </row>
    <row r="558" spans="1:36" x14ac:dyDescent="0.2">
      <c r="A558" s="2" t="s">
        <v>52</v>
      </c>
      <c r="B558" s="2">
        <v>9943</v>
      </c>
      <c r="C558" s="2" t="s">
        <v>2205</v>
      </c>
      <c r="D558" s="2" t="s">
        <v>2206</v>
      </c>
      <c r="E558" s="4" t="s">
        <v>1362</v>
      </c>
      <c r="F558" s="2" t="s">
        <v>2874</v>
      </c>
      <c r="G558" s="2" t="s">
        <v>2875</v>
      </c>
      <c r="H558" s="2" t="s">
        <v>226</v>
      </c>
      <c r="I558" s="2" t="s">
        <v>1018</v>
      </c>
      <c r="J558" s="2" t="s">
        <v>31</v>
      </c>
      <c r="K558" s="2" t="s">
        <v>31</v>
      </c>
      <c r="L558" s="2" t="s">
        <v>380</v>
      </c>
      <c r="M558" s="2" t="s">
        <v>32</v>
      </c>
      <c r="N558" s="2" t="s">
        <v>492</v>
      </c>
      <c r="O558" s="2" t="s">
        <v>176</v>
      </c>
      <c r="P558" s="2" t="s">
        <v>2112</v>
      </c>
      <c r="Q558" s="2" t="s">
        <v>466</v>
      </c>
      <c r="R558" s="2" t="s">
        <v>229</v>
      </c>
      <c r="S558" s="2" t="s">
        <v>35</v>
      </c>
      <c r="T558" s="152">
        <v>5.0060000000000002</v>
      </c>
      <c r="U558" s="2" t="s">
        <v>2876</v>
      </c>
      <c r="V558" s="163">
        <v>5.7500000000000002E-2</v>
      </c>
      <c r="W558" s="165">
        <v>5.7119999999999997E-2</v>
      </c>
      <c r="X558" s="4" t="s">
        <v>465</v>
      </c>
      <c r="Y558" s="4" t="s">
        <v>176</v>
      </c>
      <c r="Z558" s="152">
        <v>469937</v>
      </c>
      <c r="AA558" s="152">
        <v>1</v>
      </c>
      <c r="AB558" s="152">
        <v>100.67</v>
      </c>
      <c r="AD558" s="152">
        <v>473.08600000000001</v>
      </c>
      <c r="AG558" s="2" t="s">
        <v>37</v>
      </c>
      <c r="AH558" s="152">
        <v>2.0890000000000001E-3</v>
      </c>
      <c r="AI558" s="165">
        <v>1.56318129643939E-3</v>
      </c>
      <c r="AJ558" s="165">
        <v>2.6089894024113801E-4</v>
      </c>
    </row>
    <row r="559" spans="1:36" x14ac:dyDescent="0.2">
      <c r="A559" s="2" t="s">
        <v>52</v>
      </c>
      <c r="B559" s="2">
        <v>9943</v>
      </c>
      <c r="C559" s="2" t="s">
        <v>1668</v>
      </c>
      <c r="D559" s="2" t="s">
        <v>1669</v>
      </c>
      <c r="E559" s="4" t="s">
        <v>1362</v>
      </c>
      <c r="F559" s="2" t="s">
        <v>2877</v>
      </c>
      <c r="G559" s="2" t="s">
        <v>2878</v>
      </c>
      <c r="H559" s="2" t="s">
        <v>226</v>
      </c>
      <c r="I559" s="2" t="s">
        <v>1018</v>
      </c>
      <c r="J559" s="2" t="s">
        <v>31</v>
      </c>
      <c r="K559" s="2" t="s">
        <v>31</v>
      </c>
      <c r="L559" s="2" t="s">
        <v>380</v>
      </c>
      <c r="M559" s="2" t="s">
        <v>32</v>
      </c>
      <c r="N559" s="2" t="s">
        <v>516</v>
      </c>
      <c r="O559" s="2" t="s">
        <v>176</v>
      </c>
      <c r="P559" s="2" t="s">
        <v>2106</v>
      </c>
      <c r="Q559" s="2" t="s">
        <v>466</v>
      </c>
      <c r="R559" s="2" t="s">
        <v>229</v>
      </c>
      <c r="S559" s="2" t="s">
        <v>35</v>
      </c>
      <c r="T559" s="152">
        <v>5.3819999999999997</v>
      </c>
      <c r="U559" s="2" t="s">
        <v>2879</v>
      </c>
      <c r="V559" s="163">
        <v>2.5499999999999998E-2</v>
      </c>
      <c r="W559" s="165">
        <v>5.2999999999999999E-2</v>
      </c>
      <c r="X559" s="4" t="s">
        <v>465</v>
      </c>
      <c r="Y559" s="4" t="s">
        <v>176</v>
      </c>
      <c r="Z559" s="152">
        <v>2163926.6</v>
      </c>
      <c r="AA559" s="152">
        <v>1</v>
      </c>
      <c r="AB559" s="152">
        <v>87.11</v>
      </c>
      <c r="AD559" s="152">
        <v>1884.9960000000001</v>
      </c>
      <c r="AG559" s="2" t="s">
        <v>37</v>
      </c>
      <c r="AH559" s="152">
        <v>1.588E-3</v>
      </c>
      <c r="AI559" s="165">
        <v>6.2284528418216E-3</v>
      </c>
      <c r="AJ559" s="165">
        <v>1.0395446449331101E-3</v>
      </c>
    </row>
    <row r="560" spans="1:36" x14ac:dyDescent="0.2">
      <c r="A560" s="2" t="s">
        <v>52</v>
      </c>
      <c r="B560" s="2">
        <v>9943</v>
      </c>
      <c r="C560" s="2" t="s">
        <v>1668</v>
      </c>
      <c r="D560" s="2" t="s">
        <v>1669</v>
      </c>
      <c r="E560" s="4" t="s">
        <v>1362</v>
      </c>
      <c r="F560" s="2" t="s">
        <v>2216</v>
      </c>
      <c r="G560" s="2" t="s">
        <v>2217</v>
      </c>
      <c r="H560" s="2" t="s">
        <v>226</v>
      </c>
      <c r="I560" s="2" t="s">
        <v>809</v>
      </c>
      <c r="J560" s="2" t="s">
        <v>31</v>
      </c>
      <c r="K560" s="2" t="s">
        <v>31</v>
      </c>
      <c r="L560" s="2" t="s">
        <v>380</v>
      </c>
      <c r="M560" s="2" t="s">
        <v>32</v>
      </c>
      <c r="N560" s="2" t="s">
        <v>516</v>
      </c>
      <c r="O560" s="2" t="s">
        <v>176</v>
      </c>
      <c r="P560" s="2" t="s">
        <v>2106</v>
      </c>
      <c r="Q560" s="2" t="s">
        <v>466</v>
      </c>
      <c r="R560" s="2" t="s">
        <v>229</v>
      </c>
      <c r="S560" s="2" t="s">
        <v>35</v>
      </c>
      <c r="T560" s="152">
        <v>1.466</v>
      </c>
      <c r="U560" s="2" t="s">
        <v>2193</v>
      </c>
      <c r="V560" s="163">
        <v>4.7500000000000001E-2</v>
      </c>
      <c r="W560" s="165">
        <v>1.567E-2</v>
      </c>
      <c r="X560" s="4" t="s">
        <v>465</v>
      </c>
      <c r="Y560" s="4" t="s">
        <v>176</v>
      </c>
      <c r="Z560" s="152">
        <v>465160.72</v>
      </c>
      <c r="AA560" s="152">
        <v>1</v>
      </c>
      <c r="AB560" s="152">
        <v>141.47999999999999</v>
      </c>
      <c r="AD560" s="152">
        <v>658.10900000000004</v>
      </c>
      <c r="AG560" s="2" t="s">
        <v>37</v>
      </c>
      <c r="AH560" s="152">
        <v>3.6000000000000002E-4</v>
      </c>
      <c r="AI560" s="165">
        <v>2.1745416311323498E-3</v>
      </c>
      <c r="AJ560" s="165">
        <v>3.6293653740928299E-4</v>
      </c>
    </row>
    <row r="561" spans="1:36" x14ac:dyDescent="0.2">
      <c r="A561" s="2" t="s">
        <v>52</v>
      </c>
      <c r="B561" s="2">
        <v>9943</v>
      </c>
      <c r="C561" s="2" t="s">
        <v>2727</v>
      </c>
      <c r="D561" s="2" t="s">
        <v>2728</v>
      </c>
      <c r="E561" s="4" t="s">
        <v>1362</v>
      </c>
      <c r="F561" s="2" t="s">
        <v>2729</v>
      </c>
      <c r="G561" s="2" t="s">
        <v>2730</v>
      </c>
      <c r="H561" s="2" t="s">
        <v>226</v>
      </c>
      <c r="I561" s="2" t="s">
        <v>809</v>
      </c>
      <c r="J561" s="2" t="s">
        <v>31</v>
      </c>
      <c r="K561" s="2" t="s">
        <v>31</v>
      </c>
      <c r="L561" s="2" t="s">
        <v>380</v>
      </c>
      <c r="M561" s="2" t="s">
        <v>32</v>
      </c>
      <c r="N561" s="2" t="s">
        <v>517</v>
      </c>
      <c r="O561" s="2" t="s">
        <v>176</v>
      </c>
      <c r="P561" s="2" t="s">
        <v>2078</v>
      </c>
      <c r="Q561" s="2" t="s">
        <v>468</v>
      </c>
      <c r="R561" s="2" t="s">
        <v>229</v>
      </c>
      <c r="S561" s="2" t="s">
        <v>35</v>
      </c>
      <c r="T561" s="152">
        <v>0.499</v>
      </c>
      <c r="U561" s="2" t="s">
        <v>2165</v>
      </c>
      <c r="V561" s="163">
        <v>5.3499999999999999E-2</v>
      </c>
      <c r="W561" s="165">
        <v>1.9650000000000001E-2</v>
      </c>
      <c r="X561" s="4" t="s">
        <v>465</v>
      </c>
      <c r="Y561" s="4" t="s">
        <v>176</v>
      </c>
      <c r="Z561" s="152">
        <v>117638.69</v>
      </c>
      <c r="AA561" s="152">
        <v>1</v>
      </c>
      <c r="AB561" s="152">
        <v>117.67</v>
      </c>
      <c r="AD561" s="152">
        <v>138.42500000000001</v>
      </c>
      <c r="AG561" s="2" t="s">
        <v>37</v>
      </c>
      <c r="AH561" s="152">
        <v>1.7699999999999999E-4</v>
      </c>
      <c r="AI561" s="165">
        <v>4.5738885111767903E-4</v>
      </c>
      <c r="AJ561" s="165">
        <v>7.6339364350461994E-5</v>
      </c>
    </row>
    <row r="562" spans="1:36" x14ac:dyDescent="0.2">
      <c r="A562" s="2" t="s">
        <v>52</v>
      </c>
      <c r="B562" s="2">
        <v>9943</v>
      </c>
      <c r="C562" s="2" t="s">
        <v>2727</v>
      </c>
      <c r="D562" s="2" t="s">
        <v>2728</v>
      </c>
      <c r="E562" s="4" t="s">
        <v>1362</v>
      </c>
      <c r="F562" s="2" t="s">
        <v>2733</v>
      </c>
      <c r="G562" s="2" t="s">
        <v>2734</v>
      </c>
      <c r="H562" s="2" t="s">
        <v>226</v>
      </c>
      <c r="I562" s="2" t="s">
        <v>809</v>
      </c>
      <c r="J562" s="2" t="s">
        <v>31</v>
      </c>
      <c r="K562" s="2" t="s">
        <v>31</v>
      </c>
      <c r="L562" s="2" t="s">
        <v>380</v>
      </c>
      <c r="M562" s="2" t="s">
        <v>32</v>
      </c>
      <c r="N562" s="2" t="s">
        <v>517</v>
      </c>
      <c r="O562" s="2" t="s">
        <v>176</v>
      </c>
      <c r="P562" s="2" t="s">
        <v>2078</v>
      </c>
      <c r="Q562" s="2" t="s">
        <v>468</v>
      </c>
      <c r="R562" s="2" t="s">
        <v>229</v>
      </c>
      <c r="S562" s="2" t="s">
        <v>35</v>
      </c>
      <c r="T562" s="152">
        <v>4.6500000000000004</v>
      </c>
      <c r="U562" s="2" t="s">
        <v>2252</v>
      </c>
      <c r="V562" s="163">
        <v>1.7899999999999999E-2</v>
      </c>
      <c r="W562" s="165">
        <v>4.8570000000000002E-2</v>
      </c>
      <c r="X562" s="4" t="s">
        <v>465</v>
      </c>
      <c r="Y562" s="4" t="s">
        <v>176</v>
      </c>
      <c r="Z562" s="152">
        <v>953482.7</v>
      </c>
      <c r="AA562" s="152">
        <v>1</v>
      </c>
      <c r="AB562" s="152">
        <v>96.13</v>
      </c>
      <c r="AD562" s="152">
        <v>916.58299999999997</v>
      </c>
      <c r="AG562" s="2" t="s">
        <v>37</v>
      </c>
      <c r="AH562" s="152">
        <v>9.2699999999999998E-4</v>
      </c>
      <c r="AI562" s="165">
        <v>3.0285963963938502E-3</v>
      </c>
      <c r="AJ562" s="165">
        <v>5.0548045325075398E-4</v>
      </c>
    </row>
    <row r="563" spans="1:36" x14ac:dyDescent="0.2">
      <c r="A563" s="2" t="s">
        <v>52</v>
      </c>
      <c r="B563" s="2">
        <v>9943</v>
      </c>
      <c r="C563" s="2" t="s">
        <v>2248</v>
      </c>
      <c r="D563" s="2" t="s">
        <v>2249</v>
      </c>
      <c r="E563" s="4" t="s">
        <v>1362</v>
      </c>
      <c r="F563" s="2" t="s">
        <v>2880</v>
      </c>
      <c r="G563" s="2" t="s">
        <v>2881</v>
      </c>
      <c r="H563" s="2" t="s">
        <v>226</v>
      </c>
      <c r="I563" s="2" t="s">
        <v>809</v>
      </c>
      <c r="J563" s="2" t="s">
        <v>31</v>
      </c>
      <c r="K563" s="2" t="s">
        <v>31</v>
      </c>
      <c r="L563" s="2" t="s">
        <v>380</v>
      </c>
      <c r="M563" s="2" t="s">
        <v>32</v>
      </c>
      <c r="N563" s="2" t="s">
        <v>492</v>
      </c>
      <c r="O563" s="2" t="s">
        <v>176</v>
      </c>
      <c r="P563" s="2" t="s">
        <v>2082</v>
      </c>
      <c r="Q563" s="2" t="s">
        <v>466</v>
      </c>
      <c r="R563" s="2" t="s">
        <v>229</v>
      </c>
      <c r="S563" s="2" t="s">
        <v>35</v>
      </c>
      <c r="T563" s="152">
        <v>6.2869999999999999</v>
      </c>
      <c r="U563" s="2" t="s">
        <v>2882</v>
      </c>
      <c r="V563" s="163">
        <v>3.3000000000000002E-2</v>
      </c>
      <c r="W563" s="165">
        <v>3.5839999999999997E-2</v>
      </c>
      <c r="X563" s="4" t="s">
        <v>465</v>
      </c>
      <c r="Y563" s="4" t="s">
        <v>176</v>
      </c>
      <c r="Z563" s="152">
        <v>1487266.84</v>
      </c>
      <c r="AA563" s="152">
        <v>1</v>
      </c>
      <c r="AB563" s="152">
        <v>101.75</v>
      </c>
      <c r="AD563" s="152">
        <v>1513.2940000000001</v>
      </c>
      <c r="AG563" s="2" t="s">
        <v>37</v>
      </c>
      <c r="AH563" s="152">
        <v>1.157E-3</v>
      </c>
      <c r="AI563" s="165">
        <v>5.0002642280438199E-3</v>
      </c>
      <c r="AJ563" s="165">
        <v>8.34556836749413E-4</v>
      </c>
    </row>
    <row r="564" spans="1:36" x14ac:dyDescent="0.2">
      <c r="A564" s="2" t="s">
        <v>52</v>
      </c>
      <c r="B564" s="2">
        <v>9943</v>
      </c>
      <c r="C564" s="2" t="s">
        <v>2883</v>
      </c>
      <c r="D564" s="2" t="s">
        <v>2884</v>
      </c>
      <c r="E564" s="4" t="s">
        <v>1362</v>
      </c>
      <c r="F564" s="2" t="s">
        <v>2885</v>
      </c>
      <c r="G564" s="2" t="s">
        <v>2886</v>
      </c>
      <c r="H564" s="2" t="s">
        <v>226</v>
      </c>
      <c r="I564" s="2" t="s">
        <v>1018</v>
      </c>
      <c r="J564" s="2" t="s">
        <v>31</v>
      </c>
      <c r="K564" s="2" t="s">
        <v>31</v>
      </c>
      <c r="L564" s="2" t="s">
        <v>380</v>
      </c>
      <c r="M564" s="2" t="s">
        <v>32</v>
      </c>
      <c r="N564" s="2" t="s">
        <v>506</v>
      </c>
      <c r="O564" s="2" t="s">
        <v>176</v>
      </c>
      <c r="P564" s="2" t="s">
        <v>2078</v>
      </c>
      <c r="Q564" s="2" t="s">
        <v>468</v>
      </c>
      <c r="R564" s="2" t="s">
        <v>229</v>
      </c>
      <c r="S564" s="2" t="s">
        <v>35</v>
      </c>
      <c r="T564" s="152">
        <v>3.141</v>
      </c>
      <c r="U564" s="2" t="s">
        <v>2083</v>
      </c>
      <c r="V564" s="163">
        <v>6.7500000000000004E-2</v>
      </c>
      <c r="W564" s="165">
        <v>5.7360000000000001E-2</v>
      </c>
      <c r="X564" s="4" t="s">
        <v>465</v>
      </c>
      <c r="Y564" s="4" t="s">
        <v>176</v>
      </c>
      <c r="Z564" s="152">
        <v>2838018</v>
      </c>
      <c r="AA564" s="152">
        <v>1</v>
      </c>
      <c r="AB564" s="152">
        <v>104.52</v>
      </c>
      <c r="AD564" s="152">
        <v>2966.2959999999998</v>
      </c>
      <c r="AG564" s="2" t="s">
        <v>37</v>
      </c>
      <c r="AH564" s="152">
        <v>1.622E-3</v>
      </c>
      <c r="AI564" s="165">
        <v>9.8013114118116005E-3</v>
      </c>
      <c r="AJ564" s="165">
        <v>1.63586384134693E-3</v>
      </c>
    </row>
    <row r="565" spans="1:36" x14ac:dyDescent="0.2">
      <c r="A565" s="2" t="s">
        <v>52</v>
      </c>
      <c r="B565" s="2">
        <v>9943</v>
      </c>
      <c r="C565" s="2" t="s">
        <v>2887</v>
      </c>
      <c r="D565" s="2" t="s">
        <v>2888</v>
      </c>
      <c r="E565" s="4" t="s">
        <v>1362</v>
      </c>
      <c r="F565" s="2" t="s">
        <v>2889</v>
      </c>
      <c r="G565" s="2" t="s">
        <v>2890</v>
      </c>
      <c r="H565" s="2" t="s">
        <v>226</v>
      </c>
      <c r="I565" s="2" t="s">
        <v>1018</v>
      </c>
      <c r="J565" s="2" t="s">
        <v>31</v>
      </c>
      <c r="K565" s="2" t="s">
        <v>31</v>
      </c>
      <c r="L565" s="2" t="s">
        <v>380</v>
      </c>
      <c r="M565" s="2" t="s">
        <v>32</v>
      </c>
      <c r="N565" s="2" t="s">
        <v>489</v>
      </c>
      <c r="O565" s="2" t="s">
        <v>176</v>
      </c>
      <c r="P565" s="2" t="s">
        <v>1377</v>
      </c>
      <c r="Q565" s="2" t="s">
        <v>468</v>
      </c>
      <c r="R565" s="2" t="s">
        <v>229</v>
      </c>
      <c r="S565" s="2" t="s">
        <v>35</v>
      </c>
      <c r="T565" s="152">
        <v>2.258</v>
      </c>
      <c r="U565" s="2" t="s">
        <v>2891</v>
      </c>
      <c r="V565" s="163">
        <v>0.05</v>
      </c>
      <c r="W565" s="165">
        <v>4.8189999999999997E-2</v>
      </c>
      <c r="X565" s="4" t="s">
        <v>465</v>
      </c>
      <c r="Y565" s="4" t="s">
        <v>176</v>
      </c>
      <c r="Z565" s="152">
        <v>1155687.8799999999</v>
      </c>
      <c r="AA565" s="152">
        <v>1</v>
      </c>
      <c r="AB565" s="152">
        <v>100.95</v>
      </c>
      <c r="AD565" s="152">
        <v>1166.6669999999999</v>
      </c>
      <c r="AG565" s="2" t="s">
        <v>37</v>
      </c>
      <c r="AH565" s="152">
        <v>3.4520000000000002E-3</v>
      </c>
      <c r="AI565" s="165">
        <v>3.8549302402731199E-3</v>
      </c>
      <c r="AJ565" s="165">
        <v>6.4339767670049597E-4</v>
      </c>
    </row>
    <row r="566" spans="1:36" x14ac:dyDescent="0.2">
      <c r="A566" s="2" t="s">
        <v>52</v>
      </c>
      <c r="B566" s="2">
        <v>9943</v>
      </c>
      <c r="C566" s="2" t="s">
        <v>2887</v>
      </c>
      <c r="D566" s="2" t="s">
        <v>2888</v>
      </c>
      <c r="E566" s="4" t="s">
        <v>1362</v>
      </c>
      <c r="F566" s="2" t="s">
        <v>2892</v>
      </c>
      <c r="G566" s="2" t="s">
        <v>2893</v>
      </c>
      <c r="H566" s="2" t="s">
        <v>226</v>
      </c>
      <c r="I566" s="2" t="s">
        <v>810</v>
      </c>
      <c r="J566" s="2" t="s">
        <v>31</v>
      </c>
      <c r="K566" s="2" t="s">
        <v>31</v>
      </c>
      <c r="L566" s="2" t="s">
        <v>380</v>
      </c>
      <c r="M566" s="2" t="s">
        <v>32</v>
      </c>
      <c r="N566" s="2" t="s">
        <v>489</v>
      </c>
      <c r="O566" s="2" t="s">
        <v>176</v>
      </c>
      <c r="P566" s="2" t="s">
        <v>1377</v>
      </c>
      <c r="Q566" s="2" t="s">
        <v>468</v>
      </c>
      <c r="R566" s="2" t="s">
        <v>229</v>
      </c>
      <c r="S566" s="2" t="s">
        <v>35</v>
      </c>
      <c r="T566" s="152">
        <v>1.68</v>
      </c>
      <c r="U566" s="2" t="s">
        <v>2236</v>
      </c>
      <c r="V566" s="163">
        <v>3.85E-2</v>
      </c>
      <c r="W566" s="165">
        <v>6.3740000000000005E-2</v>
      </c>
      <c r="X566" s="4" t="s">
        <v>465</v>
      </c>
      <c r="Y566" s="4" t="s">
        <v>176</v>
      </c>
      <c r="Z566" s="152">
        <v>377142.09</v>
      </c>
      <c r="AA566" s="152">
        <v>1</v>
      </c>
      <c r="AB566" s="152">
        <v>98.91</v>
      </c>
      <c r="AD566" s="152">
        <v>373.03100000000001</v>
      </c>
      <c r="AG566" s="2" t="s">
        <v>37</v>
      </c>
      <c r="AH566" s="152">
        <v>1.717E-3</v>
      </c>
      <c r="AI566" s="165">
        <v>1.23257923407754E-3</v>
      </c>
      <c r="AJ566" s="165">
        <v>2.05720613895876E-4</v>
      </c>
    </row>
    <row r="567" spans="1:36" x14ac:dyDescent="0.2">
      <c r="A567" s="2" t="s">
        <v>52</v>
      </c>
      <c r="B567" s="2">
        <v>9943</v>
      </c>
      <c r="C567" s="2" t="s">
        <v>1285</v>
      </c>
      <c r="D567" s="2" t="s">
        <v>2894</v>
      </c>
      <c r="E567" s="4" t="s">
        <v>1362</v>
      </c>
      <c r="F567" s="2" t="s">
        <v>2895</v>
      </c>
      <c r="G567" s="2" t="s">
        <v>2896</v>
      </c>
      <c r="H567" s="2" t="s">
        <v>226</v>
      </c>
      <c r="I567" s="2" t="s">
        <v>1018</v>
      </c>
      <c r="J567" s="2" t="s">
        <v>31</v>
      </c>
      <c r="K567" s="2" t="s">
        <v>31</v>
      </c>
      <c r="L567" s="2" t="s">
        <v>380</v>
      </c>
      <c r="M567" s="2" t="s">
        <v>32</v>
      </c>
      <c r="N567" s="2" t="s">
        <v>497</v>
      </c>
      <c r="O567" s="2" t="s">
        <v>176</v>
      </c>
      <c r="P567" s="2" t="s">
        <v>2536</v>
      </c>
      <c r="Q567" s="2" t="s">
        <v>468</v>
      </c>
      <c r="R567" s="2" t="s">
        <v>229</v>
      </c>
      <c r="S567" s="2" t="s">
        <v>35</v>
      </c>
      <c r="T567" s="152">
        <v>0.74</v>
      </c>
      <c r="U567" s="2" t="s">
        <v>2897</v>
      </c>
      <c r="V567" s="163">
        <v>5.45E-2</v>
      </c>
      <c r="W567" s="165">
        <v>8.4019999999999997E-2</v>
      </c>
      <c r="X567" s="4" t="s">
        <v>465</v>
      </c>
      <c r="Y567" s="4" t="s">
        <v>176</v>
      </c>
      <c r="Z567" s="152">
        <v>603108</v>
      </c>
      <c r="AA567" s="152">
        <v>1</v>
      </c>
      <c r="AB567" s="152">
        <v>99.36</v>
      </c>
      <c r="AD567" s="152">
        <v>599.24800000000005</v>
      </c>
      <c r="AG567" s="2" t="s">
        <v>37</v>
      </c>
      <c r="AH567" s="152">
        <v>3.565E-3</v>
      </c>
      <c r="AI567" s="165">
        <v>1.9800507125178998E-3</v>
      </c>
      <c r="AJ567" s="165">
        <v>3.3047550766908699E-4</v>
      </c>
    </row>
    <row r="568" spans="1:36" x14ac:dyDescent="0.2">
      <c r="A568" s="2" t="s">
        <v>52</v>
      </c>
      <c r="B568" s="2">
        <v>9943</v>
      </c>
      <c r="C568" s="2" t="s">
        <v>2253</v>
      </c>
      <c r="D568" s="2" t="s">
        <v>2254</v>
      </c>
      <c r="E568" s="4" t="s">
        <v>1362</v>
      </c>
      <c r="F568" s="2" t="s">
        <v>2258</v>
      </c>
      <c r="G568" s="2" t="s">
        <v>2259</v>
      </c>
      <c r="H568" s="2" t="s">
        <v>226</v>
      </c>
      <c r="I568" s="2" t="s">
        <v>809</v>
      </c>
      <c r="J568" s="2" t="s">
        <v>31</v>
      </c>
      <c r="K568" s="2" t="s">
        <v>31</v>
      </c>
      <c r="L568" s="2" t="s">
        <v>380</v>
      </c>
      <c r="M568" s="2" t="s">
        <v>32</v>
      </c>
      <c r="N568" s="2" t="s">
        <v>516</v>
      </c>
      <c r="O568" s="2" t="s">
        <v>176</v>
      </c>
      <c r="P568" s="2" t="s">
        <v>2129</v>
      </c>
      <c r="Q568" s="2" t="s">
        <v>466</v>
      </c>
      <c r="R568" s="2" t="s">
        <v>229</v>
      </c>
      <c r="S568" s="2" t="s">
        <v>35</v>
      </c>
      <c r="T568" s="152">
        <v>3.2709999999999999</v>
      </c>
      <c r="U568" s="2" t="s">
        <v>2196</v>
      </c>
      <c r="V568" s="163">
        <v>1.7999999999999999E-2</v>
      </c>
      <c r="W568" s="165">
        <v>2.4129999999999999E-2</v>
      </c>
      <c r="X568" s="4" t="s">
        <v>465</v>
      </c>
      <c r="Y568" s="4" t="s">
        <v>176</v>
      </c>
      <c r="Z568" s="152">
        <v>648196.77</v>
      </c>
      <c r="AA568" s="152">
        <v>1</v>
      </c>
      <c r="AB568" s="152">
        <v>110.59</v>
      </c>
      <c r="AD568" s="152">
        <v>716.84100000000001</v>
      </c>
      <c r="AG568" s="2" t="s">
        <v>37</v>
      </c>
      <c r="AH568" s="152">
        <v>7.7300000000000003E-4</v>
      </c>
      <c r="AI568" s="165">
        <v>2.3686034743968798E-3</v>
      </c>
      <c r="AJ568" s="165">
        <v>3.9532595338060003E-4</v>
      </c>
    </row>
    <row r="569" spans="1:36" x14ac:dyDescent="0.2">
      <c r="A569" s="2" t="s">
        <v>52</v>
      </c>
      <c r="B569" s="2">
        <v>9943</v>
      </c>
      <c r="C569" s="2" t="s">
        <v>2253</v>
      </c>
      <c r="D569" s="2" t="s">
        <v>2254</v>
      </c>
      <c r="E569" s="4" t="s">
        <v>1362</v>
      </c>
      <c r="F569" s="2" t="s">
        <v>2738</v>
      </c>
      <c r="G569" s="2" t="s">
        <v>2739</v>
      </c>
      <c r="H569" s="2" t="s">
        <v>226</v>
      </c>
      <c r="I569" s="2" t="s">
        <v>809</v>
      </c>
      <c r="J569" s="2" t="s">
        <v>31</v>
      </c>
      <c r="K569" s="2" t="s">
        <v>31</v>
      </c>
      <c r="L569" s="2" t="s">
        <v>380</v>
      </c>
      <c r="M569" s="2" t="s">
        <v>32</v>
      </c>
      <c r="N569" s="2" t="s">
        <v>516</v>
      </c>
      <c r="O569" s="2" t="s">
        <v>176</v>
      </c>
      <c r="P569" s="2" t="s">
        <v>2082</v>
      </c>
      <c r="Q569" s="2" t="s">
        <v>466</v>
      </c>
      <c r="R569" s="2" t="s">
        <v>229</v>
      </c>
      <c r="S569" s="2" t="s">
        <v>35</v>
      </c>
      <c r="T569" s="152">
        <v>1.696</v>
      </c>
      <c r="U569" s="2" t="s">
        <v>2168</v>
      </c>
      <c r="V569" s="163">
        <v>2.2499999999999999E-2</v>
      </c>
      <c r="W569" s="165">
        <v>3.1060000000000001E-2</v>
      </c>
      <c r="X569" s="4" t="s">
        <v>465</v>
      </c>
      <c r="Y569" s="4" t="s">
        <v>176</v>
      </c>
      <c r="Z569" s="152">
        <v>411936.68</v>
      </c>
      <c r="AA569" s="152">
        <v>1</v>
      </c>
      <c r="AB569" s="152">
        <v>110.87</v>
      </c>
      <c r="AD569" s="152">
        <v>456.714</v>
      </c>
      <c r="AG569" s="2" t="s">
        <v>37</v>
      </c>
      <c r="AH569" s="152">
        <v>8.5999999999999998E-4</v>
      </c>
      <c r="AI569" s="165">
        <v>1.5090865672108299E-3</v>
      </c>
      <c r="AJ569" s="165">
        <v>2.5187039213829797E-4</v>
      </c>
    </row>
    <row r="570" spans="1:36" x14ac:dyDescent="0.2">
      <c r="A570" s="2" t="s">
        <v>52</v>
      </c>
      <c r="B570" s="2">
        <v>9943</v>
      </c>
      <c r="C570" s="2" t="s">
        <v>2740</v>
      </c>
      <c r="D570" s="2" t="s">
        <v>2741</v>
      </c>
      <c r="E570" s="4" t="s">
        <v>1362</v>
      </c>
      <c r="F570" s="2" t="s">
        <v>2744</v>
      </c>
      <c r="G570" s="2" t="s">
        <v>2745</v>
      </c>
      <c r="H570" s="2" t="s">
        <v>226</v>
      </c>
      <c r="I570" s="2" t="s">
        <v>809</v>
      </c>
      <c r="J570" s="2" t="s">
        <v>31</v>
      </c>
      <c r="K570" s="2" t="s">
        <v>31</v>
      </c>
      <c r="L570" s="2" t="s">
        <v>380</v>
      </c>
      <c r="M570" s="2" t="s">
        <v>32</v>
      </c>
      <c r="N570" s="2" t="s">
        <v>497</v>
      </c>
      <c r="O570" s="2" t="s">
        <v>176</v>
      </c>
      <c r="P570" s="2" t="s">
        <v>2097</v>
      </c>
      <c r="Q570" s="2" t="s">
        <v>468</v>
      </c>
      <c r="R570" s="2" t="s">
        <v>229</v>
      </c>
      <c r="S570" s="2" t="s">
        <v>35</v>
      </c>
      <c r="T570" s="152">
        <v>0.16400000000000001</v>
      </c>
      <c r="U570" s="2" t="s">
        <v>2307</v>
      </c>
      <c r="V570" s="163">
        <v>3.85E-2</v>
      </c>
      <c r="W570" s="165">
        <v>1E-4</v>
      </c>
      <c r="X570" s="4" t="s">
        <v>465</v>
      </c>
      <c r="Y570" s="4" t="s">
        <v>176</v>
      </c>
      <c r="Z570" s="152">
        <v>462701</v>
      </c>
      <c r="AA570" s="152">
        <v>1</v>
      </c>
      <c r="AB570" s="152">
        <v>117.54</v>
      </c>
      <c r="AD570" s="152">
        <v>543.85900000000004</v>
      </c>
      <c r="AG570" s="2" t="s">
        <v>37</v>
      </c>
      <c r="AH570" s="152">
        <v>1.851E-3</v>
      </c>
      <c r="AI570" s="165">
        <v>1.79703181424353E-3</v>
      </c>
      <c r="AJ570" s="165">
        <v>2.9992918734613599E-4</v>
      </c>
    </row>
    <row r="571" spans="1:36" x14ac:dyDescent="0.2">
      <c r="A571" s="2" t="s">
        <v>52</v>
      </c>
      <c r="B571" s="2">
        <v>9943</v>
      </c>
      <c r="C571" s="2" t="s">
        <v>2740</v>
      </c>
      <c r="D571" s="2" t="s">
        <v>2741</v>
      </c>
      <c r="E571" s="4" t="s">
        <v>1362</v>
      </c>
      <c r="F571" s="2" t="s">
        <v>2898</v>
      </c>
      <c r="G571" s="2" t="s">
        <v>2899</v>
      </c>
      <c r="H571" s="2" t="s">
        <v>226</v>
      </c>
      <c r="I571" s="2" t="s">
        <v>1018</v>
      </c>
      <c r="J571" s="2" t="s">
        <v>31</v>
      </c>
      <c r="K571" s="2" t="s">
        <v>31</v>
      </c>
      <c r="L571" s="2" t="s">
        <v>380</v>
      </c>
      <c r="M571" s="2" t="s">
        <v>32</v>
      </c>
      <c r="N571" s="2" t="s">
        <v>497</v>
      </c>
      <c r="O571" s="2" t="s">
        <v>176</v>
      </c>
      <c r="P571" s="2" t="s">
        <v>1377</v>
      </c>
      <c r="Q571" s="2" t="s">
        <v>468</v>
      </c>
      <c r="R571" s="2" t="s">
        <v>229</v>
      </c>
      <c r="S571" s="2" t="s">
        <v>35</v>
      </c>
      <c r="T571" s="152">
        <v>7.6909999999999998</v>
      </c>
      <c r="U571" s="2" t="s">
        <v>2501</v>
      </c>
      <c r="V571" s="163">
        <v>2.63E-2</v>
      </c>
      <c r="W571" s="165">
        <v>5.4850000000000003E-2</v>
      </c>
      <c r="X571" s="4" t="s">
        <v>465</v>
      </c>
      <c r="Y571" s="4" t="s">
        <v>176</v>
      </c>
      <c r="Z571" s="152">
        <v>172534</v>
      </c>
      <c r="AA571" s="152">
        <v>1</v>
      </c>
      <c r="AB571" s="152">
        <v>81.459999999999994</v>
      </c>
      <c r="AD571" s="152">
        <v>140.54599999999999</v>
      </c>
      <c r="AG571" s="2" t="s">
        <v>37</v>
      </c>
      <c r="AH571" s="152">
        <v>2.4899999999999998E-4</v>
      </c>
      <c r="AI571" s="165">
        <v>4.6439628634085403E-4</v>
      </c>
      <c r="AJ571" s="165">
        <v>7.7508923139131696E-5</v>
      </c>
    </row>
    <row r="572" spans="1:36" x14ac:dyDescent="0.2">
      <c r="A572" s="2" t="s">
        <v>52</v>
      </c>
      <c r="B572" s="2">
        <v>9943</v>
      </c>
      <c r="C572" s="2" t="s">
        <v>2900</v>
      </c>
      <c r="D572" s="2" t="s">
        <v>2901</v>
      </c>
      <c r="E572" s="4" t="s">
        <v>1362</v>
      </c>
      <c r="F572" s="2" t="s">
        <v>2902</v>
      </c>
      <c r="G572" s="2" t="s">
        <v>2903</v>
      </c>
      <c r="H572" s="2" t="s">
        <v>226</v>
      </c>
      <c r="I572" s="2" t="s">
        <v>1018</v>
      </c>
      <c r="J572" s="2" t="s">
        <v>31</v>
      </c>
      <c r="K572" s="2" t="s">
        <v>31</v>
      </c>
      <c r="L572" s="2" t="s">
        <v>380</v>
      </c>
      <c r="M572" s="2" t="s">
        <v>32</v>
      </c>
      <c r="N572" s="2" t="s">
        <v>516</v>
      </c>
      <c r="O572" s="2" t="s">
        <v>176</v>
      </c>
      <c r="P572" s="2" t="s">
        <v>2106</v>
      </c>
      <c r="Q572" s="2" t="s">
        <v>466</v>
      </c>
      <c r="R572" s="2" t="s">
        <v>229</v>
      </c>
      <c r="S572" s="2" t="s">
        <v>35</v>
      </c>
      <c r="T572" s="152">
        <v>0.56000000000000005</v>
      </c>
      <c r="U572" s="2" t="s">
        <v>2904</v>
      </c>
      <c r="V572" s="163">
        <v>2.5499999999999998E-2</v>
      </c>
      <c r="W572" s="165">
        <v>4.9910000000000003E-2</v>
      </c>
      <c r="X572" s="4" t="s">
        <v>465</v>
      </c>
      <c r="Y572" s="4" t="s">
        <v>176</v>
      </c>
      <c r="Z572" s="152">
        <v>1284345.6599999999</v>
      </c>
      <c r="AA572" s="152">
        <v>1</v>
      </c>
      <c r="AB572" s="152">
        <v>99.5</v>
      </c>
      <c r="AD572" s="152">
        <v>1277.924</v>
      </c>
      <c r="AG572" s="2" t="s">
        <v>37</v>
      </c>
      <c r="AH572" s="152">
        <v>6.3790000000000001E-3</v>
      </c>
      <c r="AI572" s="165">
        <v>4.2225484809177202E-3</v>
      </c>
      <c r="AJ572" s="165">
        <v>7.0475409749183604E-4</v>
      </c>
    </row>
    <row r="573" spans="1:36" x14ac:dyDescent="0.2">
      <c r="A573" s="2" t="s">
        <v>52</v>
      </c>
      <c r="B573" s="2">
        <v>9943</v>
      </c>
      <c r="C573" s="2" t="s">
        <v>2280</v>
      </c>
      <c r="D573" s="2" t="s">
        <v>2281</v>
      </c>
      <c r="E573" s="4" t="s">
        <v>1362</v>
      </c>
      <c r="F573" s="2" t="s">
        <v>2756</v>
      </c>
      <c r="G573" s="2" t="s">
        <v>2757</v>
      </c>
      <c r="H573" s="2" t="s">
        <v>226</v>
      </c>
      <c r="I573" s="2" t="s">
        <v>809</v>
      </c>
      <c r="J573" s="2" t="s">
        <v>31</v>
      </c>
      <c r="K573" s="2" t="s">
        <v>31</v>
      </c>
      <c r="L573" s="2" t="s">
        <v>380</v>
      </c>
      <c r="M573" s="2" t="s">
        <v>32</v>
      </c>
      <c r="N573" s="2" t="s">
        <v>492</v>
      </c>
      <c r="O573" s="2" t="s">
        <v>176</v>
      </c>
      <c r="P573" s="2" t="s">
        <v>2284</v>
      </c>
      <c r="Q573" s="2" t="s">
        <v>468</v>
      </c>
      <c r="R573" s="2" t="s">
        <v>229</v>
      </c>
      <c r="S573" s="2" t="s">
        <v>35</v>
      </c>
      <c r="T573" s="152">
        <v>6.24</v>
      </c>
      <c r="U573" s="2" t="s">
        <v>2758</v>
      </c>
      <c r="V573" s="163">
        <v>2.3900000000000001E-2</v>
      </c>
      <c r="W573" s="165">
        <v>2.4760000000000001E-2</v>
      </c>
      <c r="X573" s="4" t="s">
        <v>465</v>
      </c>
      <c r="Y573" s="4" t="s">
        <v>176</v>
      </c>
      <c r="Z573" s="152">
        <v>2938347</v>
      </c>
      <c r="AA573" s="152">
        <v>1</v>
      </c>
      <c r="AB573" s="152">
        <v>110.76</v>
      </c>
      <c r="AD573" s="152">
        <v>3254.5129999999999</v>
      </c>
      <c r="AG573" s="2" t="s">
        <v>37</v>
      </c>
      <c r="AH573" s="152">
        <v>7.5600000000000005E-4</v>
      </c>
      <c r="AI573" s="165">
        <v>1.0753644377979101E-2</v>
      </c>
      <c r="AJ573" s="165">
        <v>1.79481063926202E-3</v>
      </c>
    </row>
    <row r="574" spans="1:36" x14ac:dyDescent="0.2">
      <c r="A574" s="2" t="s">
        <v>52</v>
      </c>
      <c r="B574" s="2">
        <v>9943</v>
      </c>
      <c r="C574" s="2" t="s">
        <v>2764</v>
      </c>
      <c r="D574" s="2" t="s">
        <v>2765</v>
      </c>
      <c r="E574" s="4" t="s">
        <v>1362</v>
      </c>
      <c r="F574" s="2" t="s">
        <v>2766</v>
      </c>
      <c r="G574" s="2" t="s">
        <v>2767</v>
      </c>
      <c r="H574" s="2" t="s">
        <v>226</v>
      </c>
      <c r="I574" s="2" t="s">
        <v>1018</v>
      </c>
      <c r="J574" s="2" t="s">
        <v>31</v>
      </c>
      <c r="K574" s="2" t="s">
        <v>31</v>
      </c>
      <c r="L574" s="2" t="s">
        <v>380</v>
      </c>
      <c r="M574" s="2" t="s">
        <v>32</v>
      </c>
      <c r="N574" s="2" t="s">
        <v>511</v>
      </c>
      <c r="O574" s="2" t="s">
        <v>176</v>
      </c>
      <c r="P574" s="2" t="s">
        <v>2357</v>
      </c>
      <c r="Q574" s="2" t="s">
        <v>468</v>
      </c>
      <c r="R574" s="2" t="s">
        <v>229</v>
      </c>
      <c r="S574" s="2" t="s">
        <v>35</v>
      </c>
      <c r="T574" s="152">
        <v>0.74299999999999999</v>
      </c>
      <c r="U574" s="2" t="s">
        <v>2264</v>
      </c>
      <c r="V574" s="163">
        <v>3.2000000000000001E-2</v>
      </c>
      <c r="W574" s="165">
        <v>4.7160000000000001E-2</v>
      </c>
      <c r="X574" s="4" t="s">
        <v>465</v>
      </c>
      <c r="Y574" s="4" t="s">
        <v>176</v>
      </c>
      <c r="Z574" s="152">
        <v>157863.20000000001</v>
      </c>
      <c r="AA574" s="152">
        <v>1</v>
      </c>
      <c r="AB574" s="152">
        <v>99.74</v>
      </c>
      <c r="AD574" s="152">
        <v>157.453</v>
      </c>
      <c r="AG574" s="2" t="s">
        <v>37</v>
      </c>
      <c r="AH574" s="152">
        <v>4.0429999999999997E-3</v>
      </c>
      <c r="AI574" s="165">
        <v>5.2025936585165303E-4</v>
      </c>
      <c r="AJ574" s="165">
        <v>8.68326134085661E-5</v>
      </c>
    </row>
    <row r="575" spans="1:36" x14ac:dyDescent="0.2">
      <c r="A575" s="2" t="s">
        <v>52</v>
      </c>
      <c r="B575" s="2">
        <v>9943</v>
      </c>
      <c r="C575" s="2" t="s">
        <v>2303</v>
      </c>
      <c r="D575" s="2" t="s">
        <v>2304</v>
      </c>
      <c r="E575" s="4" t="s">
        <v>1362</v>
      </c>
      <c r="F575" s="2" t="s">
        <v>2905</v>
      </c>
      <c r="G575" s="2" t="s">
        <v>2906</v>
      </c>
      <c r="H575" s="2" t="s">
        <v>226</v>
      </c>
      <c r="I575" s="2" t="s">
        <v>809</v>
      </c>
      <c r="J575" s="2" t="s">
        <v>31</v>
      </c>
      <c r="K575" s="2" t="s">
        <v>31</v>
      </c>
      <c r="L575" s="2" t="s">
        <v>380</v>
      </c>
      <c r="M575" s="2" t="s">
        <v>32</v>
      </c>
      <c r="N575" s="2" t="s">
        <v>500</v>
      </c>
      <c r="O575" s="2" t="s">
        <v>176</v>
      </c>
      <c r="P575" s="2" t="s">
        <v>2097</v>
      </c>
      <c r="Q575" s="2" t="s">
        <v>468</v>
      </c>
      <c r="R575" s="2" t="s">
        <v>229</v>
      </c>
      <c r="S575" s="2" t="s">
        <v>35</v>
      </c>
      <c r="T575" s="152">
        <v>1.7390000000000001</v>
      </c>
      <c r="U575" s="2" t="s">
        <v>2236</v>
      </c>
      <c r="V575" s="163">
        <v>2E-3</v>
      </c>
      <c r="W575" s="165">
        <v>1.976E-2</v>
      </c>
      <c r="X575" s="4" t="s">
        <v>465</v>
      </c>
      <c r="Y575" s="4" t="s">
        <v>176</v>
      </c>
      <c r="Z575" s="152">
        <v>23588.25</v>
      </c>
      <c r="AA575" s="152">
        <v>1</v>
      </c>
      <c r="AB575" s="152">
        <v>107.35</v>
      </c>
      <c r="AD575" s="152">
        <v>25.321999999999999</v>
      </c>
      <c r="AG575" s="2" t="s">
        <v>37</v>
      </c>
      <c r="AH575" s="152">
        <v>5.5999999999999999E-5</v>
      </c>
      <c r="AI575" s="165">
        <v>8.3669545932469697E-5</v>
      </c>
      <c r="AJ575" s="165">
        <v>1.39646603461552E-5</v>
      </c>
    </row>
    <row r="576" spans="1:36" x14ac:dyDescent="0.2">
      <c r="A576" s="2" t="s">
        <v>52</v>
      </c>
      <c r="B576" s="2">
        <v>9943</v>
      </c>
      <c r="C576" s="2" t="s">
        <v>2326</v>
      </c>
      <c r="D576" s="2" t="s">
        <v>2327</v>
      </c>
      <c r="E576" s="4" t="s">
        <v>1362</v>
      </c>
      <c r="F576" s="2" t="s">
        <v>2774</v>
      </c>
      <c r="G576" s="2" t="s">
        <v>2775</v>
      </c>
      <c r="H576" s="2" t="s">
        <v>226</v>
      </c>
      <c r="I576" s="2" t="s">
        <v>809</v>
      </c>
      <c r="J576" s="2" t="s">
        <v>31</v>
      </c>
      <c r="K576" s="2" t="s">
        <v>31</v>
      </c>
      <c r="L576" s="2" t="s">
        <v>380</v>
      </c>
      <c r="M576" s="2" t="s">
        <v>32</v>
      </c>
      <c r="N576" s="2" t="s">
        <v>497</v>
      </c>
      <c r="O576" s="2" t="s">
        <v>176</v>
      </c>
      <c r="P576" s="2" t="s">
        <v>1377</v>
      </c>
      <c r="Q576" s="2" t="s">
        <v>468</v>
      </c>
      <c r="R576" s="2" t="s">
        <v>229</v>
      </c>
      <c r="S576" s="2" t="s">
        <v>35</v>
      </c>
      <c r="T576" s="152">
        <v>1.3129999999999999</v>
      </c>
      <c r="U576" s="2" t="s">
        <v>2776</v>
      </c>
      <c r="V576" s="163">
        <v>2.4799999999999999E-2</v>
      </c>
      <c r="W576" s="165">
        <v>1.8380000000000001E-2</v>
      </c>
      <c r="X576" s="4" t="s">
        <v>465</v>
      </c>
      <c r="Y576" s="4" t="s">
        <v>176</v>
      </c>
      <c r="Z576" s="152">
        <v>1873700.82</v>
      </c>
      <c r="AA576" s="152">
        <v>1</v>
      </c>
      <c r="AB576" s="152">
        <v>112.96</v>
      </c>
      <c r="AD576" s="152">
        <v>2116.5320000000002</v>
      </c>
      <c r="AG576" s="2" t="s">
        <v>37</v>
      </c>
      <c r="AH576" s="152">
        <v>4.424E-3</v>
      </c>
      <c r="AI576" s="165">
        <v>6.99349988221126E-3</v>
      </c>
      <c r="AJ576" s="165">
        <v>1.16723294476559E-3</v>
      </c>
    </row>
    <row r="577" spans="1:36" x14ac:dyDescent="0.2">
      <c r="A577" s="2" t="s">
        <v>52</v>
      </c>
      <c r="B577" s="2">
        <v>9943</v>
      </c>
      <c r="C577" s="2" t="s">
        <v>1730</v>
      </c>
      <c r="D577" s="2" t="s">
        <v>1731</v>
      </c>
      <c r="E577" s="4" t="s">
        <v>1362</v>
      </c>
      <c r="F577" s="2" t="s">
        <v>2907</v>
      </c>
      <c r="G577" s="2" t="s">
        <v>2908</v>
      </c>
      <c r="H577" s="2" t="s">
        <v>226</v>
      </c>
      <c r="I577" s="2" t="s">
        <v>809</v>
      </c>
      <c r="J577" s="2" t="s">
        <v>31</v>
      </c>
      <c r="K577" s="2" t="s">
        <v>31</v>
      </c>
      <c r="L577" s="2" t="s">
        <v>380</v>
      </c>
      <c r="M577" s="2" t="s">
        <v>32</v>
      </c>
      <c r="N577" s="2" t="s">
        <v>516</v>
      </c>
      <c r="O577" s="2" t="s">
        <v>176</v>
      </c>
      <c r="P577" s="2" t="s">
        <v>2321</v>
      </c>
      <c r="Q577" s="2" t="s">
        <v>468</v>
      </c>
      <c r="R577" s="2" t="s">
        <v>229</v>
      </c>
      <c r="S577" s="2" t="s">
        <v>35</v>
      </c>
      <c r="T577" s="152">
        <v>6.3410000000000002</v>
      </c>
      <c r="U577" s="2" t="s">
        <v>2909</v>
      </c>
      <c r="V577" s="163">
        <v>3.5000000000000001E-3</v>
      </c>
      <c r="W577" s="165">
        <v>2.9829999999999999E-2</v>
      </c>
      <c r="X577" s="4" t="s">
        <v>465</v>
      </c>
      <c r="Y577" s="4" t="s">
        <v>176</v>
      </c>
      <c r="Z577" s="152">
        <v>4000000</v>
      </c>
      <c r="AA577" s="152">
        <v>1</v>
      </c>
      <c r="AB577" s="152">
        <v>92.07</v>
      </c>
      <c r="AD577" s="152">
        <v>3682.8</v>
      </c>
      <c r="AG577" s="2" t="s">
        <v>37</v>
      </c>
      <c r="AH577" s="152">
        <v>1.305E-3</v>
      </c>
      <c r="AI577" s="165">
        <v>1.2168800630282301E-2</v>
      </c>
      <c r="AJ577" s="165">
        <v>2.03100382257512E-3</v>
      </c>
    </row>
    <row r="578" spans="1:36" x14ac:dyDescent="0.2">
      <c r="A578" s="2" t="s">
        <v>52</v>
      </c>
      <c r="B578" s="2">
        <v>9943</v>
      </c>
      <c r="C578" s="2" t="s">
        <v>1730</v>
      </c>
      <c r="D578" s="2" t="s">
        <v>1731</v>
      </c>
      <c r="E578" s="4" t="s">
        <v>1362</v>
      </c>
      <c r="F578" s="2" t="s">
        <v>2785</v>
      </c>
      <c r="G578" s="2" t="s">
        <v>2786</v>
      </c>
      <c r="H578" s="2" t="s">
        <v>226</v>
      </c>
      <c r="I578" s="2" t="s">
        <v>809</v>
      </c>
      <c r="J578" s="2" t="s">
        <v>31</v>
      </c>
      <c r="K578" s="2" t="s">
        <v>31</v>
      </c>
      <c r="L578" s="2" t="s">
        <v>380</v>
      </c>
      <c r="M578" s="2" t="s">
        <v>32</v>
      </c>
      <c r="N578" s="2" t="s">
        <v>516</v>
      </c>
      <c r="O578" s="2" t="s">
        <v>176</v>
      </c>
      <c r="P578" s="2" t="s">
        <v>2106</v>
      </c>
      <c r="Q578" s="2" t="s">
        <v>468</v>
      </c>
      <c r="R578" s="2" t="s">
        <v>229</v>
      </c>
      <c r="S578" s="2" t="s">
        <v>35</v>
      </c>
      <c r="T578" s="152">
        <v>2.242</v>
      </c>
      <c r="U578" s="2" t="s">
        <v>2417</v>
      </c>
      <c r="V578" s="163">
        <v>2.4E-2</v>
      </c>
      <c r="W578" s="165">
        <v>2.069E-2</v>
      </c>
      <c r="X578" s="4" t="s">
        <v>465</v>
      </c>
      <c r="Y578" s="4" t="s">
        <v>176</v>
      </c>
      <c r="Z578" s="152">
        <v>358442.61</v>
      </c>
      <c r="AA578" s="152">
        <v>1</v>
      </c>
      <c r="AB578" s="152">
        <v>112.83</v>
      </c>
      <c r="AD578" s="152">
        <v>404.43099999999998</v>
      </c>
      <c r="AG578" s="2" t="s">
        <v>37</v>
      </c>
      <c r="AH578" s="152">
        <v>5.8100000000000003E-4</v>
      </c>
      <c r="AI578" s="165">
        <v>1.33633043764854E-3</v>
      </c>
      <c r="AJ578" s="165">
        <v>2.2303695405557101E-4</v>
      </c>
    </row>
    <row r="579" spans="1:36" x14ac:dyDescent="0.2">
      <c r="A579" s="2" t="s">
        <v>52</v>
      </c>
      <c r="B579" s="2">
        <v>9943</v>
      </c>
      <c r="C579" s="2" t="s">
        <v>1730</v>
      </c>
      <c r="D579" s="2" t="s">
        <v>1731</v>
      </c>
      <c r="E579" s="4" t="s">
        <v>1362</v>
      </c>
      <c r="F579" s="2" t="s">
        <v>2787</v>
      </c>
      <c r="G579" s="2" t="s">
        <v>2788</v>
      </c>
      <c r="H579" s="2" t="s">
        <v>226</v>
      </c>
      <c r="I579" s="2" t="s">
        <v>1018</v>
      </c>
      <c r="J579" s="2" t="s">
        <v>31</v>
      </c>
      <c r="K579" s="2" t="s">
        <v>31</v>
      </c>
      <c r="L579" s="2" t="s">
        <v>380</v>
      </c>
      <c r="M579" s="2" t="s">
        <v>32</v>
      </c>
      <c r="N579" s="2" t="s">
        <v>516</v>
      </c>
      <c r="O579" s="2" t="s">
        <v>176</v>
      </c>
      <c r="P579" s="2" t="s">
        <v>2106</v>
      </c>
      <c r="Q579" s="2" t="s">
        <v>466</v>
      </c>
      <c r="R579" s="2" t="s">
        <v>229</v>
      </c>
      <c r="S579" s="2" t="s">
        <v>35</v>
      </c>
      <c r="T579" s="152">
        <v>2.0840000000000001</v>
      </c>
      <c r="U579" s="2" t="s">
        <v>2233</v>
      </c>
      <c r="V579" s="163">
        <v>5.6500000000000002E-2</v>
      </c>
      <c r="W579" s="165">
        <v>4.6330000000000003E-2</v>
      </c>
      <c r="X579" s="4" t="s">
        <v>465</v>
      </c>
      <c r="Y579" s="4" t="s">
        <v>176</v>
      </c>
      <c r="Z579" s="152">
        <v>296375.14</v>
      </c>
      <c r="AA579" s="152">
        <v>1</v>
      </c>
      <c r="AB579" s="152">
        <v>103.65</v>
      </c>
      <c r="AD579" s="152">
        <v>307.19299999999998</v>
      </c>
      <c r="AG579" s="2" t="s">
        <v>37</v>
      </c>
      <c r="AH579" s="152">
        <v>1.266E-3</v>
      </c>
      <c r="AI579" s="165">
        <v>1.0150343040845999E-3</v>
      </c>
      <c r="AJ579" s="165">
        <v>1.6941181093151701E-4</v>
      </c>
    </row>
    <row r="580" spans="1:36" x14ac:dyDescent="0.2">
      <c r="A580" s="2" t="s">
        <v>52</v>
      </c>
      <c r="B580" s="2">
        <v>9943</v>
      </c>
      <c r="C580" s="2" t="s">
        <v>1730</v>
      </c>
      <c r="D580" s="2" t="s">
        <v>1731</v>
      </c>
      <c r="E580" s="4" t="s">
        <v>1362</v>
      </c>
      <c r="F580" s="2" t="s">
        <v>2673</v>
      </c>
      <c r="G580" s="2" t="s">
        <v>2674</v>
      </c>
      <c r="H580" s="2" t="s">
        <v>226</v>
      </c>
      <c r="I580" s="2" t="s">
        <v>809</v>
      </c>
      <c r="J580" s="2" t="s">
        <v>31</v>
      </c>
      <c r="K580" s="2" t="s">
        <v>31</v>
      </c>
      <c r="L580" s="2" t="s">
        <v>380</v>
      </c>
      <c r="M580" s="2" t="s">
        <v>32</v>
      </c>
      <c r="N580" s="2" t="s">
        <v>516</v>
      </c>
      <c r="O580" s="2" t="s">
        <v>176</v>
      </c>
      <c r="P580" s="2" t="s">
        <v>2321</v>
      </c>
      <c r="Q580" s="2" t="s">
        <v>468</v>
      </c>
      <c r="R580" s="2" t="s">
        <v>229</v>
      </c>
      <c r="S580" s="2" t="s">
        <v>35</v>
      </c>
      <c r="T580" s="152">
        <v>2.1539999999999999</v>
      </c>
      <c r="U580" s="2" t="s">
        <v>2233</v>
      </c>
      <c r="V580" s="163">
        <v>3.6999999999999998E-2</v>
      </c>
      <c r="W580" s="165">
        <v>2.189E-2</v>
      </c>
      <c r="X580" s="4" t="s">
        <v>465</v>
      </c>
      <c r="Y580" s="4" t="s">
        <v>176</v>
      </c>
      <c r="Z580" s="152">
        <v>450142.28</v>
      </c>
      <c r="AA580" s="152">
        <v>1</v>
      </c>
      <c r="AB580" s="152">
        <v>116.15</v>
      </c>
      <c r="AD580" s="152">
        <v>522.84</v>
      </c>
      <c r="AG580" s="2" t="s">
        <v>37</v>
      </c>
      <c r="AH580" s="152">
        <v>1.1969999999999999E-3</v>
      </c>
      <c r="AI580" s="165">
        <v>1.7275819658315701E-3</v>
      </c>
      <c r="AJ580" s="165">
        <v>2.8833783073775002E-4</v>
      </c>
    </row>
    <row r="581" spans="1:36" x14ac:dyDescent="0.2">
      <c r="A581" s="2" t="s">
        <v>52</v>
      </c>
      <c r="B581" s="2">
        <v>9943</v>
      </c>
      <c r="C581" s="2" t="s">
        <v>2910</v>
      </c>
      <c r="D581" s="2" t="s">
        <v>2911</v>
      </c>
      <c r="E581" s="4" t="s">
        <v>1362</v>
      </c>
      <c r="F581" s="2" t="s">
        <v>2912</v>
      </c>
      <c r="G581" s="2" t="s">
        <v>2913</v>
      </c>
      <c r="H581" s="2" t="s">
        <v>226</v>
      </c>
      <c r="I581" s="2" t="s">
        <v>1018</v>
      </c>
      <c r="J581" s="2" t="s">
        <v>31</v>
      </c>
      <c r="K581" s="2" t="s">
        <v>31</v>
      </c>
      <c r="L581" s="2" t="s">
        <v>380</v>
      </c>
      <c r="M581" s="2" t="s">
        <v>32</v>
      </c>
      <c r="N581" s="2" t="s">
        <v>497</v>
      </c>
      <c r="O581" s="2" t="s">
        <v>176</v>
      </c>
      <c r="P581" s="2" t="s">
        <v>2357</v>
      </c>
      <c r="Q581" s="2" t="s">
        <v>468</v>
      </c>
      <c r="R581" s="2" t="s">
        <v>229</v>
      </c>
      <c r="S581" s="2" t="s">
        <v>35</v>
      </c>
      <c r="T581" s="152">
        <v>0.247</v>
      </c>
      <c r="U581" s="2" t="s">
        <v>2723</v>
      </c>
      <c r="V581" s="163">
        <v>3.2899999999999999E-2</v>
      </c>
      <c r="W581" s="165">
        <v>4.4049999999999999E-2</v>
      </c>
      <c r="X581" s="4" t="s">
        <v>465</v>
      </c>
      <c r="Y581" s="4" t="s">
        <v>176</v>
      </c>
      <c r="Z581" s="152">
        <v>1733543</v>
      </c>
      <c r="AA581" s="152">
        <v>1</v>
      </c>
      <c r="AB581" s="152">
        <v>102.21</v>
      </c>
      <c r="AD581" s="152">
        <v>1771.854</v>
      </c>
      <c r="AG581" s="2" t="s">
        <v>37</v>
      </c>
      <c r="AH581" s="152">
        <v>1.9239999999999999E-3</v>
      </c>
      <c r="AI581" s="165">
        <v>5.8546056604374397E-3</v>
      </c>
      <c r="AJ581" s="165">
        <v>9.7714859806545908E-4</v>
      </c>
    </row>
    <row r="582" spans="1:36" x14ac:dyDescent="0.2">
      <c r="A582" s="2" t="s">
        <v>52</v>
      </c>
      <c r="B582" s="2">
        <v>9943</v>
      </c>
      <c r="C582" s="2" t="s">
        <v>2910</v>
      </c>
      <c r="D582" s="2" t="s">
        <v>2911</v>
      </c>
      <c r="E582" s="4" t="s">
        <v>1362</v>
      </c>
      <c r="F582" s="2" t="s">
        <v>2914</v>
      </c>
      <c r="G582" s="2" t="s">
        <v>2915</v>
      </c>
      <c r="H582" s="2" t="s">
        <v>226</v>
      </c>
      <c r="I582" s="2" t="s">
        <v>1018</v>
      </c>
      <c r="J582" s="2" t="s">
        <v>31</v>
      </c>
      <c r="K582" s="2" t="s">
        <v>31</v>
      </c>
      <c r="L582" s="2" t="s">
        <v>380</v>
      </c>
      <c r="M582" s="2" t="s">
        <v>32</v>
      </c>
      <c r="N582" s="2" t="s">
        <v>497</v>
      </c>
      <c r="O582" s="2" t="s">
        <v>176</v>
      </c>
      <c r="P582" s="2" t="s">
        <v>2357</v>
      </c>
      <c r="Q582" s="2" t="s">
        <v>468</v>
      </c>
      <c r="R582" s="2" t="s">
        <v>229</v>
      </c>
      <c r="S582" s="2" t="s">
        <v>35</v>
      </c>
      <c r="T582" s="152">
        <v>6.3540000000000001</v>
      </c>
      <c r="U582" s="2" t="s">
        <v>2916</v>
      </c>
      <c r="V582" s="163">
        <v>5.3999999999999999E-2</v>
      </c>
      <c r="W582" s="165">
        <v>5.4649999999999997E-2</v>
      </c>
      <c r="X582" s="4" t="s">
        <v>465</v>
      </c>
      <c r="Y582" s="4" t="s">
        <v>176</v>
      </c>
      <c r="Z582" s="152">
        <v>2400000</v>
      </c>
      <c r="AA582" s="152">
        <v>1</v>
      </c>
      <c r="AB582" s="152">
        <v>101.39</v>
      </c>
      <c r="AD582" s="152">
        <v>2433.36</v>
      </c>
      <c r="AG582" s="2" t="s">
        <v>37</v>
      </c>
      <c r="AH582" s="152">
        <v>7.2760000000000003E-3</v>
      </c>
      <c r="AI582" s="165">
        <v>8.0403694747756393E-3</v>
      </c>
      <c r="AJ582" s="165">
        <v>1.3419581464378799E-3</v>
      </c>
    </row>
    <row r="583" spans="1:36" x14ac:dyDescent="0.2">
      <c r="A583" s="2" t="s">
        <v>52</v>
      </c>
      <c r="B583" s="2">
        <v>9943</v>
      </c>
      <c r="C583" s="2" t="s">
        <v>2361</v>
      </c>
      <c r="D583" s="2" t="s">
        <v>2362</v>
      </c>
      <c r="E583" s="4" t="s">
        <v>1362</v>
      </c>
      <c r="F583" s="2" t="s">
        <v>2917</v>
      </c>
      <c r="G583" s="2" t="s">
        <v>2918</v>
      </c>
      <c r="H583" s="2" t="s">
        <v>226</v>
      </c>
      <c r="I583" s="2" t="s">
        <v>809</v>
      </c>
      <c r="J583" s="2" t="s">
        <v>31</v>
      </c>
      <c r="K583" s="2" t="s">
        <v>31</v>
      </c>
      <c r="L583" s="2" t="s">
        <v>380</v>
      </c>
      <c r="M583" s="2" t="s">
        <v>32</v>
      </c>
      <c r="N583" s="2" t="s">
        <v>516</v>
      </c>
      <c r="O583" s="2" t="s">
        <v>176</v>
      </c>
      <c r="P583" s="2" t="s">
        <v>2112</v>
      </c>
      <c r="Q583" s="2" t="s">
        <v>466</v>
      </c>
      <c r="R583" s="2" t="s">
        <v>229</v>
      </c>
      <c r="S583" s="2" t="s">
        <v>35</v>
      </c>
      <c r="T583" s="152">
        <v>6.0110000000000001</v>
      </c>
      <c r="U583" s="2" t="s">
        <v>2330</v>
      </c>
      <c r="V583" s="163">
        <v>5.0000000000000001E-3</v>
      </c>
      <c r="W583" s="165">
        <v>3.252E-2</v>
      </c>
      <c r="X583" s="4" t="s">
        <v>465</v>
      </c>
      <c r="Y583" s="4" t="s">
        <v>176</v>
      </c>
      <c r="Z583" s="152">
        <v>1197368.42</v>
      </c>
      <c r="AA583" s="152">
        <v>1</v>
      </c>
      <c r="AB583" s="152">
        <v>93.09</v>
      </c>
      <c r="AD583" s="152">
        <v>1114.6300000000001</v>
      </c>
      <c r="AG583" s="2" t="s">
        <v>37</v>
      </c>
      <c r="AH583" s="152">
        <v>6.6470000000000001E-3</v>
      </c>
      <c r="AI583" s="165">
        <v>3.6829894202572398E-3</v>
      </c>
      <c r="AJ583" s="165">
        <v>6.1470031585788795E-4</v>
      </c>
    </row>
    <row r="584" spans="1:36" x14ac:dyDescent="0.2">
      <c r="A584" s="2" t="s">
        <v>52</v>
      </c>
      <c r="B584" s="2">
        <v>9943</v>
      </c>
      <c r="C584" s="2" t="s">
        <v>2361</v>
      </c>
      <c r="D584" s="2" t="s">
        <v>2362</v>
      </c>
      <c r="E584" s="4" t="s">
        <v>1362</v>
      </c>
      <c r="F584" s="2" t="s">
        <v>2919</v>
      </c>
      <c r="G584" s="2" t="s">
        <v>2920</v>
      </c>
      <c r="H584" s="2" t="s">
        <v>226</v>
      </c>
      <c r="I584" s="2" t="s">
        <v>809</v>
      </c>
      <c r="J584" s="2" t="s">
        <v>31</v>
      </c>
      <c r="K584" s="2" t="s">
        <v>31</v>
      </c>
      <c r="L584" s="2" t="s">
        <v>380</v>
      </c>
      <c r="M584" s="2" t="s">
        <v>32</v>
      </c>
      <c r="N584" s="2" t="s">
        <v>516</v>
      </c>
      <c r="O584" s="2" t="s">
        <v>176</v>
      </c>
      <c r="P584" s="2" t="s">
        <v>2112</v>
      </c>
      <c r="Q584" s="2" t="s">
        <v>466</v>
      </c>
      <c r="R584" s="2" t="s">
        <v>229</v>
      </c>
      <c r="S584" s="2" t="s">
        <v>35</v>
      </c>
      <c r="T584" s="152">
        <v>5.9340000000000002</v>
      </c>
      <c r="U584" s="2" t="s">
        <v>2330</v>
      </c>
      <c r="V584" s="163">
        <v>9.7000000000000003E-3</v>
      </c>
      <c r="W584" s="165">
        <v>3.3730000000000003E-2</v>
      </c>
      <c r="X584" s="4" t="s">
        <v>465</v>
      </c>
      <c r="Y584" s="4" t="s">
        <v>176</v>
      </c>
      <c r="Z584" s="152">
        <v>2558232.84</v>
      </c>
      <c r="AA584" s="152">
        <v>1</v>
      </c>
      <c r="AB584" s="152">
        <v>95.68</v>
      </c>
      <c r="AD584" s="152">
        <v>2447.7170000000001</v>
      </c>
      <c r="AG584" s="2" t="s">
        <v>37</v>
      </c>
      <c r="AH584" s="152">
        <v>6.1339999999999997E-3</v>
      </c>
      <c r="AI584" s="165">
        <v>8.0878088353161307E-3</v>
      </c>
      <c r="AJ584" s="165">
        <v>1.34987589655357E-3</v>
      </c>
    </row>
    <row r="585" spans="1:36" x14ac:dyDescent="0.2">
      <c r="A585" s="2" t="s">
        <v>52</v>
      </c>
      <c r="B585" s="2">
        <v>9943</v>
      </c>
      <c r="C585" s="2" t="s">
        <v>2370</v>
      </c>
      <c r="D585" s="2" t="s">
        <v>2371</v>
      </c>
      <c r="E585" s="4" t="s">
        <v>1362</v>
      </c>
      <c r="F585" s="2" t="s">
        <v>2789</v>
      </c>
      <c r="G585" s="2" t="s">
        <v>2790</v>
      </c>
      <c r="H585" s="2" t="s">
        <v>226</v>
      </c>
      <c r="I585" s="2" t="s">
        <v>809</v>
      </c>
      <c r="J585" s="2" t="s">
        <v>31</v>
      </c>
      <c r="K585" s="2" t="s">
        <v>31</v>
      </c>
      <c r="L585" s="2" t="s">
        <v>380</v>
      </c>
      <c r="M585" s="2" t="s">
        <v>32</v>
      </c>
      <c r="N585" s="2" t="s">
        <v>500</v>
      </c>
      <c r="O585" s="2" t="s">
        <v>176</v>
      </c>
      <c r="P585" s="2" t="s">
        <v>95</v>
      </c>
      <c r="Q585" s="2" t="s">
        <v>468</v>
      </c>
      <c r="R585" s="2" t="s">
        <v>229</v>
      </c>
      <c r="S585" s="2" t="s">
        <v>35</v>
      </c>
      <c r="T585" s="152">
        <v>3.4209999999999998</v>
      </c>
      <c r="U585" s="2" t="s">
        <v>2791</v>
      </c>
      <c r="V585" s="163">
        <v>1.2200000000000001E-2</v>
      </c>
      <c r="W585" s="165">
        <v>1.7999999999999999E-2</v>
      </c>
      <c r="X585" s="4" t="s">
        <v>465</v>
      </c>
      <c r="Y585" s="4" t="s">
        <v>176</v>
      </c>
      <c r="Z585" s="152">
        <v>600000</v>
      </c>
      <c r="AA585" s="152">
        <v>1</v>
      </c>
      <c r="AB585" s="152">
        <v>111.35</v>
      </c>
      <c r="AD585" s="152">
        <v>668.1</v>
      </c>
      <c r="AG585" s="2" t="s">
        <v>37</v>
      </c>
      <c r="AH585" s="152">
        <v>1.9900000000000001E-4</v>
      </c>
      <c r="AI585" s="165">
        <v>2.2075528676799199E-3</v>
      </c>
      <c r="AJ585" s="165">
        <v>3.6844619687803902E-4</v>
      </c>
    </row>
    <row r="586" spans="1:36" x14ac:dyDescent="0.2">
      <c r="A586" s="2" t="s">
        <v>52</v>
      </c>
      <c r="B586" s="2">
        <v>9943</v>
      </c>
      <c r="C586" s="2" t="s">
        <v>2370</v>
      </c>
      <c r="D586" s="2" t="s">
        <v>2371</v>
      </c>
      <c r="E586" s="4" t="s">
        <v>1362</v>
      </c>
      <c r="F586" s="2" t="s">
        <v>2378</v>
      </c>
      <c r="G586" s="2" t="s">
        <v>2379</v>
      </c>
      <c r="H586" s="2" t="s">
        <v>226</v>
      </c>
      <c r="I586" s="2" t="s">
        <v>809</v>
      </c>
      <c r="J586" s="2" t="s">
        <v>31</v>
      </c>
      <c r="K586" s="2" t="s">
        <v>31</v>
      </c>
      <c r="L586" s="2" t="s">
        <v>380</v>
      </c>
      <c r="M586" s="2" t="s">
        <v>32</v>
      </c>
      <c r="N586" s="2" t="s">
        <v>500</v>
      </c>
      <c r="O586" s="2" t="s">
        <v>176</v>
      </c>
      <c r="P586" s="2" t="s">
        <v>95</v>
      </c>
      <c r="Q586" s="2" t="s">
        <v>468</v>
      </c>
      <c r="R586" s="2" t="s">
        <v>229</v>
      </c>
      <c r="S586" s="2" t="s">
        <v>35</v>
      </c>
      <c r="T586" s="152">
        <v>2.6619999999999999</v>
      </c>
      <c r="U586" s="2" t="s">
        <v>2380</v>
      </c>
      <c r="V586" s="163">
        <v>5.0000000000000001E-3</v>
      </c>
      <c r="W586" s="165">
        <v>1.7579999999999998E-2</v>
      </c>
      <c r="X586" s="4" t="s">
        <v>465</v>
      </c>
      <c r="Y586" s="4" t="s">
        <v>176</v>
      </c>
      <c r="Z586" s="152">
        <v>903522</v>
      </c>
      <c r="AA586" s="152">
        <v>1</v>
      </c>
      <c r="AB586" s="152">
        <v>107.2</v>
      </c>
      <c r="AD586" s="152">
        <v>968.57600000000002</v>
      </c>
      <c r="AG586" s="2" t="s">
        <v>37</v>
      </c>
      <c r="AH586" s="152">
        <v>1.1839999999999999E-3</v>
      </c>
      <c r="AI586" s="165">
        <v>3.20039186951646E-3</v>
      </c>
      <c r="AJ586" s="165">
        <v>5.3415355532663601E-4</v>
      </c>
    </row>
    <row r="587" spans="1:36" x14ac:dyDescent="0.2">
      <c r="A587" s="2" t="s">
        <v>52</v>
      </c>
      <c r="B587" s="2">
        <v>9943</v>
      </c>
      <c r="C587" s="2" t="s">
        <v>2370</v>
      </c>
      <c r="D587" s="2" t="s">
        <v>2371</v>
      </c>
      <c r="E587" s="4" t="s">
        <v>1362</v>
      </c>
      <c r="F587" s="2" t="s">
        <v>2381</v>
      </c>
      <c r="G587" s="2" t="s">
        <v>2382</v>
      </c>
      <c r="H587" s="2" t="s">
        <v>226</v>
      </c>
      <c r="I587" s="2" t="s">
        <v>809</v>
      </c>
      <c r="J587" s="2" t="s">
        <v>31</v>
      </c>
      <c r="K587" s="2" t="s">
        <v>31</v>
      </c>
      <c r="L587" s="2" t="s">
        <v>380</v>
      </c>
      <c r="M587" s="2" t="s">
        <v>32</v>
      </c>
      <c r="N587" s="2" t="s">
        <v>500</v>
      </c>
      <c r="O587" s="2" t="s">
        <v>176</v>
      </c>
      <c r="P587" s="2" t="s">
        <v>95</v>
      </c>
      <c r="Q587" s="2" t="s">
        <v>468</v>
      </c>
      <c r="R587" s="2" t="s">
        <v>229</v>
      </c>
      <c r="S587" s="2" t="s">
        <v>35</v>
      </c>
      <c r="T587" s="152">
        <v>0.91800000000000004</v>
      </c>
      <c r="U587" s="2" t="s">
        <v>2383</v>
      </c>
      <c r="V587" s="163">
        <v>9.4999999999999998E-3</v>
      </c>
      <c r="W587" s="165">
        <v>1.9959999999999999E-2</v>
      </c>
      <c r="X587" s="4" t="s">
        <v>465</v>
      </c>
      <c r="Y587" s="4" t="s">
        <v>176</v>
      </c>
      <c r="Z587" s="152">
        <v>469903.35</v>
      </c>
      <c r="AA587" s="152">
        <v>1</v>
      </c>
      <c r="AB587" s="152">
        <v>111.65</v>
      </c>
      <c r="AD587" s="152">
        <v>524.64700000000005</v>
      </c>
      <c r="AG587" s="2" t="s">
        <v>37</v>
      </c>
      <c r="AH587" s="152">
        <v>1.462E-3</v>
      </c>
      <c r="AI587" s="165">
        <v>1.73355214587113E-3</v>
      </c>
      <c r="AJ587" s="165">
        <v>2.8933426899409201E-4</v>
      </c>
    </row>
    <row r="588" spans="1:36" x14ac:dyDescent="0.2">
      <c r="A588" s="2" t="s">
        <v>52</v>
      </c>
      <c r="B588" s="2">
        <v>9943</v>
      </c>
      <c r="C588" s="2" t="s">
        <v>2370</v>
      </c>
      <c r="D588" s="2" t="s">
        <v>2371</v>
      </c>
      <c r="E588" s="4" t="s">
        <v>1362</v>
      </c>
      <c r="F588" s="2" t="s">
        <v>2797</v>
      </c>
      <c r="G588" s="2" t="s">
        <v>2798</v>
      </c>
      <c r="H588" s="2" t="s">
        <v>226</v>
      </c>
      <c r="I588" s="2" t="s">
        <v>1018</v>
      </c>
      <c r="J588" s="2" t="s">
        <v>31</v>
      </c>
      <c r="K588" s="2" t="s">
        <v>31</v>
      </c>
      <c r="L588" s="2" t="s">
        <v>380</v>
      </c>
      <c r="M588" s="2" t="s">
        <v>32</v>
      </c>
      <c r="N588" s="2" t="s">
        <v>500</v>
      </c>
      <c r="O588" s="2" t="s">
        <v>176</v>
      </c>
      <c r="P588" s="2" t="s">
        <v>95</v>
      </c>
      <c r="Q588" s="2" t="s">
        <v>468</v>
      </c>
      <c r="R588" s="2" t="s">
        <v>229</v>
      </c>
      <c r="S588" s="2" t="s">
        <v>35</v>
      </c>
      <c r="T588" s="152">
        <v>1.157</v>
      </c>
      <c r="U588" s="2" t="s">
        <v>1398</v>
      </c>
      <c r="V588" s="163">
        <v>2.98E-2</v>
      </c>
      <c r="W588" s="165">
        <v>4.4519999999999997E-2</v>
      </c>
      <c r="X588" s="4" t="s">
        <v>465</v>
      </c>
      <c r="Y588" s="4" t="s">
        <v>176</v>
      </c>
      <c r="Z588" s="152">
        <v>2482996</v>
      </c>
      <c r="AA588" s="152">
        <v>1</v>
      </c>
      <c r="AB588" s="152">
        <v>100.79</v>
      </c>
      <c r="AD588" s="152">
        <v>2502.6120000000001</v>
      </c>
      <c r="AG588" s="2" t="s">
        <v>37</v>
      </c>
      <c r="AH588" s="152">
        <v>1.8829999999999999E-3</v>
      </c>
      <c r="AI588" s="165">
        <v>8.2691925838431993E-3</v>
      </c>
      <c r="AJ588" s="165">
        <v>1.38014930621851E-3</v>
      </c>
    </row>
    <row r="589" spans="1:36" x14ac:dyDescent="0.2">
      <c r="A589" s="2" t="s">
        <v>52</v>
      </c>
      <c r="B589" s="2">
        <v>9943</v>
      </c>
      <c r="C589" s="2" t="s">
        <v>2370</v>
      </c>
      <c r="D589" s="2" t="s">
        <v>2371</v>
      </c>
      <c r="E589" s="4" t="s">
        <v>1362</v>
      </c>
      <c r="F589" s="2" t="s">
        <v>2384</v>
      </c>
      <c r="G589" s="2" t="s">
        <v>2385</v>
      </c>
      <c r="H589" s="2" t="s">
        <v>226</v>
      </c>
      <c r="I589" s="2" t="s">
        <v>809</v>
      </c>
      <c r="J589" s="2" t="s">
        <v>31</v>
      </c>
      <c r="K589" s="2" t="s">
        <v>31</v>
      </c>
      <c r="L589" s="2" t="s">
        <v>380</v>
      </c>
      <c r="M589" s="2" t="s">
        <v>32</v>
      </c>
      <c r="N589" s="2" t="s">
        <v>500</v>
      </c>
      <c r="O589" s="2" t="s">
        <v>176</v>
      </c>
      <c r="P589" s="2" t="s">
        <v>95</v>
      </c>
      <c r="Q589" s="2" t="s">
        <v>468</v>
      </c>
      <c r="R589" s="2" t="s">
        <v>229</v>
      </c>
      <c r="S589" s="2" t="s">
        <v>35</v>
      </c>
      <c r="T589" s="152">
        <v>2.2160000000000002</v>
      </c>
      <c r="U589" s="2" t="s">
        <v>2386</v>
      </c>
      <c r="V589" s="163">
        <v>3.8E-3</v>
      </c>
      <c r="W589" s="165">
        <v>1.7170000000000001E-2</v>
      </c>
      <c r="X589" s="4" t="s">
        <v>465</v>
      </c>
      <c r="Y589" s="4" t="s">
        <v>176</v>
      </c>
      <c r="Z589" s="152">
        <v>1627381</v>
      </c>
      <c r="AA589" s="152">
        <v>1</v>
      </c>
      <c r="AB589" s="152">
        <v>107.22</v>
      </c>
      <c r="AD589" s="152">
        <v>1744.8779999999999</v>
      </c>
      <c r="AG589" s="2" t="s">
        <v>37</v>
      </c>
      <c r="AH589" s="152">
        <v>5.4199999999999995E-4</v>
      </c>
      <c r="AI589" s="165">
        <v>5.7654695853887796E-3</v>
      </c>
      <c r="AJ589" s="165">
        <v>9.6227156008501299E-4</v>
      </c>
    </row>
    <row r="590" spans="1:36" x14ac:dyDescent="0.2">
      <c r="A590" s="2" t="s">
        <v>52</v>
      </c>
      <c r="B590" s="2">
        <v>9943</v>
      </c>
      <c r="C590" s="2" t="s">
        <v>2799</v>
      </c>
      <c r="D590" s="2" t="s">
        <v>2800</v>
      </c>
      <c r="E590" s="4" t="s">
        <v>1362</v>
      </c>
      <c r="F590" s="2" t="s">
        <v>2801</v>
      </c>
      <c r="G590" s="2" t="s">
        <v>2802</v>
      </c>
      <c r="H590" s="2" t="s">
        <v>226</v>
      </c>
      <c r="I590" s="2" t="s">
        <v>809</v>
      </c>
      <c r="J590" s="2" t="s">
        <v>31</v>
      </c>
      <c r="K590" s="2" t="s">
        <v>31</v>
      </c>
      <c r="L590" s="2" t="s">
        <v>380</v>
      </c>
      <c r="M590" s="2" t="s">
        <v>32</v>
      </c>
      <c r="N590" s="2" t="s">
        <v>531</v>
      </c>
      <c r="O590" s="2" t="s">
        <v>176</v>
      </c>
      <c r="P590" s="2" t="s">
        <v>2357</v>
      </c>
      <c r="Q590" s="2" t="s">
        <v>468</v>
      </c>
      <c r="R590" s="2" t="s">
        <v>229</v>
      </c>
      <c r="S590" s="2" t="s">
        <v>35</v>
      </c>
      <c r="T590" s="152">
        <v>1.165</v>
      </c>
      <c r="U590" s="2" t="s">
        <v>2803</v>
      </c>
      <c r="V590" s="163">
        <v>3.95E-2</v>
      </c>
      <c r="W590" s="165">
        <v>1.9990000000000001E-2</v>
      </c>
      <c r="X590" s="4" t="s">
        <v>465</v>
      </c>
      <c r="Y590" s="4" t="s">
        <v>176</v>
      </c>
      <c r="Z590" s="152">
        <v>494643.39</v>
      </c>
      <c r="AA590" s="152">
        <v>1</v>
      </c>
      <c r="AB590" s="152">
        <v>122.48</v>
      </c>
      <c r="AD590" s="152">
        <v>605.83900000000006</v>
      </c>
      <c r="AG590" s="2" t="s">
        <v>37</v>
      </c>
      <c r="AH590" s="152">
        <v>2.0240000000000002E-3</v>
      </c>
      <c r="AI590" s="165">
        <v>2.0018292418097902E-3</v>
      </c>
      <c r="AJ590" s="165">
        <v>3.34110399683985E-4</v>
      </c>
    </row>
    <row r="591" spans="1:36" x14ac:dyDescent="0.2">
      <c r="A591" s="2" t="s">
        <v>52</v>
      </c>
      <c r="B591" s="2">
        <v>9943</v>
      </c>
      <c r="C591" s="2" t="s">
        <v>2921</v>
      </c>
      <c r="D591" s="2" t="s">
        <v>2922</v>
      </c>
      <c r="E591" s="4" t="s">
        <v>1362</v>
      </c>
      <c r="F591" s="2" t="s">
        <v>2923</v>
      </c>
      <c r="G591" s="2" t="s">
        <v>2924</v>
      </c>
      <c r="H591" s="2" t="s">
        <v>226</v>
      </c>
      <c r="I591" s="2" t="s">
        <v>809</v>
      </c>
      <c r="J591" s="2" t="s">
        <v>31</v>
      </c>
      <c r="K591" s="2" t="s">
        <v>31</v>
      </c>
      <c r="L591" s="2" t="s">
        <v>380</v>
      </c>
      <c r="M591" s="2" t="s">
        <v>32</v>
      </c>
      <c r="N591" s="2" t="s">
        <v>517</v>
      </c>
      <c r="O591" s="2" t="s">
        <v>176</v>
      </c>
      <c r="P591" s="2" t="s">
        <v>2422</v>
      </c>
      <c r="Q591" s="2" t="s">
        <v>468</v>
      </c>
      <c r="R591" s="2" t="s">
        <v>229</v>
      </c>
      <c r="S591" s="2" t="s">
        <v>35</v>
      </c>
      <c r="T591" s="152">
        <v>3.4510000000000001</v>
      </c>
      <c r="U591" s="2" t="s">
        <v>2633</v>
      </c>
      <c r="V591" s="163">
        <v>3.3700000000000001E-2</v>
      </c>
      <c r="W591" s="165">
        <v>4.2070000000000003E-2</v>
      </c>
      <c r="X591" s="4" t="s">
        <v>465</v>
      </c>
      <c r="Y591" s="4" t="s">
        <v>176</v>
      </c>
      <c r="Z591" s="152">
        <v>155693.35999999999</v>
      </c>
      <c r="AA591" s="152">
        <v>1</v>
      </c>
      <c r="AB591" s="152">
        <v>108.06</v>
      </c>
      <c r="AD591" s="152">
        <v>168.24199999999999</v>
      </c>
      <c r="AG591" s="2" t="s">
        <v>37</v>
      </c>
      <c r="AH591" s="152">
        <v>1.093E-3</v>
      </c>
      <c r="AI591" s="165">
        <v>5.5591026793663702E-4</v>
      </c>
      <c r="AJ591" s="165">
        <v>9.2782839779492805E-5</v>
      </c>
    </row>
    <row r="592" spans="1:36" x14ac:dyDescent="0.2">
      <c r="A592" s="2" t="s">
        <v>52</v>
      </c>
      <c r="B592" s="2">
        <v>9943</v>
      </c>
      <c r="C592" s="2" t="s">
        <v>2925</v>
      </c>
      <c r="D592" s="2" t="s">
        <v>2926</v>
      </c>
      <c r="E592" s="4" t="s">
        <v>1362</v>
      </c>
      <c r="F592" s="2" t="s">
        <v>2927</v>
      </c>
      <c r="G592" s="2" t="s">
        <v>2928</v>
      </c>
      <c r="H592" s="2" t="s">
        <v>226</v>
      </c>
      <c r="I592" s="2" t="s">
        <v>1018</v>
      </c>
      <c r="J592" s="2" t="s">
        <v>31</v>
      </c>
      <c r="K592" s="2" t="s">
        <v>31</v>
      </c>
      <c r="L592" s="2" t="s">
        <v>380</v>
      </c>
      <c r="M592" s="2" t="s">
        <v>32</v>
      </c>
      <c r="N592" s="2" t="s">
        <v>530</v>
      </c>
      <c r="O592" s="2" t="s">
        <v>176</v>
      </c>
      <c r="P592" s="2" t="s">
        <v>2112</v>
      </c>
      <c r="Q592" s="2" t="s">
        <v>466</v>
      </c>
      <c r="R592" s="2" t="s">
        <v>229</v>
      </c>
      <c r="S592" s="2" t="s">
        <v>35</v>
      </c>
      <c r="T592" s="152">
        <v>0.49299999999999999</v>
      </c>
      <c r="U592" s="2" t="s">
        <v>2264</v>
      </c>
      <c r="V592" s="163">
        <v>2.9499999999999998E-2</v>
      </c>
      <c r="W592" s="165">
        <v>5.6259999999999998E-2</v>
      </c>
      <c r="X592" s="4" t="s">
        <v>465</v>
      </c>
      <c r="Y592" s="4" t="s">
        <v>176</v>
      </c>
      <c r="Z592" s="152">
        <v>473545.05</v>
      </c>
      <c r="AA592" s="152">
        <v>1</v>
      </c>
      <c r="AB592" s="152">
        <v>99.55</v>
      </c>
      <c r="AD592" s="152">
        <v>471.41399999999999</v>
      </c>
      <c r="AG592" s="2" t="s">
        <v>37</v>
      </c>
      <c r="AH592" s="152">
        <v>8.8280000000000008E-3</v>
      </c>
      <c r="AI592" s="165">
        <v>1.5576583480080299E-3</v>
      </c>
      <c r="AJ592" s="165">
        <v>2.5997714607943001E-4</v>
      </c>
    </row>
    <row r="593" spans="1:36" x14ac:dyDescent="0.2">
      <c r="A593" s="2" t="s">
        <v>52</v>
      </c>
      <c r="B593" s="2">
        <v>9943</v>
      </c>
      <c r="C593" s="2" t="s">
        <v>2929</v>
      </c>
      <c r="D593" s="2" t="s">
        <v>2930</v>
      </c>
      <c r="E593" s="4" t="s">
        <v>1362</v>
      </c>
      <c r="F593" s="2" t="s">
        <v>2931</v>
      </c>
      <c r="G593" s="2" t="s">
        <v>2932</v>
      </c>
      <c r="H593" s="2" t="s">
        <v>226</v>
      </c>
      <c r="I593" s="2" t="s">
        <v>1018</v>
      </c>
      <c r="J593" s="2" t="s">
        <v>31</v>
      </c>
      <c r="K593" s="2" t="s">
        <v>31</v>
      </c>
      <c r="L593" s="2" t="s">
        <v>380</v>
      </c>
      <c r="M593" s="2" t="s">
        <v>32</v>
      </c>
      <c r="N593" s="2" t="s">
        <v>497</v>
      </c>
      <c r="O593" s="2" t="s">
        <v>176</v>
      </c>
      <c r="P593" s="2" t="s">
        <v>1377</v>
      </c>
      <c r="Q593" s="2" t="s">
        <v>468</v>
      </c>
      <c r="R593" s="2" t="s">
        <v>229</v>
      </c>
      <c r="S593" s="2" t="s">
        <v>35</v>
      </c>
      <c r="T593" s="152">
        <v>2.452</v>
      </c>
      <c r="U593" s="2" t="s">
        <v>2417</v>
      </c>
      <c r="V593" s="163">
        <v>1.84E-2</v>
      </c>
      <c r="W593" s="165">
        <v>4.5699999999999998E-2</v>
      </c>
      <c r="X593" s="4" t="s">
        <v>465</v>
      </c>
      <c r="Y593" s="4" t="s">
        <v>176</v>
      </c>
      <c r="Z593" s="152">
        <v>608315</v>
      </c>
      <c r="AA593" s="152">
        <v>1</v>
      </c>
      <c r="AB593" s="152">
        <v>93.75</v>
      </c>
      <c r="AD593" s="152">
        <v>570.29499999999996</v>
      </c>
      <c r="AG593" s="2" t="s">
        <v>37</v>
      </c>
      <c r="AH593" s="152">
        <v>2.0279999999999999E-3</v>
      </c>
      <c r="AI593" s="165">
        <v>1.88438415287201E-3</v>
      </c>
      <c r="AJ593" s="165">
        <v>3.1450851517437198E-4</v>
      </c>
    </row>
    <row r="594" spans="1:36" x14ac:dyDescent="0.2">
      <c r="A594" s="2" t="s">
        <v>52</v>
      </c>
      <c r="B594" s="2">
        <v>9943</v>
      </c>
      <c r="C594" s="2" t="s">
        <v>1746</v>
      </c>
      <c r="D594" s="2" t="s">
        <v>1747</v>
      </c>
      <c r="E594" s="4" t="s">
        <v>1362</v>
      </c>
      <c r="F594" s="2" t="s">
        <v>2807</v>
      </c>
      <c r="G594" s="2" t="s">
        <v>2808</v>
      </c>
      <c r="H594" s="2" t="s">
        <v>226</v>
      </c>
      <c r="I594" s="2" t="s">
        <v>1018</v>
      </c>
      <c r="J594" s="2" t="s">
        <v>31</v>
      </c>
      <c r="K594" s="2" t="s">
        <v>31</v>
      </c>
      <c r="L594" s="2" t="s">
        <v>380</v>
      </c>
      <c r="M594" s="2" t="s">
        <v>32</v>
      </c>
      <c r="N594" s="2" t="s">
        <v>497</v>
      </c>
      <c r="O594" s="2" t="s">
        <v>176</v>
      </c>
      <c r="P594" s="2" t="s">
        <v>2321</v>
      </c>
      <c r="Q594" s="2" t="s">
        <v>468</v>
      </c>
      <c r="R594" s="2" t="s">
        <v>229</v>
      </c>
      <c r="S594" s="2" t="s">
        <v>35</v>
      </c>
      <c r="T594" s="152">
        <v>1.4550000000000001</v>
      </c>
      <c r="U594" s="2" t="s">
        <v>2417</v>
      </c>
      <c r="V594" s="163">
        <v>2.9399999999999999E-2</v>
      </c>
      <c r="W594" s="165">
        <v>4.5580000000000002E-2</v>
      </c>
      <c r="X594" s="4" t="s">
        <v>465</v>
      </c>
      <c r="Y594" s="4" t="s">
        <v>176</v>
      </c>
      <c r="Z594" s="152">
        <v>266936.7</v>
      </c>
      <c r="AA594" s="152">
        <v>1</v>
      </c>
      <c r="AB594" s="152">
        <v>99.19</v>
      </c>
      <c r="AD594" s="152">
        <v>264.77499999999998</v>
      </c>
      <c r="AG594" s="2" t="s">
        <v>37</v>
      </c>
      <c r="AH594" s="152">
        <v>1.25E-3</v>
      </c>
      <c r="AI594" s="165">
        <v>8.7487462186149403E-4</v>
      </c>
      <c r="AJ594" s="165">
        <v>1.46018802942081E-4</v>
      </c>
    </row>
    <row r="595" spans="1:36" x14ac:dyDescent="0.2">
      <c r="A595" s="2" t="s">
        <v>52</v>
      </c>
      <c r="B595" s="2">
        <v>9943</v>
      </c>
      <c r="C595" s="2" t="s">
        <v>2418</v>
      </c>
      <c r="D595" s="2" t="s">
        <v>2419</v>
      </c>
      <c r="E595" s="4" t="s">
        <v>1362</v>
      </c>
      <c r="F595" s="2" t="s">
        <v>2420</v>
      </c>
      <c r="G595" s="2" t="s">
        <v>2421</v>
      </c>
      <c r="H595" s="2" t="s">
        <v>226</v>
      </c>
      <c r="I595" s="2" t="s">
        <v>809</v>
      </c>
      <c r="J595" s="2" t="s">
        <v>31</v>
      </c>
      <c r="K595" s="2" t="s">
        <v>31</v>
      </c>
      <c r="L595" s="2" t="s">
        <v>380</v>
      </c>
      <c r="M595" s="2" t="s">
        <v>32</v>
      </c>
      <c r="N595" s="2" t="s">
        <v>499</v>
      </c>
      <c r="O595" s="2" t="s">
        <v>176</v>
      </c>
      <c r="P595" s="2" t="s">
        <v>2422</v>
      </c>
      <c r="Q595" s="2" t="s">
        <v>468</v>
      </c>
      <c r="R595" s="2" t="s">
        <v>229</v>
      </c>
      <c r="S595" s="2" t="s">
        <v>35</v>
      </c>
      <c r="T595" s="152">
        <v>3.6669999999999998</v>
      </c>
      <c r="U595" s="2" t="s">
        <v>2423</v>
      </c>
      <c r="V595" s="163">
        <v>2.07E-2</v>
      </c>
      <c r="W595" s="165">
        <v>4.2130000000000001E-2</v>
      </c>
      <c r="X595" s="4" t="s">
        <v>465</v>
      </c>
      <c r="Y595" s="4" t="s">
        <v>176</v>
      </c>
      <c r="Z595" s="152">
        <v>2223748</v>
      </c>
      <c r="AA595" s="152">
        <v>1</v>
      </c>
      <c r="AB595" s="152">
        <v>101.49</v>
      </c>
      <c r="AD595" s="152">
        <v>2256.8820000000001</v>
      </c>
      <c r="AG595" s="2" t="s">
        <v>37</v>
      </c>
      <c r="AH595" s="152">
        <v>4.7980000000000002E-3</v>
      </c>
      <c r="AI595" s="165">
        <v>7.45724590538243E-3</v>
      </c>
      <c r="AJ595" s="165">
        <v>1.2446333373253001E-3</v>
      </c>
    </row>
    <row r="596" spans="1:36" x14ac:dyDescent="0.2">
      <c r="A596" s="2" t="s">
        <v>52</v>
      </c>
      <c r="B596" s="2">
        <v>9943</v>
      </c>
      <c r="C596" s="2" t="s">
        <v>1764</v>
      </c>
      <c r="D596" s="2" t="s">
        <v>1765</v>
      </c>
      <c r="E596" s="4" t="s">
        <v>1362</v>
      </c>
      <c r="F596" s="2" t="s">
        <v>2809</v>
      </c>
      <c r="G596" s="2" t="s">
        <v>2810</v>
      </c>
      <c r="H596" s="2" t="s">
        <v>226</v>
      </c>
      <c r="I596" s="2" t="s">
        <v>1018</v>
      </c>
      <c r="J596" s="2" t="s">
        <v>31</v>
      </c>
      <c r="K596" s="2" t="s">
        <v>31</v>
      </c>
      <c r="L596" s="2" t="s">
        <v>380</v>
      </c>
      <c r="M596" s="2" t="s">
        <v>32</v>
      </c>
      <c r="N596" s="2" t="s">
        <v>516</v>
      </c>
      <c r="O596" s="2" t="s">
        <v>176</v>
      </c>
      <c r="P596" s="2" t="s">
        <v>2089</v>
      </c>
      <c r="Q596" s="2" t="s">
        <v>468</v>
      </c>
      <c r="R596" s="2" t="s">
        <v>229</v>
      </c>
      <c r="S596" s="2" t="s">
        <v>35</v>
      </c>
      <c r="T596" s="152">
        <v>3.2080000000000002</v>
      </c>
      <c r="U596" s="2" t="s">
        <v>2121</v>
      </c>
      <c r="V596" s="163">
        <v>3.95E-2</v>
      </c>
      <c r="W596" s="165">
        <v>7.8549999999999995E-2</v>
      </c>
      <c r="X596" s="4" t="s">
        <v>465</v>
      </c>
      <c r="Y596" s="4" t="s">
        <v>176</v>
      </c>
      <c r="Z596" s="152">
        <v>2668661.52</v>
      </c>
      <c r="AA596" s="152">
        <v>1</v>
      </c>
      <c r="AB596" s="152">
        <v>89.72</v>
      </c>
      <c r="AD596" s="152">
        <v>2394.3229999999999</v>
      </c>
      <c r="AG596" s="2" t="s">
        <v>37</v>
      </c>
      <c r="AH596" s="152">
        <v>1.65E-3</v>
      </c>
      <c r="AI596" s="165">
        <v>7.9113828174120406E-3</v>
      </c>
      <c r="AJ596" s="165">
        <v>1.32042994475835E-3</v>
      </c>
    </row>
    <row r="597" spans="1:36" x14ac:dyDescent="0.2">
      <c r="A597" s="2" t="s">
        <v>52</v>
      </c>
      <c r="B597" s="2">
        <v>9943</v>
      </c>
      <c r="C597" s="2" t="s">
        <v>2933</v>
      </c>
      <c r="D597" s="2" t="s">
        <v>2934</v>
      </c>
      <c r="E597" s="4" t="s">
        <v>1362</v>
      </c>
      <c r="F597" s="2" t="s">
        <v>2935</v>
      </c>
      <c r="G597" s="2" t="s">
        <v>2936</v>
      </c>
      <c r="H597" s="2" t="s">
        <v>226</v>
      </c>
      <c r="I597" s="2" t="s">
        <v>809</v>
      </c>
      <c r="J597" s="2" t="s">
        <v>31</v>
      </c>
      <c r="K597" s="2" t="s">
        <v>31</v>
      </c>
      <c r="L597" s="2" t="s">
        <v>380</v>
      </c>
      <c r="M597" s="2" t="s">
        <v>32</v>
      </c>
      <c r="N597" s="2" t="s">
        <v>516</v>
      </c>
      <c r="O597" s="2" t="s">
        <v>176</v>
      </c>
      <c r="P597" s="2" t="s">
        <v>95</v>
      </c>
      <c r="Q597" s="2" t="s">
        <v>468</v>
      </c>
      <c r="R597" s="2" t="s">
        <v>229</v>
      </c>
      <c r="S597" s="2" t="s">
        <v>35</v>
      </c>
      <c r="T597" s="152">
        <v>1.954</v>
      </c>
      <c r="U597" s="2" t="s">
        <v>2236</v>
      </c>
      <c r="V597" s="163">
        <v>8.3000000000000001E-3</v>
      </c>
      <c r="W597" s="165">
        <v>1.721E-2</v>
      </c>
      <c r="X597" s="4" t="s">
        <v>465</v>
      </c>
      <c r="Y597" s="4" t="s">
        <v>176</v>
      </c>
      <c r="Z597" s="152">
        <v>157114.97</v>
      </c>
      <c r="AA597" s="152">
        <v>1</v>
      </c>
      <c r="AB597" s="152">
        <v>111.05</v>
      </c>
      <c r="AD597" s="152">
        <v>174.476</v>
      </c>
      <c r="AG597" s="2" t="s">
        <v>37</v>
      </c>
      <c r="AH597" s="152">
        <v>1.1400000000000001E-4</v>
      </c>
      <c r="AI597" s="165">
        <v>5.7650857456057099E-4</v>
      </c>
      <c r="AJ597" s="165">
        <v>9.6220749624746998E-5</v>
      </c>
    </row>
    <row r="598" spans="1:36" x14ac:dyDescent="0.2">
      <c r="A598" s="2" t="s">
        <v>52</v>
      </c>
      <c r="B598" s="2">
        <v>9943</v>
      </c>
      <c r="C598" s="2" t="s">
        <v>2937</v>
      </c>
      <c r="D598" s="2" t="s">
        <v>2938</v>
      </c>
      <c r="E598" s="4" t="s">
        <v>1362</v>
      </c>
      <c r="F598" s="2" t="s">
        <v>2939</v>
      </c>
      <c r="G598" s="2" t="s">
        <v>2940</v>
      </c>
      <c r="H598" s="2" t="s">
        <v>226</v>
      </c>
      <c r="I598" s="2" t="s">
        <v>1018</v>
      </c>
      <c r="J598" s="2" t="s">
        <v>31</v>
      </c>
      <c r="K598" s="2" t="s">
        <v>31</v>
      </c>
      <c r="L598" s="2" t="s">
        <v>380</v>
      </c>
      <c r="M598" s="2" t="s">
        <v>32</v>
      </c>
      <c r="N598" s="2" t="s">
        <v>506</v>
      </c>
      <c r="O598" s="2" t="s">
        <v>176</v>
      </c>
      <c r="P598" s="2" t="s">
        <v>2106</v>
      </c>
      <c r="Q598" s="2" t="s">
        <v>466</v>
      </c>
      <c r="R598" s="2" t="s">
        <v>229</v>
      </c>
      <c r="S598" s="2" t="s">
        <v>35</v>
      </c>
      <c r="T598" s="152">
        <v>0.56399999999999995</v>
      </c>
      <c r="U598" s="2" t="s">
        <v>2941</v>
      </c>
      <c r="V598" s="163">
        <v>2.3599999999999999E-2</v>
      </c>
      <c r="W598" s="165">
        <v>4.5929999999999999E-2</v>
      </c>
      <c r="X598" s="4" t="s">
        <v>465</v>
      </c>
      <c r="Y598" s="4" t="s">
        <v>176</v>
      </c>
      <c r="Z598" s="152">
        <v>91589.11</v>
      </c>
      <c r="AA598" s="152">
        <v>1</v>
      </c>
      <c r="AB598" s="152">
        <v>99.23</v>
      </c>
      <c r="AD598" s="152">
        <v>90.884</v>
      </c>
      <c r="AG598" s="2" t="s">
        <v>37</v>
      </c>
      <c r="AH598" s="152">
        <v>7.9299999999999998E-4</v>
      </c>
      <c r="AI598" s="165">
        <v>3.00300787831238E-4</v>
      </c>
      <c r="AJ598" s="165">
        <v>5.0120966440175501E-5</v>
      </c>
    </row>
    <row r="599" spans="1:36" x14ac:dyDescent="0.2">
      <c r="A599" s="2" t="s">
        <v>52</v>
      </c>
      <c r="B599" s="2">
        <v>9943</v>
      </c>
      <c r="C599" s="2" t="s">
        <v>2942</v>
      </c>
      <c r="D599" s="2" t="s">
        <v>2943</v>
      </c>
      <c r="E599" s="4" t="s">
        <v>1362</v>
      </c>
      <c r="F599" s="2" t="s">
        <v>2944</v>
      </c>
      <c r="G599" s="2" t="s">
        <v>2945</v>
      </c>
      <c r="H599" s="2" t="s">
        <v>226</v>
      </c>
      <c r="I599" s="2" t="s">
        <v>1018</v>
      </c>
      <c r="J599" s="2" t="s">
        <v>31</v>
      </c>
      <c r="K599" s="2" t="s">
        <v>31</v>
      </c>
      <c r="L599" s="2" t="s">
        <v>380</v>
      </c>
      <c r="M599" s="2" t="s">
        <v>32</v>
      </c>
      <c r="N599" s="2" t="s">
        <v>537</v>
      </c>
      <c r="O599" s="2" t="s">
        <v>176</v>
      </c>
      <c r="P599" s="2" t="s">
        <v>2112</v>
      </c>
      <c r="Q599" s="2" t="s">
        <v>466</v>
      </c>
      <c r="R599" s="2" t="s">
        <v>229</v>
      </c>
      <c r="S599" s="2" t="s">
        <v>35</v>
      </c>
      <c r="T599" s="152">
        <v>2.3119999999999998</v>
      </c>
      <c r="U599" s="2" t="s">
        <v>2946</v>
      </c>
      <c r="V599" s="163">
        <v>2.5000000000000001E-2</v>
      </c>
      <c r="W599" s="165">
        <v>4.836E-2</v>
      </c>
      <c r="X599" s="4" t="s">
        <v>465</v>
      </c>
      <c r="Y599" s="4" t="s">
        <v>176</v>
      </c>
      <c r="Z599" s="152">
        <v>1884863.37</v>
      </c>
      <c r="AA599" s="152">
        <v>1</v>
      </c>
      <c r="AB599" s="152">
        <v>95.46</v>
      </c>
      <c r="AD599" s="152">
        <v>1799.2909999999999</v>
      </c>
      <c r="AG599" s="2" t="s">
        <v>37</v>
      </c>
      <c r="AH599" s="152">
        <v>1.6670000000000001E-3</v>
      </c>
      <c r="AI599" s="165">
        <v>5.9452612845681896E-3</v>
      </c>
      <c r="AJ599" s="165">
        <v>9.9227925265842499E-4</v>
      </c>
    </row>
    <row r="600" spans="1:36" x14ac:dyDescent="0.2">
      <c r="A600" s="2" t="s">
        <v>52</v>
      </c>
      <c r="B600" s="2">
        <v>9943</v>
      </c>
      <c r="C600" s="2" t="s">
        <v>1783</v>
      </c>
      <c r="D600" s="2" t="s">
        <v>1784</v>
      </c>
      <c r="E600" s="4" t="s">
        <v>1362</v>
      </c>
      <c r="F600" s="2" t="s">
        <v>2463</v>
      </c>
      <c r="G600" s="2" t="s">
        <v>2464</v>
      </c>
      <c r="H600" s="2" t="s">
        <v>226</v>
      </c>
      <c r="I600" s="2" t="s">
        <v>809</v>
      </c>
      <c r="J600" s="2" t="s">
        <v>31</v>
      </c>
      <c r="K600" s="2" t="s">
        <v>31</v>
      </c>
      <c r="L600" s="2" t="s">
        <v>380</v>
      </c>
      <c r="M600" s="2" t="s">
        <v>32</v>
      </c>
      <c r="N600" s="2" t="s">
        <v>516</v>
      </c>
      <c r="O600" s="2" t="s">
        <v>176</v>
      </c>
      <c r="P600" s="2" t="s">
        <v>2284</v>
      </c>
      <c r="Q600" s="2" t="s">
        <v>468</v>
      </c>
      <c r="R600" s="2" t="s">
        <v>229</v>
      </c>
      <c r="S600" s="2" t="s">
        <v>35</v>
      </c>
      <c r="T600" s="152">
        <v>3.1419999999999999</v>
      </c>
      <c r="U600" s="2" t="s">
        <v>2465</v>
      </c>
      <c r="V600" s="163">
        <v>1.34E-2</v>
      </c>
      <c r="W600" s="165">
        <v>2.206E-2</v>
      </c>
      <c r="X600" s="4" t="s">
        <v>465</v>
      </c>
      <c r="Y600" s="4" t="s">
        <v>176</v>
      </c>
      <c r="Z600" s="152">
        <v>485968.02</v>
      </c>
      <c r="AA600" s="152">
        <v>1</v>
      </c>
      <c r="AB600" s="152">
        <v>110.26</v>
      </c>
      <c r="AD600" s="152">
        <v>535.82799999999997</v>
      </c>
      <c r="AG600" s="2" t="s">
        <v>37</v>
      </c>
      <c r="AH600" s="152">
        <v>1.5699999999999999E-4</v>
      </c>
      <c r="AI600" s="165">
        <v>1.77049750938018E-3</v>
      </c>
      <c r="AJ600" s="165">
        <v>2.9550054427405597E-4</v>
      </c>
    </row>
    <row r="601" spans="1:36" x14ac:dyDescent="0.2">
      <c r="A601" s="2" t="s">
        <v>52</v>
      </c>
      <c r="B601" s="2">
        <v>9943</v>
      </c>
      <c r="C601" s="2" t="s">
        <v>1783</v>
      </c>
      <c r="D601" s="2" t="s">
        <v>1784</v>
      </c>
      <c r="E601" s="4" t="s">
        <v>1362</v>
      </c>
      <c r="F601" s="2" t="s">
        <v>2466</v>
      </c>
      <c r="G601" s="2" t="s">
        <v>2467</v>
      </c>
      <c r="H601" s="2" t="s">
        <v>226</v>
      </c>
      <c r="I601" s="2" t="s">
        <v>809</v>
      </c>
      <c r="J601" s="2" t="s">
        <v>31</v>
      </c>
      <c r="K601" s="2" t="s">
        <v>31</v>
      </c>
      <c r="L601" s="2" t="s">
        <v>380</v>
      </c>
      <c r="M601" s="2" t="s">
        <v>32</v>
      </c>
      <c r="N601" s="2" t="s">
        <v>516</v>
      </c>
      <c r="O601" s="2" t="s">
        <v>176</v>
      </c>
      <c r="P601" s="2" t="s">
        <v>2284</v>
      </c>
      <c r="Q601" s="2" t="s">
        <v>468</v>
      </c>
      <c r="R601" s="2" t="s">
        <v>229</v>
      </c>
      <c r="S601" s="2" t="s">
        <v>35</v>
      </c>
      <c r="T601" s="152">
        <v>2.8639999999999999</v>
      </c>
      <c r="U601" s="2" t="s">
        <v>2233</v>
      </c>
      <c r="V601" s="163">
        <v>1.77E-2</v>
      </c>
      <c r="W601" s="165">
        <v>2.0539999999999999E-2</v>
      </c>
      <c r="X601" s="4" t="s">
        <v>465</v>
      </c>
      <c r="Y601" s="4" t="s">
        <v>176</v>
      </c>
      <c r="Z601" s="152">
        <v>468652.59</v>
      </c>
      <c r="AA601" s="152">
        <v>1</v>
      </c>
      <c r="AB601" s="152">
        <v>111.11</v>
      </c>
      <c r="AD601" s="152">
        <v>520.72</v>
      </c>
      <c r="AG601" s="2" t="s">
        <v>37</v>
      </c>
      <c r="AH601" s="152">
        <v>1.7000000000000001E-4</v>
      </c>
      <c r="AI601" s="165">
        <v>1.72057580077239E-3</v>
      </c>
      <c r="AJ601" s="165">
        <v>2.87168483942687E-4</v>
      </c>
    </row>
    <row r="602" spans="1:36" x14ac:dyDescent="0.2">
      <c r="A602" s="2" t="s">
        <v>52</v>
      </c>
      <c r="B602" s="2">
        <v>9943</v>
      </c>
      <c r="C602" s="2" t="s">
        <v>1783</v>
      </c>
      <c r="D602" s="2" t="s">
        <v>1784</v>
      </c>
      <c r="E602" s="4" t="s">
        <v>1362</v>
      </c>
      <c r="F602" s="2" t="s">
        <v>2468</v>
      </c>
      <c r="G602" s="2" t="s">
        <v>2469</v>
      </c>
      <c r="H602" s="2" t="s">
        <v>226</v>
      </c>
      <c r="I602" s="2" t="s">
        <v>809</v>
      </c>
      <c r="J602" s="2" t="s">
        <v>31</v>
      </c>
      <c r="K602" s="2" t="s">
        <v>31</v>
      </c>
      <c r="L602" s="2" t="s">
        <v>380</v>
      </c>
      <c r="M602" s="2" t="s">
        <v>32</v>
      </c>
      <c r="N602" s="2" t="s">
        <v>516</v>
      </c>
      <c r="O602" s="2" t="s">
        <v>176</v>
      </c>
      <c r="P602" s="2" t="s">
        <v>1368</v>
      </c>
      <c r="Q602" s="2" t="s">
        <v>466</v>
      </c>
      <c r="R602" s="2" t="s">
        <v>229</v>
      </c>
      <c r="S602" s="2" t="s">
        <v>35</v>
      </c>
      <c r="T602" s="152">
        <v>7.2489999999999997</v>
      </c>
      <c r="U602" s="2" t="s">
        <v>2470</v>
      </c>
      <c r="V602" s="163">
        <v>8.9999999999999993E-3</v>
      </c>
      <c r="W602" s="165">
        <v>2.8979999999999999E-2</v>
      </c>
      <c r="X602" s="4" t="s">
        <v>465</v>
      </c>
      <c r="Y602" s="4" t="s">
        <v>176</v>
      </c>
      <c r="Z602" s="152">
        <v>4100000</v>
      </c>
      <c r="AA602" s="152">
        <v>1</v>
      </c>
      <c r="AB602" s="152">
        <v>95.37</v>
      </c>
      <c r="AD602" s="152">
        <v>3910.17</v>
      </c>
      <c r="AG602" s="2" t="s">
        <v>37</v>
      </c>
      <c r="AH602" s="152">
        <v>2.1540000000000001E-3</v>
      </c>
      <c r="AI602" s="165">
        <v>1.2920082317940401E-2</v>
      </c>
      <c r="AJ602" s="165">
        <v>2.1563946499724598E-3</v>
      </c>
    </row>
    <row r="603" spans="1:36" x14ac:dyDescent="0.2">
      <c r="A603" s="2" t="s">
        <v>52</v>
      </c>
      <c r="B603" s="2">
        <v>9943</v>
      </c>
      <c r="C603" s="2" t="s">
        <v>1791</v>
      </c>
      <c r="D603" s="2" t="s">
        <v>1792</v>
      </c>
      <c r="E603" s="4" t="s">
        <v>1362</v>
      </c>
      <c r="F603" s="2" t="s">
        <v>2483</v>
      </c>
      <c r="G603" s="2" t="s">
        <v>2484</v>
      </c>
      <c r="H603" s="2" t="s">
        <v>226</v>
      </c>
      <c r="I603" s="2" t="s">
        <v>809</v>
      </c>
      <c r="J603" s="2" t="s">
        <v>31</v>
      </c>
      <c r="K603" s="2" t="s">
        <v>31</v>
      </c>
      <c r="L603" s="2" t="s">
        <v>380</v>
      </c>
      <c r="M603" s="2" t="s">
        <v>32</v>
      </c>
      <c r="N603" s="2" t="s">
        <v>500</v>
      </c>
      <c r="O603" s="2" t="s">
        <v>176</v>
      </c>
      <c r="P603" s="2" t="s">
        <v>95</v>
      </c>
      <c r="Q603" s="2" t="s">
        <v>468</v>
      </c>
      <c r="R603" s="2" t="s">
        <v>229</v>
      </c>
      <c r="S603" s="2" t="s">
        <v>35</v>
      </c>
      <c r="T603" s="152">
        <v>2.04</v>
      </c>
      <c r="U603" s="2" t="s">
        <v>2485</v>
      </c>
      <c r="V603" s="163">
        <v>6.0000000000000001E-3</v>
      </c>
      <c r="W603" s="165">
        <v>1.7319999999999999E-2</v>
      </c>
      <c r="X603" s="4" t="s">
        <v>465</v>
      </c>
      <c r="Y603" s="4" t="s">
        <v>176</v>
      </c>
      <c r="Z603" s="152">
        <v>341705.63</v>
      </c>
      <c r="AA603" s="152">
        <v>1</v>
      </c>
      <c r="AB603" s="152">
        <v>110.8</v>
      </c>
      <c r="AD603" s="152">
        <v>378.61</v>
      </c>
      <c r="AG603" s="2" t="s">
        <v>37</v>
      </c>
      <c r="AH603" s="152">
        <v>3.0699999999999998E-4</v>
      </c>
      <c r="AI603" s="165">
        <v>1.25101217437065E-3</v>
      </c>
      <c r="AJ603" s="165">
        <v>2.0879711858471501E-4</v>
      </c>
    </row>
    <row r="604" spans="1:36" x14ac:dyDescent="0.2">
      <c r="A604" s="2" t="s">
        <v>52</v>
      </c>
      <c r="B604" s="2">
        <v>9943</v>
      </c>
      <c r="C604" s="2" t="s">
        <v>1799</v>
      </c>
      <c r="D604" s="2" t="s">
        <v>1800</v>
      </c>
      <c r="E604" s="4" t="s">
        <v>1362</v>
      </c>
      <c r="F604" s="2" t="s">
        <v>2491</v>
      </c>
      <c r="G604" s="2" t="s">
        <v>2492</v>
      </c>
      <c r="H604" s="2" t="s">
        <v>226</v>
      </c>
      <c r="I604" s="2" t="s">
        <v>1018</v>
      </c>
      <c r="J604" s="2" t="s">
        <v>31</v>
      </c>
      <c r="K604" s="2" t="s">
        <v>31</v>
      </c>
      <c r="L604" s="2" t="s">
        <v>380</v>
      </c>
      <c r="M604" s="2" t="s">
        <v>32</v>
      </c>
      <c r="N604" s="2" t="s">
        <v>529</v>
      </c>
      <c r="O604" s="2" t="s">
        <v>176</v>
      </c>
      <c r="P604" s="2" t="s">
        <v>1377</v>
      </c>
      <c r="Q604" s="2" t="s">
        <v>468</v>
      </c>
      <c r="R604" s="2" t="s">
        <v>229</v>
      </c>
      <c r="S604" s="2" t="s">
        <v>35</v>
      </c>
      <c r="T604" s="152">
        <v>0.252</v>
      </c>
      <c r="U604" s="2" t="s">
        <v>2493</v>
      </c>
      <c r="V604" s="163">
        <v>2.8000000000000001E-2</v>
      </c>
      <c r="W604" s="165">
        <v>4.8910000000000002E-2</v>
      </c>
      <c r="X604" s="4" t="s">
        <v>465</v>
      </c>
      <c r="Y604" s="4" t="s">
        <v>176</v>
      </c>
      <c r="Z604" s="152">
        <v>162738.32</v>
      </c>
      <c r="AA604" s="152">
        <v>1</v>
      </c>
      <c r="AB604" s="152">
        <v>100.2</v>
      </c>
      <c r="AD604" s="152">
        <v>163.06399999999999</v>
      </c>
      <c r="AG604" s="2" t="s">
        <v>37</v>
      </c>
      <c r="AH604" s="152">
        <v>2.3779999999999999E-3</v>
      </c>
      <c r="AI604" s="165">
        <v>5.3879950888700303E-4</v>
      </c>
      <c r="AJ604" s="165">
        <v>8.9927010508160295E-5</v>
      </c>
    </row>
    <row r="605" spans="1:36" x14ac:dyDescent="0.2">
      <c r="A605" s="2" t="s">
        <v>52</v>
      </c>
      <c r="B605" s="2">
        <v>9943</v>
      </c>
      <c r="C605" s="2" t="s">
        <v>2494</v>
      </c>
      <c r="D605" s="2" t="s">
        <v>2495</v>
      </c>
      <c r="E605" s="4" t="s">
        <v>1362</v>
      </c>
      <c r="F605" s="2" t="s">
        <v>2811</v>
      </c>
      <c r="G605" s="2" t="s">
        <v>2812</v>
      </c>
      <c r="H605" s="2" t="s">
        <v>226</v>
      </c>
      <c r="I605" s="2" t="s">
        <v>1018</v>
      </c>
      <c r="J605" s="2" t="s">
        <v>31</v>
      </c>
      <c r="K605" s="2" t="s">
        <v>31</v>
      </c>
      <c r="L605" s="2" t="s">
        <v>380</v>
      </c>
      <c r="M605" s="2" t="s">
        <v>32</v>
      </c>
      <c r="N605" s="2" t="s">
        <v>497</v>
      </c>
      <c r="O605" s="2" t="s">
        <v>176</v>
      </c>
      <c r="P605" s="2" t="s">
        <v>1377</v>
      </c>
      <c r="Q605" s="2" t="s">
        <v>468</v>
      </c>
      <c r="R605" s="2" t="s">
        <v>229</v>
      </c>
      <c r="S605" s="2" t="s">
        <v>35</v>
      </c>
      <c r="T605" s="152">
        <v>1.3049999999999999</v>
      </c>
      <c r="U605" s="2" t="s">
        <v>2776</v>
      </c>
      <c r="V605" s="163">
        <v>3.61E-2</v>
      </c>
      <c r="W605" s="165">
        <v>4.6129999999999997E-2</v>
      </c>
      <c r="X605" s="4" t="s">
        <v>465</v>
      </c>
      <c r="Y605" s="4" t="s">
        <v>176</v>
      </c>
      <c r="Z605" s="152">
        <v>957395</v>
      </c>
      <c r="AA605" s="152">
        <v>1</v>
      </c>
      <c r="AB605" s="152">
        <v>99.4</v>
      </c>
      <c r="AD605" s="152">
        <v>951.65099999999995</v>
      </c>
      <c r="AG605" s="2" t="s">
        <v>37</v>
      </c>
      <c r="AH605" s="152">
        <v>1.2470000000000001E-3</v>
      </c>
      <c r="AI605" s="165">
        <v>3.1444680097079802E-3</v>
      </c>
      <c r="AJ605" s="165">
        <v>5.24819720670692E-4</v>
      </c>
    </row>
    <row r="606" spans="1:36" x14ac:dyDescent="0.2">
      <c r="A606" s="2" t="s">
        <v>52</v>
      </c>
      <c r="B606" s="2">
        <v>9943</v>
      </c>
      <c r="C606" s="2" t="s">
        <v>2494</v>
      </c>
      <c r="D606" s="2" t="s">
        <v>2495</v>
      </c>
      <c r="E606" s="4" t="s">
        <v>1362</v>
      </c>
      <c r="F606" s="2" t="s">
        <v>2947</v>
      </c>
      <c r="G606" s="2" t="s">
        <v>2948</v>
      </c>
      <c r="H606" s="2" t="s">
        <v>226</v>
      </c>
      <c r="I606" s="2" t="s">
        <v>1018</v>
      </c>
      <c r="J606" s="2" t="s">
        <v>31</v>
      </c>
      <c r="K606" s="2" t="s">
        <v>31</v>
      </c>
      <c r="L606" s="2" t="s">
        <v>380</v>
      </c>
      <c r="M606" s="2" t="s">
        <v>32</v>
      </c>
      <c r="N606" s="2" t="s">
        <v>497</v>
      </c>
      <c r="O606" s="2" t="s">
        <v>176</v>
      </c>
      <c r="P606" s="2" t="s">
        <v>1377</v>
      </c>
      <c r="Q606" s="2" t="s">
        <v>468</v>
      </c>
      <c r="R606" s="2" t="s">
        <v>229</v>
      </c>
      <c r="S606" s="2" t="s">
        <v>35</v>
      </c>
      <c r="T606" s="152">
        <v>4.7160000000000002</v>
      </c>
      <c r="U606" s="2" t="s">
        <v>2215</v>
      </c>
      <c r="V606" s="163">
        <v>2.6200000000000001E-2</v>
      </c>
      <c r="W606" s="165">
        <v>4.8320000000000002E-2</v>
      </c>
      <c r="X606" s="4" t="s">
        <v>465</v>
      </c>
      <c r="Y606" s="4" t="s">
        <v>176</v>
      </c>
      <c r="Z606" s="152">
        <v>72256</v>
      </c>
      <c r="AA606" s="152">
        <v>1</v>
      </c>
      <c r="AB606" s="152">
        <v>91.3</v>
      </c>
      <c r="AD606" s="152">
        <v>65.97</v>
      </c>
      <c r="AG606" s="2" t="s">
        <v>37</v>
      </c>
      <c r="AH606" s="152">
        <v>5.5999999999999999E-5</v>
      </c>
      <c r="AI606" s="165">
        <v>2.17978838836198E-4</v>
      </c>
      <c r="AJ606" s="165">
        <v>3.6381223455588502E-5</v>
      </c>
    </row>
    <row r="607" spans="1:36" x14ac:dyDescent="0.2">
      <c r="A607" s="2" t="s">
        <v>52</v>
      </c>
      <c r="B607" s="2">
        <v>9943</v>
      </c>
      <c r="C607" s="2" t="s">
        <v>1807</v>
      </c>
      <c r="D607" s="2" t="s">
        <v>1808</v>
      </c>
      <c r="E607" s="4" t="s">
        <v>1362</v>
      </c>
      <c r="F607" s="2" t="s">
        <v>2818</v>
      </c>
      <c r="G607" s="2" t="s">
        <v>2819</v>
      </c>
      <c r="H607" s="2" t="s">
        <v>226</v>
      </c>
      <c r="I607" s="2" t="s">
        <v>1018</v>
      </c>
      <c r="J607" s="2" t="s">
        <v>31</v>
      </c>
      <c r="K607" s="2" t="s">
        <v>31</v>
      </c>
      <c r="L607" s="2" t="s">
        <v>380</v>
      </c>
      <c r="M607" s="2" t="s">
        <v>32</v>
      </c>
      <c r="N607" s="2" t="s">
        <v>513</v>
      </c>
      <c r="O607" s="2" t="s">
        <v>176</v>
      </c>
      <c r="P607" s="2" t="s">
        <v>2089</v>
      </c>
      <c r="Q607" s="2" t="s">
        <v>468</v>
      </c>
      <c r="R607" s="2" t="s">
        <v>229</v>
      </c>
      <c r="S607" s="2" t="s">
        <v>35</v>
      </c>
      <c r="T607" s="152">
        <v>1.44</v>
      </c>
      <c r="U607" s="2" t="s">
        <v>2236</v>
      </c>
      <c r="V607" s="163">
        <v>3.2500000000000001E-2</v>
      </c>
      <c r="W607" s="165">
        <v>5.2010000000000001E-2</v>
      </c>
      <c r="X607" s="4" t="s">
        <v>465</v>
      </c>
      <c r="Y607" s="4" t="s">
        <v>176</v>
      </c>
      <c r="Z607" s="152">
        <v>298088.69</v>
      </c>
      <c r="AA607" s="152">
        <v>1</v>
      </c>
      <c r="AB607" s="152">
        <v>98.17</v>
      </c>
      <c r="AD607" s="152">
        <v>292.63400000000001</v>
      </c>
      <c r="AG607" s="2" t="s">
        <v>37</v>
      </c>
      <c r="AH607" s="152">
        <v>8.0699999999999999E-4</v>
      </c>
      <c r="AI607" s="165">
        <v>9.6692754184393899E-4</v>
      </c>
      <c r="AJ607" s="165">
        <v>1.6138266977200501E-4</v>
      </c>
    </row>
    <row r="608" spans="1:36" x14ac:dyDescent="0.2">
      <c r="A608" s="2" t="s">
        <v>52</v>
      </c>
      <c r="B608" s="2">
        <v>9943</v>
      </c>
      <c r="C608" s="2" t="s">
        <v>1807</v>
      </c>
      <c r="D608" s="2" t="s">
        <v>1808</v>
      </c>
      <c r="E608" s="4" t="s">
        <v>1362</v>
      </c>
      <c r="F608" s="2" t="s">
        <v>2686</v>
      </c>
      <c r="G608" s="2" t="s">
        <v>2687</v>
      </c>
      <c r="H608" s="2" t="s">
        <v>226</v>
      </c>
      <c r="I608" s="2" t="s">
        <v>1018</v>
      </c>
      <c r="J608" s="2" t="s">
        <v>31</v>
      </c>
      <c r="K608" s="2" t="s">
        <v>31</v>
      </c>
      <c r="L608" s="2" t="s">
        <v>380</v>
      </c>
      <c r="M608" s="2" t="s">
        <v>32</v>
      </c>
      <c r="N608" s="2" t="s">
        <v>513</v>
      </c>
      <c r="O608" s="2" t="s">
        <v>176</v>
      </c>
      <c r="P608" s="2" t="s">
        <v>2089</v>
      </c>
      <c r="Q608" s="2" t="s">
        <v>468</v>
      </c>
      <c r="R608" s="2" t="s">
        <v>229</v>
      </c>
      <c r="S608" s="2" t="s">
        <v>35</v>
      </c>
      <c r="T608" s="152">
        <v>3.6070000000000002</v>
      </c>
      <c r="U608" s="2" t="s">
        <v>2688</v>
      </c>
      <c r="V608" s="163">
        <v>2.1600000000000001E-2</v>
      </c>
      <c r="W608" s="165">
        <v>5.6860000000000001E-2</v>
      </c>
      <c r="X608" s="4" t="s">
        <v>465</v>
      </c>
      <c r="Y608" s="4" t="s">
        <v>176</v>
      </c>
      <c r="Z608" s="152">
        <v>2236606.27</v>
      </c>
      <c r="AA608" s="152">
        <v>1</v>
      </c>
      <c r="AB608" s="152">
        <v>88.45</v>
      </c>
      <c r="AD608" s="152">
        <v>1978.278</v>
      </c>
      <c r="AG608" s="2" t="s">
        <v>37</v>
      </c>
      <c r="AH608" s="152">
        <v>2.7179999999999999E-3</v>
      </c>
      <c r="AI608" s="165">
        <v>6.5366768666632203E-3</v>
      </c>
      <c r="AJ608" s="165">
        <v>1.0909880198130401E-3</v>
      </c>
    </row>
    <row r="609" spans="1:36" x14ac:dyDescent="0.2">
      <c r="A609" s="2" t="s">
        <v>52</v>
      </c>
      <c r="B609" s="2">
        <v>9943</v>
      </c>
      <c r="C609" s="2" t="s">
        <v>2949</v>
      </c>
      <c r="D609" s="2" t="s">
        <v>2950</v>
      </c>
      <c r="E609" s="4" t="s">
        <v>1362</v>
      </c>
      <c r="F609" s="2" t="s">
        <v>2951</v>
      </c>
      <c r="G609" s="2" t="s">
        <v>2952</v>
      </c>
      <c r="H609" s="2" t="s">
        <v>226</v>
      </c>
      <c r="I609" s="2" t="s">
        <v>809</v>
      </c>
      <c r="J609" s="2" t="s">
        <v>31</v>
      </c>
      <c r="K609" s="2" t="s">
        <v>31</v>
      </c>
      <c r="L609" s="2" t="s">
        <v>380</v>
      </c>
      <c r="M609" s="2" t="s">
        <v>32</v>
      </c>
      <c r="N609" s="2" t="s">
        <v>503</v>
      </c>
      <c r="O609" s="2" t="s">
        <v>176</v>
      </c>
      <c r="P609" s="2" t="s">
        <v>228</v>
      </c>
      <c r="Q609" s="2" t="s">
        <v>94</v>
      </c>
      <c r="R609" s="2" t="s">
        <v>229</v>
      </c>
      <c r="S609" s="2" t="s">
        <v>35</v>
      </c>
      <c r="T609" s="152">
        <v>2.9209999999999998</v>
      </c>
      <c r="U609" s="2" t="s">
        <v>2233</v>
      </c>
      <c r="V609" s="163">
        <v>3.6999999999999998E-2</v>
      </c>
      <c r="W609" s="165">
        <v>4.1820000000000003E-2</v>
      </c>
      <c r="X609" s="4" t="s">
        <v>465</v>
      </c>
      <c r="Y609" s="4" t="s">
        <v>176</v>
      </c>
      <c r="Z609" s="152">
        <v>424549.52</v>
      </c>
      <c r="AA609" s="152">
        <v>1</v>
      </c>
      <c r="AB609" s="152">
        <v>111.37</v>
      </c>
      <c r="AD609" s="152">
        <v>472.82100000000003</v>
      </c>
      <c r="AG609" s="2" t="s">
        <v>37</v>
      </c>
      <c r="AH609" s="152">
        <v>4.8299999999999998E-4</v>
      </c>
      <c r="AI609" s="165">
        <v>1.5623064120262201E-3</v>
      </c>
      <c r="AJ609" s="165">
        <v>2.6075291980400098E-4</v>
      </c>
    </row>
    <row r="610" spans="1:36" x14ac:dyDescent="0.2">
      <c r="A610" s="2" t="s">
        <v>52</v>
      </c>
      <c r="B610" s="2">
        <v>9943</v>
      </c>
      <c r="C610" s="2" t="s">
        <v>2003</v>
      </c>
      <c r="D610" s="2" t="s">
        <v>2004</v>
      </c>
      <c r="E610" s="4" t="s">
        <v>1362</v>
      </c>
      <c r="F610" s="2" t="s">
        <v>2953</v>
      </c>
      <c r="G610" s="2" t="s">
        <v>2954</v>
      </c>
      <c r="H610" s="2" t="s">
        <v>226</v>
      </c>
      <c r="I610" s="2" t="s">
        <v>1018</v>
      </c>
      <c r="J610" s="2" t="s">
        <v>31</v>
      </c>
      <c r="K610" s="2" t="s">
        <v>31</v>
      </c>
      <c r="L610" s="2" t="s">
        <v>380</v>
      </c>
      <c r="M610" s="2" t="s">
        <v>32</v>
      </c>
      <c r="N610" s="2" t="s">
        <v>499</v>
      </c>
      <c r="O610" s="2" t="s">
        <v>176</v>
      </c>
      <c r="P610" s="2" t="s">
        <v>2082</v>
      </c>
      <c r="Q610" s="2" t="s">
        <v>466</v>
      </c>
      <c r="R610" s="2" t="s">
        <v>229</v>
      </c>
      <c r="S610" s="2" t="s">
        <v>35</v>
      </c>
      <c r="T610" s="152">
        <v>2.1789999999999998</v>
      </c>
      <c r="U610" s="2" t="s">
        <v>2168</v>
      </c>
      <c r="V610" s="163">
        <v>5.0999999999999997E-2</v>
      </c>
      <c r="W610" s="165">
        <v>5.5050000000000002E-2</v>
      </c>
      <c r="X610" s="4" t="s">
        <v>465</v>
      </c>
      <c r="Y610" s="4" t="s">
        <v>176</v>
      </c>
      <c r="Z610" s="152">
        <v>86948</v>
      </c>
      <c r="AA610" s="152">
        <v>1</v>
      </c>
      <c r="AB610" s="152">
        <v>100.58</v>
      </c>
      <c r="AD610" s="152">
        <v>87.451999999999998</v>
      </c>
      <c r="AG610" s="2" t="s">
        <v>37</v>
      </c>
      <c r="AH610" s="152">
        <v>1.023E-3</v>
      </c>
      <c r="AI610" s="165">
        <v>2.8896208968435801E-4</v>
      </c>
      <c r="AJ610" s="165">
        <v>4.8228508836586398E-5</v>
      </c>
    </row>
    <row r="611" spans="1:36" x14ac:dyDescent="0.2">
      <c r="A611" s="2" t="s">
        <v>52</v>
      </c>
      <c r="B611" s="2">
        <v>9943</v>
      </c>
      <c r="C611" s="2" t="s">
        <v>2955</v>
      </c>
      <c r="D611" s="2" t="s">
        <v>2956</v>
      </c>
      <c r="E611" s="4" t="s">
        <v>1362</v>
      </c>
      <c r="F611" s="2" t="s">
        <v>2957</v>
      </c>
      <c r="G611" s="2" t="s">
        <v>2958</v>
      </c>
      <c r="H611" s="2" t="s">
        <v>226</v>
      </c>
      <c r="I611" s="2" t="s">
        <v>809</v>
      </c>
      <c r="J611" s="2" t="s">
        <v>31</v>
      </c>
      <c r="K611" s="2" t="s">
        <v>31</v>
      </c>
      <c r="L611" s="2" t="s">
        <v>380</v>
      </c>
      <c r="M611" s="2" t="s">
        <v>32</v>
      </c>
      <c r="N611" s="2" t="s">
        <v>503</v>
      </c>
      <c r="O611" s="2" t="s">
        <v>176</v>
      </c>
      <c r="P611" s="2" t="s">
        <v>2112</v>
      </c>
      <c r="Q611" s="2" t="s">
        <v>466</v>
      </c>
      <c r="R611" s="2" t="s">
        <v>229</v>
      </c>
      <c r="S611" s="2" t="s">
        <v>35</v>
      </c>
      <c r="T611" s="152">
        <v>4.5060000000000002</v>
      </c>
      <c r="U611" s="2" t="s">
        <v>2916</v>
      </c>
      <c r="V611" s="163">
        <v>7.4999999999999997E-3</v>
      </c>
      <c r="W611" s="165">
        <v>3.1960000000000002E-2</v>
      </c>
      <c r="X611" s="4" t="s">
        <v>465</v>
      </c>
      <c r="Y611" s="4" t="s">
        <v>176</v>
      </c>
      <c r="Z611" s="152">
        <v>3748250.65</v>
      </c>
      <c r="AA611" s="152">
        <v>1</v>
      </c>
      <c r="AB611" s="152">
        <v>97.89</v>
      </c>
      <c r="AD611" s="152">
        <v>3669.163</v>
      </c>
      <c r="AG611" s="2" t="s">
        <v>37</v>
      </c>
      <c r="AH611" s="152">
        <v>5.7670000000000004E-3</v>
      </c>
      <c r="AI611" s="165">
        <v>1.21237394613808E-2</v>
      </c>
      <c r="AJ611" s="165">
        <v>2.0234829987018999E-3</v>
      </c>
    </row>
    <row r="612" spans="1:36" x14ac:dyDescent="0.2">
      <c r="A612" s="2" t="s">
        <v>52</v>
      </c>
      <c r="B612" s="2">
        <v>9943</v>
      </c>
      <c r="C612" s="2" t="s">
        <v>1815</v>
      </c>
      <c r="D612" s="2" t="s">
        <v>1816</v>
      </c>
      <c r="E612" s="4" t="s">
        <v>1362</v>
      </c>
      <c r="F612" s="2" t="s">
        <v>2820</v>
      </c>
      <c r="G612" s="2" t="s">
        <v>2821</v>
      </c>
      <c r="H612" s="2" t="s">
        <v>226</v>
      </c>
      <c r="I612" s="2" t="s">
        <v>1018</v>
      </c>
      <c r="J612" s="2" t="s">
        <v>31</v>
      </c>
      <c r="K612" s="2" t="s">
        <v>31</v>
      </c>
      <c r="L612" s="2" t="s">
        <v>380</v>
      </c>
      <c r="M612" s="2" t="s">
        <v>32</v>
      </c>
      <c r="N612" s="2" t="s">
        <v>514</v>
      </c>
      <c r="O612" s="2" t="s">
        <v>176</v>
      </c>
      <c r="P612" s="2" t="s">
        <v>2097</v>
      </c>
      <c r="Q612" s="2" t="s">
        <v>466</v>
      </c>
      <c r="R612" s="2" t="s">
        <v>229</v>
      </c>
      <c r="S612" s="2" t="s">
        <v>35</v>
      </c>
      <c r="T612" s="152">
        <v>2.0630000000000002</v>
      </c>
      <c r="U612" s="2" t="s">
        <v>2090</v>
      </c>
      <c r="V612" s="163">
        <v>2.3E-2</v>
      </c>
      <c r="W612" s="165">
        <v>4.895E-2</v>
      </c>
      <c r="X612" s="4" t="s">
        <v>465</v>
      </c>
      <c r="Y612" s="4" t="s">
        <v>176</v>
      </c>
      <c r="Z612" s="152">
        <v>2000000</v>
      </c>
      <c r="AA612" s="152">
        <v>1</v>
      </c>
      <c r="AB612" s="152">
        <v>95.14</v>
      </c>
      <c r="AD612" s="152">
        <v>1902.8</v>
      </c>
      <c r="AG612" s="2" t="s">
        <v>37</v>
      </c>
      <c r="AH612" s="152">
        <v>2.4499999999999999E-3</v>
      </c>
      <c r="AI612" s="165">
        <v>6.2872797434835297E-3</v>
      </c>
      <c r="AJ612" s="165">
        <v>1.04936300466926E-3</v>
      </c>
    </row>
    <row r="613" spans="1:36" x14ac:dyDescent="0.2">
      <c r="A613" s="2" t="s">
        <v>52</v>
      </c>
      <c r="B613" s="2">
        <v>9943</v>
      </c>
      <c r="C613" s="2" t="s">
        <v>2518</v>
      </c>
      <c r="D613" s="2" t="s">
        <v>2519</v>
      </c>
      <c r="E613" s="4" t="s">
        <v>1362</v>
      </c>
      <c r="F613" s="2" t="s">
        <v>2959</v>
      </c>
      <c r="G613" s="2" t="s">
        <v>2960</v>
      </c>
      <c r="H613" s="2" t="s">
        <v>226</v>
      </c>
      <c r="I613" s="2" t="s">
        <v>1018</v>
      </c>
      <c r="J613" s="2" t="s">
        <v>31</v>
      </c>
      <c r="K613" s="2" t="s">
        <v>31</v>
      </c>
      <c r="L613" s="2" t="s">
        <v>380</v>
      </c>
      <c r="M613" s="2" t="s">
        <v>32</v>
      </c>
      <c r="N613" s="2" t="s">
        <v>499</v>
      </c>
      <c r="O613" s="2" t="s">
        <v>176</v>
      </c>
      <c r="P613" s="2" t="s">
        <v>228</v>
      </c>
      <c r="Q613" s="2" t="s">
        <v>94</v>
      </c>
      <c r="R613" s="2" t="s">
        <v>461</v>
      </c>
      <c r="S613" s="2" t="s">
        <v>35</v>
      </c>
      <c r="T613" s="152">
        <v>1.4059999999999999</v>
      </c>
      <c r="U613" s="2" t="s">
        <v>2193</v>
      </c>
      <c r="V613" s="163">
        <v>5.9700000000000003E-2</v>
      </c>
      <c r="W613" s="165">
        <v>5.2929999999999998E-2</v>
      </c>
      <c r="X613" s="4" t="s">
        <v>465</v>
      </c>
      <c r="Y613" s="4" t="s">
        <v>176</v>
      </c>
      <c r="Z613" s="152">
        <v>750000</v>
      </c>
      <c r="AA613" s="152">
        <v>1</v>
      </c>
      <c r="AB613" s="152">
        <v>101.05</v>
      </c>
      <c r="AD613" s="152">
        <v>757.875</v>
      </c>
      <c r="AG613" s="2" t="s">
        <v>37</v>
      </c>
      <c r="AH613" s="152">
        <v>8.7840000000000001E-3</v>
      </c>
      <c r="AI613" s="165">
        <v>2.5041896865632598E-3</v>
      </c>
      <c r="AJ613" s="165">
        <v>4.1795563756764502E-4</v>
      </c>
    </row>
    <row r="614" spans="1:36" x14ac:dyDescent="0.2">
      <c r="A614" s="2" t="s">
        <v>52</v>
      </c>
      <c r="B614" s="2">
        <v>9943</v>
      </c>
      <c r="C614" s="2" t="s">
        <v>2007</v>
      </c>
      <c r="D614" s="2" t="s">
        <v>2008</v>
      </c>
      <c r="E614" s="4" t="s">
        <v>1362</v>
      </c>
      <c r="F614" s="2" t="s">
        <v>2961</v>
      </c>
      <c r="G614" s="2" t="s">
        <v>2962</v>
      </c>
      <c r="H614" s="2" t="s">
        <v>226</v>
      </c>
      <c r="I614" s="2" t="s">
        <v>1018</v>
      </c>
      <c r="J614" s="2" t="s">
        <v>31</v>
      </c>
      <c r="K614" s="2" t="s">
        <v>31</v>
      </c>
      <c r="L614" s="2" t="s">
        <v>380</v>
      </c>
      <c r="M614" s="2" t="s">
        <v>32</v>
      </c>
      <c r="N614" s="2" t="s">
        <v>499</v>
      </c>
      <c r="O614" s="2" t="s">
        <v>176</v>
      </c>
      <c r="P614" s="2" t="s">
        <v>2129</v>
      </c>
      <c r="Q614" s="2" t="s">
        <v>468</v>
      </c>
      <c r="R614" s="2" t="s">
        <v>229</v>
      </c>
      <c r="S614" s="2" t="s">
        <v>35</v>
      </c>
      <c r="T614" s="152">
        <v>3.742</v>
      </c>
      <c r="U614" s="2" t="s">
        <v>2963</v>
      </c>
      <c r="V614" s="163">
        <v>2.8000000000000001E-2</v>
      </c>
      <c r="W614" s="165">
        <v>5.9920000000000001E-2</v>
      </c>
      <c r="X614" s="4" t="s">
        <v>465</v>
      </c>
      <c r="Y614" s="4" t="s">
        <v>176</v>
      </c>
      <c r="Z614" s="152">
        <v>2497279</v>
      </c>
      <c r="AA614" s="152">
        <v>1</v>
      </c>
      <c r="AB614" s="152">
        <v>90.21</v>
      </c>
      <c r="AD614" s="152">
        <v>2252.7950000000001</v>
      </c>
      <c r="AG614" s="2" t="s">
        <v>37</v>
      </c>
      <c r="AH614" s="152">
        <v>3.2060000000000001E-3</v>
      </c>
      <c r="AI614" s="165">
        <v>7.4437433235138902E-3</v>
      </c>
      <c r="AJ614" s="165">
        <v>1.2423797220165399E-3</v>
      </c>
    </row>
    <row r="615" spans="1:36" x14ac:dyDescent="0.2">
      <c r="A615" s="2" t="s">
        <v>52</v>
      </c>
      <c r="B615" s="2">
        <v>9943</v>
      </c>
      <c r="C615" s="2" t="s">
        <v>2007</v>
      </c>
      <c r="D615" s="2" t="s">
        <v>2008</v>
      </c>
      <c r="E615" s="4" t="s">
        <v>1362</v>
      </c>
      <c r="F615" s="2" t="s">
        <v>2964</v>
      </c>
      <c r="G615" s="2" t="s">
        <v>2965</v>
      </c>
      <c r="H615" s="2" t="s">
        <v>226</v>
      </c>
      <c r="I615" s="2" t="s">
        <v>809</v>
      </c>
      <c r="J615" s="2" t="s">
        <v>31</v>
      </c>
      <c r="K615" s="2" t="s">
        <v>31</v>
      </c>
      <c r="L615" s="2" t="s">
        <v>380</v>
      </c>
      <c r="M615" s="2" t="s">
        <v>32</v>
      </c>
      <c r="N615" s="2" t="s">
        <v>499</v>
      </c>
      <c r="O615" s="2" t="s">
        <v>176</v>
      </c>
      <c r="P615" s="2" t="s">
        <v>2129</v>
      </c>
      <c r="Q615" s="2" t="s">
        <v>468</v>
      </c>
      <c r="R615" s="2" t="s">
        <v>229</v>
      </c>
      <c r="S615" s="2" t="s">
        <v>35</v>
      </c>
      <c r="T615" s="152">
        <v>0.99</v>
      </c>
      <c r="U615" s="2" t="s">
        <v>2277</v>
      </c>
      <c r="V615" s="163">
        <v>4.3400000000000001E-2</v>
      </c>
      <c r="W615" s="165">
        <v>2.3470000000000001E-2</v>
      </c>
      <c r="X615" s="4" t="s">
        <v>465</v>
      </c>
      <c r="Y615" s="4" t="s">
        <v>176</v>
      </c>
      <c r="Z615" s="152">
        <v>625000</v>
      </c>
      <c r="AA615" s="152">
        <v>1</v>
      </c>
      <c r="AB615" s="152">
        <v>113.93</v>
      </c>
      <c r="AC615" s="152">
        <v>728.55200000000002</v>
      </c>
      <c r="AD615" s="152">
        <v>1440.614</v>
      </c>
      <c r="AG615" s="2" t="s">
        <v>37</v>
      </c>
      <c r="AH615" s="152">
        <v>3.7100000000000002E-4</v>
      </c>
      <c r="AI615" s="165">
        <v>4.76011423063585E-3</v>
      </c>
      <c r="AJ615" s="165">
        <v>7.94475190451977E-4</v>
      </c>
    </row>
    <row r="616" spans="1:36" x14ac:dyDescent="0.2">
      <c r="A616" s="2" t="s">
        <v>52</v>
      </c>
      <c r="B616" s="2">
        <v>9943</v>
      </c>
      <c r="C616" s="2" t="s">
        <v>2007</v>
      </c>
      <c r="D616" s="2" t="s">
        <v>2008</v>
      </c>
      <c r="E616" s="4" t="s">
        <v>1362</v>
      </c>
      <c r="F616" s="2" t="s">
        <v>2831</v>
      </c>
      <c r="G616" s="2" t="s">
        <v>2832</v>
      </c>
      <c r="H616" s="2" t="s">
        <v>226</v>
      </c>
      <c r="I616" s="2" t="s">
        <v>809</v>
      </c>
      <c r="J616" s="2" t="s">
        <v>31</v>
      </c>
      <c r="K616" s="2" t="s">
        <v>31</v>
      </c>
      <c r="L616" s="2" t="s">
        <v>380</v>
      </c>
      <c r="M616" s="2" t="s">
        <v>32</v>
      </c>
      <c r="N616" s="2" t="s">
        <v>499</v>
      </c>
      <c r="O616" s="2" t="s">
        <v>176</v>
      </c>
      <c r="P616" s="2" t="s">
        <v>2129</v>
      </c>
      <c r="Q616" s="2" t="s">
        <v>468</v>
      </c>
      <c r="R616" s="2" t="s">
        <v>229</v>
      </c>
      <c r="S616" s="2" t="s">
        <v>35</v>
      </c>
      <c r="T616" s="152">
        <v>3.1440000000000001</v>
      </c>
      <c r="U616" s="2" t="s">
        <v>2833</v>
      </c>
      <c r="V616" s="163">
        <v>3.9E-2</v>
      </c>
      <c r="W616" s="165">
        <v>3.5740000000000001E-2</v>
      </c>
      <c r="X616" s="4" t="s">
        <v>465</v>
      </c>
      <c r="Y616" s="4" t="s">
        <v>176</v>
      </c>
      <c r="Z616" s="152">
        <v>1861033.42</v>
      </c>
      <c r="AA616" s="152">
        <v>1</v>
      </c>
      <c r="AB616" s="152">
        <v>115.37</v>
      </c>
      <c r="AD616" s="152">
        <v>2147.0740000000001</v>
      </c>
      <c r="AG616" s="2" t="s">
        <v>37</v>
      </c>
      <c r="AH616" s="152">
        <v>1.2639999999999999E-3</v>
      </c>
      <c r="AI616" s="165">
        <v>7.0944169022575396E-3</v>
      </c>
      <c r="AJ616" s="165">
        <v>1.1840762524755401E-3</v>
      </c>
    </row>
    <row r="617" spans="1:36" x14ac:dyDescent="0.2">
      <c r="A617" s="2" t="s">
        <v>52</v>
      </c>
      <c r="B617" s="2">
        <v>9943</v>
      </c>
      <c r="C617" s="2" t="s">
        <v>2007</v>
      </c>
      <c r="D617" s="2" t="s">
        <v>2008</v>
      </c>
      <c r="E617" s="4" t="s">
        <v>1362</v>
      </c>
      <c r="F617" s="2" t="s">
        <v>2966</v>
      </c>
      <c r="G617" s="2" t="s">
        <v>2967</v>
      </c>
      <c r="H617" s="2" t="s">
        <v>226</v>
      </c>
      <c r="I617" s="2" t="s">
        <v>809</v>
      </c>
      <c r="J617" s="2" t="s">
        <v>31</v>
      </c>
      <c r="K617" s="2" t="s">
        <v>31</v>
      </c>
      <c r="L617" s="2" t="s">
        <v>380</v>
      </c>
      <c r="M617" s="2" t="s">
        <v>32</v>
      </c>
      <c r="N617" s="2" t="s">
        <v>499</v>
      </c>
      <c r="O617" s="2" t="s">
        <v>176</v>
      </c>
      <c r="P617" s="2" t="s">
        <v>2129</v>
      </c>
      <c r="Q617" s="2" t="s">
        <v>468</v>
      </c>
      <c r="R617" s="2" t="s">
        <v>229</v>
      </c>
      <c r="S617" s="2" t="s">
        <v>35</v>
      </c>
      <c r="T617" s="152">
        <v>4.5629999999999997</v>
      </c>
      <c r="U617" s="2" t="s">
        <v>2845</v>
      </c>
      <c r="V617" s="163">
        <v>3.2500000000000001E-2</v>
      </c>
      <c r="W617" s="165">
        <v>3.7539999999999997E-2</v>
      </c>
      <c r="X617" s="4" t="s">
        <v>465</v>
      </c>
      <c r="Y617" s="4" t="s">
        <v>176</v>
      </c>
      <c r="Z617" s="152">
        <v>1308510.6499999999</v>
      </c>
      <c r="AA617" s="152">
        <v>1</v>
      </c>
      <c r="AB617" s="152">
        <v>109.52</v>
      </c>
      <c r="AD617" s="152">
        <v>1433.0809999999999</v>
      </c>
      <c r="AG617" s="2" t="s">
        <v>37</v>
      </c>
      <c r="AH617" s="152">
        <v>3.3089999999999999E-3</v>
      </c>
      <c r="AI617" s="165">
        <v>4.7352219288661996E-3</v>
      </c>
      <c r="AJ617" s="165">
        <v>7.90320601878881E-4</v>
      </c>
    </row>
    <row r="618" spans="1:36" x14ac:dyDescent="0.2">
      <c r="A618" s="2" t="s">
        <v>52</v>
      </c>
      <c r="B618" s="2">
        <v>9943</v>
      </c>
      <c r="C618" s="2" t="s">
        <v>2968</v>
      </c>
      <c r="D618" s="2" t="s">
        <v>2969</v>
      </c>
      <c r="E618" s="4" t="s">
        <v>1362</v>
      </c>
      <c r="F618" s="2" t="s">
        <v>2970</v>
      </c>
      <c r="G618" s="2" t="s">
        <v>2971</v>
      </c>
      <c r="H618" s="2" t="s">
        <v>226</v>
      </c>
      <c r="I618" s="2" t="s">
        <v>1018</v>
      </c>
      <c r="J618" s="2" t="s">
        <v>31</v>
      </c>
      <c r="K618" s="2" t="s">
        <v>31</v>
      </c>
      <c r="L618" s="2" t="s">
        <v>380</v>
      </c>
      <c r="M618" s="2" t="s">
        <v>32</v>
      </c>
      <c r="N618" s="2" t="s">
        <v>515</v>
      </c>
      <c r="O618" s="2" t="s">
        <v>176</v>
      </c>
      <c r="P618" s="2" t="s">
        <v>2112</v>
      </c>
      <c r="Q618" s="2" t="s">
        <v>466</v>
      </c>
      <c r="R618" s="2" t="s">
        <v>229</v>
      </c>
      <c r="S618" s="2" t="s">
        <v>35</v>
      </c>
      <c r="T618" s="152">
        <v>5.9539999999999997</v>
      </c>
      <c r="U618" s="2" t="s">
        <v>2972</v>
      </c>
      <c r="V618" s="163">
        <v>2.3400000000000001E-2</v>
      </c>
      <c r="W618" s="165">
        <v>5.4600000000000003E-2</v>
      </c>
      <c r="X618" s="4" t="s">
        <v>465</v>
      </c>
      <c r="Y618" s="4" t="s">
        <v>176</v>
      </c>
      <c r="Z618" s="152">
        <v>1031842.84</v>
      </c>
      <c r="AA618" s="152">
        <v>1</v>
      </c>
      <c r="AB618" s="152">
        <v>83.75</v>
      </c>
      <c r="AD618" s="152">
        <v>864.16800000000001</v>
      </c>
      <c r="AG618" s="2" t="s">
        <v>37</v>
      </c>
      <c r="AH618" s="152">
        <v>1.572E-3</v>
      </c>
      <c r="AI618" s="165">
        <v>2.8554069482352598E-3</v>
      </c>
      <c r="AJ618" s="165">
        <v>4.7657469319052002E-4</v>
      </c>
    </row>
    <row r="619" spans="1:36" x14ac:dyDescent="0.2">
      <c r="A619" s="2" t="s">
        <v>52</v>
      </c>
      <c r="B619" s="2">
        <v>9943</v>
      </c>
      <c r="C619" s="2" t="s">
        <v>1967</v>
      </c>
      <c r="D619" s="2" t="s">
        <v>1968</v>
      </c>
      <c r="E619" s="4" t="s">
        <v>1362</v>
      </c>
      <c r="F619" s="2" t="s">
        <v>2076</v>
      </c>
      <c r="G619" s="2" t="s">
        <v>2077</v>
      </c>
      <c r="H619" s="2" t="s">
        <v>226</v>
      </c>
      <c r="I619" s="2" t="s">
        <v>1018</v>
      </c>
      <c r="J619" s="2" t="s">
        <v>31</v>
      </c>
      <c r="K619" s="2" t="s">
        <v>31</v>
      </c>
      <c r="L619" s="2" t="s">
        <v>380</v>
      </c>
      <c r="M619" s="2" t="s">
        <v>32</v>
      </c>
      <c r="N619" s="2" t="s">
        <v>499</v>
      </c>
      <c r="O619" s="2" t="s">
        <v>176</v>
      </c>
      <c r="P619" s="2" t="s">
        <v>2078</v>
      </c>
      <c r="Q619" s="2" t="s">
        <v>468</v>
      </c>
      <c r="R619" s="2" t="s">
        <v>229</v>
      </c>
      <c r="S619" s="2" t="s">
        <v>35</v>
      </c>
      <c r="T619" s="152">
        <v>1.9119999999999999</v>
      </c>
      <c r="U619" s="2" t="s">
        <v>2079</v>
      </c>
      <c r="V619" s="163">
        <v>3.5000000000000003E-2</v>
      </c>
      <c r="W619" s="165">
        <v>5.6559999999999999E-2</v>
      </c>
      <c r="X619" s="4" t="s">
        <v>465</v>
      </c>
      <c r="Y619" s="4" t="s">
        <v>176</v>
      </c>
      <c r="Z619" s="152">
        <v>485678.53</v>
      </c>
      <c r="AA619" s="152">
        <v>1</v>
      </c>
      <c r="AB619" s="152">
        <v>96.19</v>
      </c>
      <c r="AD619" s="152">
        <v>467.17399999999998</v>
      </c>
      <c r="AG619" s="2" t="s">
        <v>37</v>
      </c>
      <c r="AH619" s="152">
        <v>1.9430000000000001E-3</v>
      </c>
      <c r="AI619" s="165">
        <v>1.54364869984338E-3</v>
      </c>
      <c r="AJ619" s="165">
        <v>2.57638900114209E-4</v>
      </c>
    </row>
    <row r="620" spans="1:36" x14ac:dyDescent="0.2">
      <c r="A620" s="2" t="s">
        <v>52</v>
      </c>
      <c r="B620" s="2">
        <v>9943</v>
      </c>
      <c r="C620" s="2" t="s">
        <v>1967</v>
      </c>
      <c r="D620" s="2" t="s">
        <v>1968</v>
      </c>
      <c r="E620" s="4" t="s">
        <v>1362</v>
      </c>
      <c r="F620" s="2" t="s">
        <v>2080</v>
      </c>
      <c r="G620" s="2" t="s">
        <v>2081</v>
      </c>
      <c r="H620" s="2" t="s">
        <v>226</v>
      </c>
      <c r="I620" s="2" t="s">
        <v>809</v>
      </c>
      <c r="J620" s="2" t="s">
        <v>31</v>
      </c>
      <c r="K620" s="2" t="s">
        <v>31</v>
      </c>
      <c r="L620" s="2" t="s">
        <v>380</v>
      </c>
      <c r="M620" s="2" t="s">
        <v>32</v>
      </c>
      <c r="N620" s="2" t="s">
        <v>499</v>
      </c>
      <c r="O620" s="2" t="s">
        <v>176</v>
      </c>
      <c r="P620" s="2" t="s">
        <v>2082</v>
      </c>
      <c r="Q620" s="2" t="s">
        <v>466</v>
      </c>
      <c r="R620" s="2" t="s">
        <v>229</v>
      </c>
      <c r="S620" s="2" t="s">
        <v>35</v>
      </c>
      <c r="T620" s="152">
        <v>3.2690000000000001</v>
      </c>
      <c r="U620" s="2" t="s">
        <v>2083</v>
      </c>
      <c r="V620" s="163">
        <v>3.85E-2</v>
      </c>
      <c r="W620" s="165">
        <v>3.1759999999999997E-2</v>
      </c>
      <c r="X620" s="4" t="s">
        <v>465</v>
      </c>
      <c r="Y620" s="4" t="s">
        <v>176</v>
      </c>
      <c r="Z620" s="152">
        <v>258000</v>
      </c>
      <c r="AA620" s="152">
        <v>1</v>
      </c>
      <c r="AB620" s="152">
        <v>106.03</v>
      </c>
      <c r="AD620" s="152">
        <v>273.55700000000002</v>
      </c>
      <c r="AG620" s="2" t="s">
        <v>37</v>
      </c>
      <c r="AH620" s="152">
        <v>1.4580000000000001E-3</v>
      </c>
      <c r="AI620" s="165">
        <v>9.0389525945975505E-4</v>
      </c>
      <c r="AJ620" s="165">
        <v>1.5086242128101201E-4</v>
      </c>
    </row>
    <row r="621" spans="1:36" x14ac:dyDescent="0.2">
      <c r="A621" s="2" t="s">
        <v>52</v>
      </c>
      <c r="B621" s="2">
        <v>9943</v>
      </c>
      <c r="C621" s="2" t="s">
        <v>1967</v>
      </c>
      <c r="D621" s="2" t="s">
        <v>1968</v>
      </c>
      <c r="E621" s="4" t="s">
        <v>1362</v>
      </c>
      <c r="F621" s="2" t="s">
        <v>2084</v>
      </c>
      <c r="G621" s="2" t="s">
        <v>2081</v>
      </c>
      <c r="H621" s="2" t="s">
        <v>226</v>
      </c>
      <c r="I621" s="2" t="s">
        <v>809</v>
      </c>
      <c r="J621" s="2" t="s">
        <v>31</v>
      </c>
      <c r="K621" s="2" t="s">
        <v>31</v>
      </c>
      <c r="L621" s="2" t="s">
        <v>382</v>
      </c>
      <c r="M621" s="2" t="s">
        <v>32</v>
      </c>
      <c r="N621" s="2" t="s">
        <v>499</v>
      </c>
      <c r="O621" s="2" t="s">
        <v>176</v>
      </c>
      <c r="P621" s="2" t="s">
        <v>2082</v>
      </c>
      <c r="Q621" s="2" t="s">
        <v>466</v>
      </c>
      <c r="R621" s="2" t="s">
        <v>229</v>
      </c>
      <c r="S621" s="2" t="s">
        <v>35</v>
      </c>
      <c r="T621" s="152">
        <v>3.45</v>
      </c>
      <c r="U621" s="2" t="s">
        <v>2083</v>
      </c>
      <c r="V621" s="163">
        <v>3.85E-2</v>
      </c>
      <c r="W621" s="165">
        <v>2.9700000000000001E-2</v>
      </c>
      <c r="X621" s="4" t="s">
        <v>465</v>
      </c>
      <c r="Y621" s="4" t="s">
        <v>176</v>
      </c>
      <c r="Z621" s="152">
        <v>345000</v>
      </c>
      <c r="AA621" s="152">
        <v>1</v>
      </c>
      <c r="AB621" s="152">
        <v>105.578</v>
      </c>
      <c r="AD621" s="152">
        <v>364.24400000000003</v>
      </c>
      <c r="AG621" s="2" t="s">
        <v>37</v>
      </c>
      <c r="AH621" s="152">
        <v>1.949E-3</v>
      </c>
      <c r="AI621" s="165">
        <v>1.2035434005160199E-3</v>
      </c>
      <c r="AJ621" s="165">
        <v>2.0087445931196799E-4</v>
      </c>
    </row>
    <row r="622" spans="1:36" x14ac:dyDescent="0.2">
      <c r="A622" s="2" t="s">
        <v>52</v>
      </c>
      <c r="B622" s="2">
        <v>9943</v>
      </c>
      <c r="C622" s="2" t="s">
        <v>2085</v>
      </c>
      <c r="D622" s="2" t="s">
        <v>2086</v>
      </c>
      <c r="E622" s="4" t="s">
        <v>1362</v>
      </c>
      <c r="F622" s="2" t="s">
        <v>2087</v>
      </c>
      <c r="G622" s="2" t="s">
        <v>2088</v>
      </c>
      <c r="H622" s="2" t="s">
        <v>226</v>
      </c>
      <c r="I622" s="2" t="s">
        <v>809</v>
      </c>
      <c r="J622" s="2" t="s">
        <v>31</v>
      </c>
      <c r="K622" s="2" t="s">
        <v>31</v>
      </c>
      <c r="L622" s="2" t="s">
        <v>380</v>
      </c>
      <c r="M622" s="2" t="s">
        <v>32</v>
      </c>
      <c r="N622" s="2" t="s">
        <v>517</v>
      </c>
      <c r="O622" s="2" t="s">
        <v>176</v>
      </c>
      <c r="P622" s="2" t="s">
        <v>2089</v>
      </c>
      <c r="Q622" s="2" t="s">
        <v>468</v>
      </c>
      <c r="R622" s="2" t="s">
        <v>229</v>
      </c>
      <c r="S622" s="2" t="s">
        <v>35</v>
      </c>
      <c r="T622" s="152">
        <v>1.863</v>
      </c>
      <c r="U622" s="2" t="s">
        <v>2090</v>
      </c>
      <c r="V622" s="163">
        <v>2.8500000000000001E-2</v>
      </c>
      <c r="W622" s="165">
        <v>2.861E-2</v>
      </c>
      <c r="X622" s="4" t="s">
        <v>465</v>
      </c>
      <c r="Y622" s="4" t="s">
        <v>176</v>
      </c>
      <c r="Z622" s="152">
        <v>540000</v>
      </c>
      <c r="AA622" s="152">
        <v>1</v>
      </c>
      <c r="AB622" s="152">
        <v>113.36</v>
      </c>
      <c r="AD622" s="152">
        <v>612.14400000000001</v>
      </c>
      <c r="AG622" s="2" t="s">
        <v>37</v>
      </c>
      <c r="AH622" s="152">
        <v>7.9600000000000005E-4</v>
      </c>
      <c r="AI622" s="165">
        <v>2.0226616414205298E-3</v>
      </c>
      <c r="AJ622" s="165">
        <v>3.3758738024503802E-4</v>
      </c>
    </row>
    <row r="623" spans="1:36" x14ac:dyDescent="0.2">
      <c r="A623" s="2" t="s">
        <v>52</v>
      </c>
      <c r="B623" s="2">
        <v>9943</v>
      </c>
      <c r="C623" s="2" t="s">
        <v>2085</v>
      </c>
      <c r="D623" s="2" t="s">
        <v>2086</v>
      </c>
      <c r="E623" s="4" t="s">
        <v>1362</v>
      </c>
      <c r="F623" s="2" t="s">
        <v>2091</v>
      </c>
      <c r="G623" s="2" t="s">
        <v>2092</v>
      </c>
      <c r="H623" s="2" t="s">
        <v>226</v>
      </c>
      <c r="I623" s="2" t="s">
        <v>809</v>
      </c>
      <c r="J623" s="2" t="s">
        <v>31</v>
      </c>
      <c r="K623" s="2" t="s">
        <v>31</v>
      </c>
      <c r="L623" s="2" t="s">
        <v>380</v>
      </c>
      <c r="M623" s="2" t="s">
        <v>32</v>
      </c>
      <c r="N623" s="2" t="s">
        <v>517</v>
      </c>
      <c r="O623" s="2" t="s">
        <v>176</v>
      </c>
      <c r="P623" s="2" t="s">
        <v>2089</v>
      </c>
      <c r="Q623" s="2" t="s">
        <v>468</v>
      </c>
      <c r="R623" s="2" t="s">
        <v>229</v>
      </c>
      <c r="S623" s="2" t="s">
        <v>35</v>
      </c>
      <c r="T623" s="152">
        <v>3.66</v>
      </c>
      <c r="U623" s="2" t="s">
        <v>81</v>
      </c>
      <c r="V623" s="163">
        <v>2.4500000000000001E-2</v>
      </c>
      <c r="W623" s="165">
        <v>3.526E-2</v>
      </c>
      <c r="X623" s="4" t="s">
        <v>465</v>
      </c>
      <c r="Y623" s="4" t="s">
        <v>176</v>
      </c>
      <c r="Z623" s="152">
        <v>167391.29999999999</v>
      </c>
      <c r="AA623" s="152">
        <v>1</v>
      </c>
      <c r="AB623" s="152">
        <v>107.38</v>
      </c>
      <c r="AD623" s="152">
        <v>179.745</v>
      </c>
      <c r="AG623" s="2" t="s">
        <v>37</v>
      </c>
      <c r="AH623" s="152">
        <v>3.2699999999999998E-4</v>
      </c>
      <c r="AI623" s="165">
        <v>5.9391722794781699E-4</v>
      </c>
      <c r="AJ623" s="165">
        <v>9.9126298219848202E-5</v>
      </c>
    </row>
    <row r="624" spans="1:36" x14ac:dyDescent="0.2">
      <c r="A624" s="2" t="s">
        <v>52</v>
      </c>
      <c r="B624" s="2">
        <v>9943</v>
      </c>
      <c r="C624" s="2" t="s">
        <v>2093</v>
      </c>
      <c r="D624" s="2" t="s">
        <v>2094</v>
      </c>
      <c r="E624" s="4" t="s">
        <v>1362</v>
      </c>
      <c r="F624" s="2" t="s">
        <v>2095</v>
      </c>
      <c r="G624" s="2" t="s">
        <v>2096</v>
      </c>
      <c r="H624" s="2" t="s">
        <v>226</v>
      </c>
      <c r="I624" s="2" t="s">
        <v>809</v>
      </c>
      <c r="J624" s="2" t="s">
        <v>31</v>
      </c>
      <c r="K624" s="2" t="s">
        <v>31</v>
      </c>
      <c r="L624" s="2" t="s">
        <v>380</v>
      </c>
      <c r="M624" s="2" t="s">
        <v>32</v>
      </c>
      <c r="N624" s="2" t="s">
        <v>508</v>
      </c>
      <c r="O624" s="2" t="s">
        <v>176</v>
      </c>
      <c r="P624" s="2" t="s">
        <v>2097</v>
      </c>
      <c r="Q624" s="2" t="s">
        <v>466</v>
      </c>
      <c r="R624" s="2" t="s">
        <v>229</v>
      </c>
      <c r="S624" s="2" t="s">
        <v>35</v>
      </c>
      <c r="T624" s="152">
        <v>5.6740000000000004</v>
      </c>
      <c r="U624" s="2" t="s">
        <v>2098</v>
      </c>
      <c r="V624" s="163">
        <v>5.1499999999999997E-2</v>
      </c>
      <c r="W624" s="165">
        <v>2.9309999999999999E-2</v>
      </c>
      <c r="X624" s="4" t="s">
        <v>465</v>
      </c>
      <c r="Y624" s="4" t="s">
        <v>176</v>
      </c>
      <c r="Z624" s="152">
        <v>659169.68999999994</v>
      </c>
      <c r="AA624" s="152">
        <v>1</v>
      </c>
      <c r="AB624" s="152">
        <v>154.27000000000001</v>
      </c>
      <c r="AD624" s="152">
        <v>1016.901</v>
      </c>
      <c r="AG624" s="2" t="s">
        <v>37</v>
      </c>
      <c r="AH624" s="152">
        <v>2.1100000000000001E-4</v>
      </c>
      <c r="AI624" s="165">
        <v>3.3600701945594499E-3</v>
      </c>
      <c r="AJ624" s="165">
        <v>5.6080427452221901E-4</v>
      </c>
    </row>
    <row r="625" spans="1:36" x14ac:dyDescent="0.2">
      <c r="A625" s="2" t="s">
        <v>52</v>
      </c>
      <c r="B625" s="2">
        <v>9943</v>
      </c>
      <c r="C625" s="2" t="s">
        <v>1605</v>
      </c>
      <c r="D625" s="2" t="s">
        <v>1606</v>
      </c>
      <c r="E625" s="4" t="s">
        <v>1362</v>
      </c>
      <c r="F625" s="2" t="s">
        <v>2099</v>
      </c>
      <c r="G625" s="2" t="s">
        <v>2100</v>
      </c>
      <c r="H625" s="2" t="s">
        <v>226</v>
      </c>
      <c r="I625" s="2" t="s">
        <v>809</v>
      </c>
      <c r="J625" s="2" t="s">
        <v>31</v>
      </c>
      <c r="K625" s="2" t="s">
        <v>31</v>
      </c>
      <c r="L625" s="2" t="s">
        <v>380</v>
      </c>
      <c r="M625" s="2" t="s">
        <v>32</v>
      </c>
      <c r="N625" s="2" t="s">
        <v>492</v>
      </c>
      <c r="O625" s="2" t="s">
        <v>176</v>
      </c>
      <c r="P625" s="2" t="s">
        <v>2082</v>
      </c>
      <c r="Q625" s="2" t="s">
        <v>466</v>
      </c>
      <c r="R625" s="2" t="s">
        <v>229</v>
      </c>
      <c r="S625" s="2" t="s">
        <v>35</v>
      </c>
      <c r="T625" s="152">
        <v>3.3180000000000001</v>
      </c>
      <c r="U625" s="2" t="s">
        <v>2101</v>
      </c>
      <c r="V625" s="163">
        <v>2.75E-2</v>
      </c>
      <c r="W625" s="165">
        <v>2.7689999999999999E-2</v>
      </c>
      <c r="X625" s="4" t="s">
        <v>465</v>
      </c>
      <c r="Y625" s="4" t="s">
        <v>176</v>
      </c>
      <c r="Z625" s="152">
        <v>278627.07</v>
      </c>
      <c r="AA625" s="152">
        <v>1</v>
      </c>
      <c r="AB625" s="152">
        <v>110.77</v>
      </c>
      <c r="AD625" s="152">
        <v>308.63499999999999</v>
      </c>
      <c r="AG625" s="2" t="s">
        <v>37</v>
      </c>
      <c r="AH625" s="152">
        <v>3.0899999999999998E-4</v>
      </c>
      <c r="AI625" s="165">
        <v>1.0198002287589399E-3</v>
      </c>
      <c r="AJ625" s="165">
        <v>1.70207255899823E-4</v>
      </c>
    </row>
    <row r="626" spans="1:36" x14ac:dyDescent="0.2">
      <c r="A626" s="2" t="s">
        <v>52</v>
      </c>
      <c r="B626" s="2">
        <v>9943</v>
      </c>
      <c r="C626" s="2" t="s">
        <v>2102</v>
      </c>
      <c r="D626" s="2" t="s">
        <v>2103</v>
      </c>
      <c r="E626" s="4" t="s">
        <v>1362</v>
      </c>
      <c r="F626" s="2" t="s">
        <v>2104</v>
      </c>
      <c r="G626" s="2" t="s">
        <v>2105</v>
      </c>
      <c r="H626" s="2" t="s">
        <v>226</v>
      </c>
      <c r="I626" s="2" t="s">
        <v>809</v>
      </c>
      <c r="J626" s="2" t="s">
        <v>31</v>
      </c>
      <c r="K626" s="2" t="s">
        <v>31</v>
      </c>
      <c r="L626" s="2" t="s">
        <v>380</v>
      </c>
      <c r="M626" s="2" t="s">
        <v>32</v>
      </c>
      <c r="N626" s="2" t="s">
        <v>516</v>
      </c>
      <c r="O626" s="2" t="s">
        <v>176</v>
      </c>
      <c r="P626" s="2" t="s">
        <v>2106</v>
      </c>
      <c r="Q626" s="2" t="s">
        <v>466</v>
      </c>
      <c r="R626" s="2" t="s">
        <v>229</v>
      </c>
      <c r="S626" s="2" t="s">
        <v>35</v>
      </c>
      <c r="T626" s="152">
        <v>2.698</v>
      </c>
      <c r="U626" s="2" t="s">
        <v>2107</v>
      </c>
      <c r="V626" s="163">
        <v>2.3400000000000001E-2</v>
      </c>
      <c r="W626" s="165">
        <v>2.1569999999999999E-2</v>
      </c>
      <c r="X626" s="4" t="s">
        <v>465</v>
      </c>
      <c r="Y626" s="4" t="s">
        <v>176</v>
      </c>
      <c r="Z626" s="152">
        <v>515624.99</v>
      </c>
      <c r="AA626" s="152">
        <v>1</v>
      </c>
      <c r="AB626" s="152">
        <v>111.84</v>
      </c>
      <c r="AD626" s="152">
        <v>576.67499999999995</v>
      </c>
      <c r="AG626" s="2" t="s">
        <v>37</v>
      </c>
      <c r="AH626" s="152">
        <v>1.9900000000000001E-4</v>
      </c>
      <c r="AI626" s="165">
        <v>1.9054640402335599E-3</v>
      </c>
      <c r="AJ626" s="165">
        <v>3.18026802071457E-4</v>
      </c>
    </row>
    <row r="627" spans="1:36" x14ac:dyDescent="0.2">
      <c r="A627" s="2" t="s">
        <v>52</v>
      </c>
      <c r="B627" s="2">
        <v>9943</v>
      </c>
      <c r="C627" s="2" t="s">
        <v>1625</v>
      </c>
      <c r="D627" s="2" t="s">
        <v>1626</v>
      </c>
      <c r="E627" s="4" t="s">
        <v>1362</v>
      </c>
      <c r="F627" s="2" t="s">
        <v>2643</v>
      </c>
      <c r="G627" s="2" t="s">
        <v>2644</v>
      </c>
      <c r="H627" s="2" t="s">
        <v>226</v>
      </c>
      <c r="I627" s="2" t="s">
        <v>1019</v>
      </c>
      <c r="J627" s="2" t="s">
        <v>31</v>
      </c>
      <c r="K627" s="2" t="s">
        <v>31</v>
      </c>
      <c r="L627" s="2" t="s">
        <v>380</v>
      </c>
      <c r="M627" s="2" t="s">
        <v>32</v>
      </c>
      <c r="N627" s="2" t="s">
        <v>513</v>
      </c>
      <c r="O627" s="2" t="s">
        <v>176</v>
      </c>
      <c r="P627" s="2" t="s">
        <v>228</v>
      </c>
      <c r="Q627" s="2" t="s">
        <v>94</v>
      </c>
      <c r="R627" s="2" t="s">
        <v>461</v>
      </c>
      <c r="S627" s="2" t="s">
        <v>35</v>
      </c>
      <c r="T627" s="152">
        <v>3.847</v>
      </c>
      <c r="U627" s="2" t="s">
        <v>2233</v>
      </c>
      <c r="V627" s="163">
        <v>4.8500000000000001E-2</v>
      </c>
      <c r="W627" s="165">
        <v>4.8070000000000002E-2</v>
      </c>
      <c r="X627" s="4" t="s">
        <v>465</v>
      </c>
      <c r="Y627" s="4" t="s">
        <v>176</v>
      </c>
      <c r="Z627" s="152">
        <v>428000</v>
      </c>
      <c r="AA627" s="152">
        <v>1</v>
      </c>
      <c r="AB627" s="152">
        <v>101.6</v>
      </c>
      <c r="AD627" s="152">
        <v>434.84800000000001</v>
      </c>
      <c r="AG627" s="2" t="s">
        <v>37</v>
      </c>
      <c r="AH627" s="152">
        <v>1.735E-3</v>
      </c>
      <c r="AI627" s="165">
        <v>1.4368357272936301E-3</v>
      </c>
      <c r="AJ627" s="165">
        <v>2.3981154291277001E-4</v>
      </c>
    </row>
    <row r="628" spans="1:36" x14ac:dyDescent="0.2">
      <c r="A628" s="2" t="s">
        <v>52</v>
      </c>
      <c r="B628" s="2">
        <v>9943</v>
      </c>
      <c r="C628" s="2" t="s">
        <v>2108</v>
      </c>
      <c r="D628" s="2" t="s">
        <v>2109</v>
      </c>
      <c r="E628" s="4" t="s">
        <v>1362</v>
      </c>
      <c r="F628" s="2" t="s">
        <v>2110</v>
      </c>
      <c r="G628" s="2" t="s">
        <v>2111</v>
      </c>
      <c r="H628" s="2" t="s">
        <v>226</v>
      </c>
      <c r="I628" s="2" t="s">
        <v>809</v>
      </c>
      <c r="J628" s="2" t="s">
        <v>31</v>
      </c>
      <c r="K628" s="2" t="s">
        <v>31</v>
      </c>
      <c r="L628" s="2" t="s">
        <v>380</v>
      </c>
      <c r="M628" s="2" t="s">
        <v>32</v>
      </c>
      <c r="N628" s="2" t="s">
        <v>530</v>
      </c>
      <c r="O628" s="2" t="s">
        <v>176</v>
      </c>
      <c r="P628" s="2" t="s">
        <v>2112</v>
      </c>
      <c r="Q628" s="2" t="s">
        <v>466</v>
      </c>
      <c r="R628" s="2" t="s">
        <v>229</v>
      </c>
      <c r="S628" s="2" t="s">
        <v>35</v>
      </c>
      <c r="T628" s="152">
        <v>2.036</v>
      </c>
      <c r="U628" s="2" t="s">
        <v>2113</v>
      </c>
      <c r="V628" s="163">
        <v>3.2000000000000001E-2</v>
      </c>
      <c r="W628" s="165">
        <v>2.9739999999999999E-2</v>
      </c>
      <c r="X628" s="4" t="s">
        <v>465</v>
      </c>
      <c r="Y628" s="4" t="s">
        <v>176</v>
      </c>
      <c r="Z628" s="152">
        <v>301749.98</v>
      </c>
      <c r="AA628" s="152">
        <v>1</v>
      </c>
      <c r="AB628" s="152">
        <v>104.3</v>
      </c>
      <c r="AD628" s="152">
        <v>314.72500000000002</v>
      </c>
      <c r="AG628" s="2" t="s">
        <v>37</v>
      </c>
      <c r="AH628" s="152">
        <v>8.3000000000000001E-4</v>
      </c>
      <c r="AI628" s="165">
        <v>1.0399230386457499E-3</v>
      </c>
      <c r="AJ628" s="165">
        <v>1.73565804128427E-4</v>
      </c>
    </row>
    <row r="629" spans="1:36" x14ac:dyDescent="0.2">
      <c r="A629" s="2" t="s">
        <v>52</v>
      </c>
      <c r="B629" s="2">
        <v>9943</v>
      </c>
      <c r="C629" s="2" t="s">
        <v>2108</v>
      </c>
      <c r="D629" s="2" t="s">
        <v>2109</v>
      </c>
      <c r="E629" s="4" t="s">
        <v>1362</v>
      </c>
      <c r="F629" s="2" t="s">
        <v>2114</v>
      </c>
      <c r="G629" s="2" t="s">
        <v>2115</v>
      </c>
      <c r="H629" s="2" t="s">
        <v>226</v>
      </c>
      <c r="I629" s="2" t="s">
        <v>1018</v>
      </c>
      <c r="J629" s="2" t="s">
        <v>31</v>
      </c>
      <c r="K629" s="2" t="s">
        <v>31</v>
      </c>
      <c r="L629" s="2" t="s">
        <v>380</v>
      </c>
      <c r="M629" s="2" t="s">
        <v>32</v>
      </c>
      <c r="N629" s="2" t="s">
        <v>530</v>
      </c>
      <c r="O629" s="2" t="s">
        <v>176</v>
      </c>
      <c r="P629" s="2" t="s">
        <v>2112</v>
      </c>
      <c r="Q629" s="2" t="s">
        <v>466</v>
      </c>
      <c r="R629" s="2" t="s">
        <v>229</v>
      </c>
      <c r="S629" s="2" t="s">
        <v>35</v>
      </c>
      <c r="T629" s="152">
        <v>2.0590000000000002</v>
      </c>
      <c r="U629" s="2" t="s">
        <v>2116</v>
      </c>
      <c r="V629" s="163">
        <v>5.7000000000000002E-2</v>
      </c>
      <c r="W629" s="165">
        <v>5.9130000000000002E-2</v>
      </c>
      <c r="X629" s="4" t="s">
        <v>465</v>
      </c>
      <c r="Y629" s="4" t="s">
        <v>176</v>
      </c>
      <c r="Z629" s="152">
        <v>293249.98</v>
      </c>
      <c r="AA629" s="152">
        <v>1</v>
      </c>
      <c r="AB629" s="152">
        <v>100.07</v>
      </c>
      <c r="AD629" s="152">
        <v>293.45499999999998</v>
      </c>
      <c r="AG629" s="2" t="s">
        <v>37</v>
      </c>
      <c r="AH629" s="152">
        <v>7.3999999999999999E-4</v>
      </c>
      <c r="AI629" s="165">
        <v>9.69642253674727E-4</v>
      </c>
      <c r="AJ629" s="165">
        <v>1.6183576209170299E-4</v>
      </c>
    </row>
    <row r="630" spans="1:36" x14ac:dyDescent="0.2">
      <c r="A630" s="2" t="s">
        <v>52</v>
      </c>
      <c r="B630" s="2">
        <v>9943</v>
      </c>
      <c r="C630" s="2" t="s">
        <v>2117</v>
      </c>
      <c r="D630" s="2" t="s">
        <v>2118</v>
      </c>
      <c r="E630" s="4" t="s">
        <v>1362</v>
      </c>
      <c r="F630" s="2" t="s">
        <v>2119</v>
      </c>
      <c r="G630" s="2" t="s">
        <v>2120</v>
      </c>
      <c r="H630" s="2" t="s">
        <v>226</v>
      </c>
      <c r="I630" s="2" t="s">
        <v>809</v>
      </c>
      <c r="J630" s="2" t="s">
        <v>31</v>
      </c>
      <c r="K630" s="2" t="s">
        <v>31</v>
      </c>
      <c r="L630" s="2" t="s">
        <v>380</v>
      </c>
      <c r="M630" s="2" t="s">
        <v>32</v>
      </c>
      <c r="N630" s="2" t="s">
        <v>530</v>
      </c>
      <c r="O630" s="2" t="s">
        <v>176</v>
      </c>
      <c r="P630" s="2" t="s">
        <v>2112</v>
      </c>
      <c r="Q630" s="2" t="s">
        <v>466</v>
      </c>
      <c r="R630" s="2" t="s">
        <v>229</v>
      </c>
      <c r="S630" s="2" t="s">
        <v>35</v>
      </c>
      <c r="T630" s="152">
        <v>2.36</v>
      </c>
      <c r="U630" s="2" t="s">
        <v>2121</v>
      </c>
      <c r="V630" s="163">
        <v>0.01</v>
      </c>
      <c r="W630" s="165">
        <v>2.4680000000000001E-2</v>
      </c>
      <c r="X630" s="4" t="s">
        <v>465</v>
      </c>
      <c r="Y630" s="4" t="s">
        <v>176</v>
      </c>
      <c r="Z630" s="152">
        <v>538000</v>
      </c>
      <c r="AA630" s="152">
        <v>1</v>
      </c>
      <c r="AB630" s="152">
        <v>104.84</v>
      </c>
      <c r="AD630" s="152">
        <v>564.03899999999999</v>
      </c>
      <c r="AG630" s="2" t="s">
        <v>37</v>
      </c>
      <c r="AH630" s="152">
        <v>1.457E-3</v>
      </c>
      <c r="AI630" s="165">
        <v>1.86371254818723E-3</v>
      </c>
      <c r="AJ630" s="165">
        <v>3.1105837169605102E-4</v>
      </c>
    </row>
    <row r="631" spans="1:36" x14ac:dyDescent="0.2">
      <c r="A631" s="2" t="s">
        <v>52</v>
      </c>
      <c r="B631" s="2">
        <v>9943</v>
      </c>
      <c r="C631" s="2" t="s">
        <v>2117</v>
      </c>
      <c r="D631" s="2" t="s">
        <v>2118</v>
      </c>
      <c r="E631" s="4" t="s">
        <v>1362</v>
      </c>
      <c r="F631" s="2" t="s">
        <v>2122</v>
      </c>
      <c r="G631" s="2" t="s">
        <v>2123</v>
      </c>
      <c r="H631" s="2" t="s">
        <v>226</v>
      </c>
      <c r="I631" s="2" t="s">
        <v>809</v>
      </c>
      <c r="J631" s="2" t="s">
        <v>31</v>
      </c>
      <c r="K631" s="2" t="s">
        <v>31</v>
      </c>
      <c r="L631" s="2" t="s">
        <v>380</v>
      </c>
      <c r="M631" s="2" t="s">
        <v>32</v>
      </c>
      <c r="N631" s="2" t="s">
        <v>530</v>
      </c>
      <c r="O631" s="2" t="s">
        <v>176</v>
      </c>
      <c r="P631" s="2" t="s">
        <v>2112</v>
      </c>
      <c r="Q631" s="2" t="s">
        <v>466</v>
      </c>
      <c r="R631" s="2" t="s">
        <v>229</v>
      </c>
      <c r="S631" s="2" t="s">
        <v>35</v>
      </c>
      <c r="T631" s="152">
        <v>2.9870000000000001</v>
      </c>
      <c r="U631" s="2" t="s">
        <v>2124</v>
      </c>
      <c r="V631" s="163">
        <v>3.2300000000000002E-2</v>
      </c>
      <c r="W631" s="165">
        <v>2.8750000000000001E-2</v>
      </c>
      <c r="X631" s="4" t="s">
        <v>465</v>
      </c>
      <c r="Y631" s="4" t="s">
        <v>176</v>
      </c>
      <c r="Z631" s="152">
        <v>332160</v>
      </c>
      <c r="AA631" s="152">
        <v>1</v>
      </c>
      <c r="AB631" s="152">
        <v>104.51</v>
      </c>
      <c r="AD631" s="152">
        <v>347.14</v>
      </c>
      <c r="AG631" s="2" t="s">
        <v>37</v>
      </c>
      <c r="AH631" s="152">
        <v>7.0699999999999995E-4</v>
      </c>
      <c r="AI631" s="165">
        <v>1.14703011649214E-3</v>
      </c>
      <c r="AJ631" s="165">
        <v>1.91442248253046E-4</v>
      </c>
    </row>
    <row r="632" spans="1:36" x14ac:dyDescent="0.2">
      <c r="A632" s="2" t="s">
        <v>52</v>
      </c>
      <c r="B632" s="2">
        <v>9943</v>
      </c>
      <c r="C632" s="2" t="s">
        <v>2125</v>
      </c>
      <c r="D632" s="2" t="s">
        <v>2126</v>
      </c>
      <c r="E632" s="4" t="s">
        <v>1362</v>
      </c>
      <c r="F632" s="2" t="s">
        <v>2127</v>
      </c>
      <c r="G632" s="2" t="s">
        <v>2128</v>
      </c>
      <c r="H632" s="2" t="s">
        <v>226</v>
      </c>
      <c r="I632" s="2" t="s">
        <v>809</v>
      </c>
      <c r="J632" s="2" t="s">
        <v>31</v>
      </c>
      <c r="K632" s="2" t="s">
        <v>31</v>
      </c>
      <c r="L632" s="2" t="s">
        <v>380</v>
      </c>
      <c r="M632" s="2" t="s">
        <v>32</v>
      </c>
      <c r="N632" s="2" t="s">
        <v>516</v>
      </c>
      <c r="O632" s="2" t="s">
        <v>176</v>
      </c>
      <c r="P632" s="2" t="s">
        <v>2129</v>
      </c>
      <c r="Q632" s="2" t="s">
        <v>466</v>
      </c>
      <c r="R632" s="2" t="s">
        <v>229</v>
      </c>
      <c r="S632" s="2" t="s">
        <v>35</v>
      </c>
      <c r="T632" s="152">
        <v>2.855</v>
      </c>
      <c r="U632" s="2" t="s">
        <v>2121</v>
      </c>
      <c r="V632" s="163">
        <v>2.4899999999999999E-2</v>
      </c>
      <c r="W632" s="165">
        <v>3.2489999999999998E-2</v>
      </c>
      <c r="X632" s="4" t="s">
        <v>465</v>
      </c>
      <c r="Y632" s="4" t="s">
        <v>176</v>
      </c>
      <c r="Z632" s="152">
        <v>714000</v>
      </c>
      <c r="AA632" s="152">
        <v>1</v>
      </c>
      <c r="AB632" s="152">
        <v>103.02</v>
      </c>
      <c r="AD632" s="152">
        <v>735.56299999999999</v>
      </c>
      <c r="AG632" s="2" t="s">
        <v>37</v>
      </c>
      <c r="AH632" s="152">
        <v>3.813E-3</v>
      </c>
      <c r="AI632" s="165">
        <v>2.4304651526697598E-3</v>
      </c>
      <c r="AJ632" s="165">
        <v>4.0565082506355499E-4</v>
      </c>
    </row>
    <row r="633" spans="1:36" x14ac:dyDescent="0.2">
      <c r="A633" s="2" t="s">
        <v>52</v>
      </c>
      <c r="B633" s="2">
        <v>9943</v>
      </c>
      <c r="C633" s="2" t="s">
        <v>2645</v>
      </c>
      <c r="D633" s="2" t="s">
        <v>2646</v>
      </c>
      <c r="E633" s="4" t="s">
        <v>1362</v>
      </c>
      <c r="F633" s="2" t="s">
        <v>2647</v>
      </c>
      <c r="G633" s="2" t="s">
        <v>2648</v>
      </c>
      <c r="H633" s="2" t="s">
        <v>226</v>
      </c>
      <c r="I633" s="2" t="s">
        <v>1018</v>
      </c>
      <c r="J633" s="2" t="s">
        <v>31</v>
      </c>
      <c r="K633" s="2" t="s">
        <v>31</v>
      </c>
      <c r="L633" s="2" t="s">
        <v>380</v>
      </c>
      <c r="M633" s="2" t="s">
        <v>32</v>
      </c>
      <c r="N633" s="2" t="s">
        <v>493</v>
      </c>
      <c r="O633" s="2" t="s">
        <v>176</v>
      </c>
      <c r="P633" s="2" t="s">
        <v>2422</v>
      </c>
      <c r="Q633" s="2" t="s">
        <v>468</v>
      </c>
      <c r="R633" s="2" t="s">
        <v>461</v>
      </c>
      <c r="S633" s="2" t="s">
        <v>35</v>
      </c>
      <c r="T633" s="152">
        <v>3.82</v>
      </c>
      <c r="U633" s="2" t="s">
        <v>81</v>
      </c>
      <c r="V633" s="163">
        <v>5.5E-2</v>
      </c>
      <c r="W633" s="165">
        <v>6.694E-2</v>
      </c>
      <c r="X633" s="4" t="s">
        <v>465</v>
      </c>
      <c r="Y633" s="4" t="s">
        <v>176</v>
      </c>
      <c r="Z633" s="152">
        <v>351000</v>
      </c>
      <c r="AA633" s="152">
        <v>1</v>
      </c>
      <c r="AB633" s="152">
        <v>96.08</v>
      </c>
      <c r="AD633" s="152">
        <v>337.24099999999999</v>
      </c>
      <c r="AG633" s="2" t="s">
        <v>37</v>
      </c>
      <c r="AH633" s="152">
        <v>0</v>
      </c>
      <c r="AI633" s="165">
        <v>1.1143195556633299E-3</v>
      </c>
      <c r="AJ633" s="165">
        <v>1.8598277232765599E-4</v>
      </c>
    </row>
    <row r="634" spans="1:36" x14ac:dyDescent="0.2">
      <c r="A634" s="2" t="s">
        <v>52</v>
      </c>
      <c r="B634" s="2">
        <v>9943</v>
      </c>
      <c r="C634" s="2" t="s">
        <v>1975</v>
      </c>
      <c r="D634" s="2" t="s">
        <v>1976</v>
      </c>
      <c r="E634" s="4" t="s">
        <v>1362</v>
      </c>
      <c r="F634" s="2" t="s">
        <v>2649</v>
      </c>
      <c r="G634" s="2" t="s">
        <v>2650</v>
      </c>
      <c r="H634" s="2" t="s">
        <v>226</v>
      </c>
      <c r="I634" s="2" t="s">
        <v>1018</v>
      </c>
      <c r="J634" s="2" t="s">
        <v>31</v>
      </c>
      <c r="K634" s="2" t="s">
        <v>31</v>
      </c>
      <c r="L634" s="2" t="s">
        <v>380</v>
      </c>
      <c r="M634" s="2" t="s">
        <v>32</v>
      </c>
      <c r="N634" s="2" t="s">
        <v>503</v>
      </c>
      <c r="O634" s="2" t="s">
        <v>176</v>
      </c>
      <c r="P634" s="2" t="s">
        <v>2112</v>
      </c>
      <c r="Q634" s="2" t="s">
        <v>466</v>
      </c>
      <c r="R634" s="2" t="s">
        <v>229</v>
      </c>
      <c r="S634" s="2" t="s">
        <v>35</v>
      </c>
      <c r="T634" s="152">
        <v>3.41</v>
      </c>
      <c r="U634" s="2" t="s">
        <v>2651</v>
      </c>
      <c r="V634" s="163">
        <v>0.04</v>
      </c>
      <c r="W634" s="165">
        <v>5.0200000000000002E-2</v>
      </c>
      <c r="X634" s="4" t="s">
        <v>465</v>
      </c>
      <c r="Y634" s="4" t="s">
        <v>176</v>
      </c>
      <c r="Z634" s="152">
        <v>318500.03999999998</v>
      </c>
      <c r="AA634" s="152">
        <v>1</v>
      </c>
      <c r="AB634" s="152">
        <v>97.7</v>
      </c>
      <c r="AD634" s="152">
        <v>311.17500000000001</v>
      </c>
      <c r="AG634" s="2" t="s">
        <v>37</v>
      </c>
      <c r="AH634" s="152">
        <v>4.1100000000000002E-4</v>
      </c>
      <c r="AI634" s="165">
        <v>1.0281907590106701E-3</v>
      </c>
      <c r="AJ634" s="165">
        <v>1.71607656771894E-4</v>
      </c>
    </row>
    <row r="635" spans="1:36" x14ac:dyDescent="0.2">
      <c r="A635" s="2" t="s">
        <v>52</v>
      </c>
      <c r="B635" s="2">
        <v>9943</v>
      </c>
      <c r="C635" s="2" t="s">
        <v>2130</v>
      </c>
      <c r="D635" s="2" t="s">
        <v>2131</v>
      </c>
      <c r="E635" s="4" t="s">
        <v>34</v>
      </c>
      <c r="F635" s="2" t="s">
        <v>2132</v>
      </c>
      <c r="G635" s="2" t="s">
        <v>2133</v>
      </c>
      <c r="H635" s="2" t="s">
        <v>226</v>
      </c>
      <c r="I635" s="2" t="s">
        <v>1018</v>
      </c>
      <c r="J635" s="2" t="s">
        <v>31</v>
      </c>
      <c r="K635" s="2" t="s">
        <v>93</v>
      </c>
      <c r="L635" s="2" t="s">
        <v>380</v>
      </c>
      <c r="M635" s="2" t="s">
        <v>32</v>
      </c>
      <c r="N635" s="2" t="s">
        <v>517</v>
      </c>
      <c r="O635" s="2" t="s">
        <v>176</v>
      </c>
      <c r="P635" s="2" t="s">
        <v>228</v>
      </c>
      <c r="Q635" s="2" t="s">
        <v>94</v>
      </c>
      <c r="R635" s="2" t="s">
        <v>461</v>
      </c>
      <c r="S635" s="2" t="s">
        <v>35</v>
      </c>
      <c r="T635" s="152">
        <v>2.1360000000000001</v>
      </c>
      <c r="U635" s="2" t="s">
        <v>2134</v>
      </c>
      <c r="V635" s="163">
        <v>4.4999999999999998E-2</v>
      </c>
      <c r="W635" s="165">
        <v>6.9360000000000005E-2</v>
      </c>
      <c r="X635" s="4" t="s">
        <v>465</v>
      </c>
      <c r="Y635" s="4" t="s">
        <v>176</v>
      </c>
      <c r="Z635" s="152">
        <v>236743</v>
      </c>
      <c r="AA635" s="152">
        <v>1</v>
      </c>
      <c r="AB635" s="152">
        <v>96.39</v>
      </c>
      <c r="AD635" s="152">
        <v>228.197</v>
      </c>
      <c r="AG635" s="2" t="s">
        <v>37</v>
      </c>
      <c r="AH635" s="152">
        <v>6.5799999999999995E-4</v>
      </c>
      <c r="AI635" s="165">
        <v>7.5401288653850903E-4</v>
      </c>
      <c r="AJ635" s="165">
        <v>1.2584667144761101E-4</v>
      </c>
    </row>
    <row r="636" spans="1:36" x14ac:dyDescent="0.2">
      <c r="A636" s="2" t="s">
        <v>52</v>
      </c>
      <c r="B636" s="2">
        <v>9943</v>
      </c>
      <c r="C636" s="2" t="s">
        <v>2135</v>
      </c>
      <c r="D636" s="2" t="s">
        <v>2136</v>
      </c>
      <c r="E636" s="4" t="s">
        <v>1362</v>
      </c>
      <c r="F636" s="2" t="s">
        <v>2137</v>
      </c>
      <c r="G636" s="2" t="s">
        <v>2138</v>
      </c>
      <c r="H636" s="2" t="s">
        <v>226</v>
      </c>
      <c r="I636" s="2" t="s">
        <v>1018</v>
      </c>
      <c r="J636" s="2" t="s">
        <v>31</v>
      </c>
      <c r="K636" s="2" t="s">
        <v>353</v>
      </c>
      <c r="L636" s="2" t="s">
        <v>380</v>
      </c>
      <c r="M636" s="2" t="s">
        <v>32</v>
      </c>
      <c r="N636" s="2" t="s">
        <v>517</v>
      </c>
      <c r="O636" s="2" t="s">
        <v>176</v>
      </c>
      <c r="P636" s="2" t="s">
        <v>228</v>
      </c>
      <c r="Q636" s="2" t="s">
        <v>94</v>
      </c>
      <c r="R636" s="2" t="s">
        <v>461</v>
      </c>
      <c r="S636" s="2" t="s">
        <v>35</v>
      </c>
      <c r="T636" s="152">
        <v>0.93400000000000005</v>
      </c>
      <c r="U636" s="2" t="s">
        <v>2139</v>
      </c>
      <c r="V636" s="163">
        <v>7.2499999999999995E-2</v>
      </c>
      <c r="W636" s="165">
        <v>6.3920000000000005E-2</v>
      </c>
      <c r="X636" s="4" t="s">
        <v>465</v>
      </c>
      <c r="Y636" s="4" t="s">
        <v>176</v>
      </c>
      <c r="Z636" s="152">
        <v>346289.99</v>
      </c>
      <c r="AA636" s="152">
        <v>1</v>
      </c>
      <c r="AB636" s="152">
        <v>101.2</v>
      </c>
      <c r="AD636" s="152">
        <v>350.44499999999999</v>
      </c>
      <c r="AG636" s="2" t="s">
        <v>37</v>
      </c>
      <c r="AH636" s="152">
        <v>2.2729999999999998E-3</v>
      </c>
      <c r="AI636" s="165">
        <v>1.1579507588669799E-3</v>
      </c>
      <c r="AJ636" s="165">
        <v>1.93264931283376E-4</v>
      </c>
    </row>
    <row r="637" spans="1:36" x14ac:dyDescent="0.2">
      <c r="A637" s="2" t="s">
        <v>52</v>
      </c>
      <c r="B637" s="2">
        <v>9943</v>
      </c>
      <c r="C637" s="2" t="s">
        <v>2140</v>
      </c>
      <c r="D637" s="2" t="s">
        <v>2141</v>
      </c>
      <c r="E637" s="4" t="s">
        <v>34</v>
      </c>
      <c r="F637" s="2" t="s">
        <v>2142</v>
      </c>
      <c r="G637" s="2" t="s">
        <v>2143</v>
      </c>
      <c r="H637" s="2" t="s">
        <v>226</v>
      </c>
      <c r="I637" s="2" t="s">
        <v>1018</v>
      </c>
      <c r="J637" s="2" t="s">
        <v>31</v>
      </c>
      <c r="K637" s="2" t="s">
        <v>93</v>
      </c>
      <c r="L637" s="2" t="s">
        <v>380</v>
      </c>
      <c r="M637" s="2" t="s">
        <v>32</v>
      </c>
      <c r="N637" s="2" t="s">
        <v>495</v>
      </c>
      <c r="O637" s="2" t="s">
        <v>176</v>
      </c>
      <c r="P637" s="2" t="s">
        <v>2112</v>
      </c>
      <c r="Q637" s="2" t="s">
        <v>466</v>
      </c>
      <c r="R637" s="2" t="s">
        <v>229</v>
      </c>
      <c r="S637" s="2" t="s">
        <v>35</v>
      </c>
      <c r="T637" s="152">
        <v>1.206</v>
      </c>
      <c r="U637" s="2" t="s">
        <v>2144</v>
      </c>
      <c r="V637" s="163">
        <v>4.7500000000000001E-2</v>
      </c>
      <c r="W637" s="165">
        <v>6.3960000000000003E-2</v>
      </c>
      <c r="X637" s="4" t="s">
        <v>465</v>
      </c>
      <c r="Y637" s="4" t="s">
        <v>176</v>
      </c>
      <c r="Z637" s="152">
        <v>1844577.01</v>
      </c>
      <c r="AA637" s="152">
        <v>1</v>
      </c>
      <c r="AB637" s="152">
        <v>98.34</v>
      </c>
      <c r="AD637" s="152">
        <v>1813.9570000000001</v>
      </c>
      <c r="AG637" s="2" t="s">
        <v>37</v>
      </c>
      <c r="AH637" s="152">
        <v>3.3609999999999998E-3</v>
      </c>
      <c r="AI637" s="165">
        <v>5.9937225670285699E-3</v>
      </c>
      <c r="AJ637" s="165">
        <v>1.0003675641456699E-3</v>
      </c>
    </row>
    <row r="638" spans="1:36" x14ac:dyDescent="0.2">
      <c r="A638" s="2" t="s">
        <v>52</v>
      </c>
      <c r="B638" s="2">
        <v>9943</v>
      </c>
      <c r="C638" s="2" t="s">
        <v>2145</v>
      </c>
      <c r="D638" s="2" t="s">
        <v>2146</v>
      </c>
      <c r="E638" s="4" t="s">
        <v>1362</v>
      </c>
      <c r="F638" s="2" t="s">
        <v>2147</v>
      </c>
      <c r="G638" s="2" t="s">
        <v>2148</v>
      </c>
      <c r="H638" s="2" t="s">
        <v>226</v>
      </c>
      <c r="I638" s="2" t="s">
        <v>1018</v>
      </c>
      <c r="J638" s="2" t="s">
        <v>31</v>
      </c>
      <c r="K638" s="2" t="s">
        <v>31</v>
      </c>
      <c r="L638" s="2" t="s">
        <v>382</v>
      </c>
      <c r="M638" s="2" t="s">
        <v>57</v>
      </c>
      <c r="N638" s="2" t="s">
        <v>2149</v>
      </c>
      <c r="O638" s="2" t="s">
        <v>176</v>
      </c>
      <c r="P638" s="2" t="s">
        <v>228</v>
      </c>
      <c r="Q638" s="2" t="s">
        <v>94</v>
      </c>
      <c r="R638" s="2" t="s">
        <v>461</v>
      </c>
      <c r="S638" s="2" t="s">
        <v>35</v>
      </c>
      <c r="T638" s="152">
        <v>1.62</v>
      </c>
      <c r="U638" s="2" t="s">
        <v>2150</v>
      </c>
      <c r="V638" s="163">
        <v>6.5000000000000002E-2</v>
      </c>
      <c r="W638" s="165">
        <v>7.7499999999999999E-2</v>
      </c>
      <c r="X638" s="4" t="s">
        <v>465</v>
      </c>
      <c r="Y638" s="4" t="s">
        <v>176</v>
      </c>
      <c r="Z638" s="152">
        <v>388290</v>
      </c>
      <c r="AA638" s="152">
        <v>1</v>
      </c>
      <c r="AB638" s="152">
        <v>99.29</v>
      </c>
      <c r="AD638" s="152">
        <v>385.53300000000002</v>
      </c>
      <c r="AG638" s="2" t="s">
        <v>37</v>
      </c>
      <c r="AH638" s="152">
        <v>3.5330000000000001E-3</v>
      </c>
      <c r="AI638" s="165">
        <v>1.27388832659811E-3</v>
      </c>
      <c r="AJ638" s="165">
        <v>2.1261520666351501E-4</v>
      </c>
    </row>
    <row r="639" spans="1:36" x14ac:dyDescent="0.2">
      <c r="A639" s="2" t="s">
        <v>52</v>
      </c>
      <c r="B639" s="2">
        <v>9943</v>
      </c>
      <c r="C639" s="2" t="s">
        <v>2145</v>
      </c>
      <c r="D639" s="2" t="s">
        <v>2146</v>
      </c>
      <c r="E639" s="4" t="s">
        <v>1362</v>
      </c>
      <c r="F639" s="2" t="s">
        <v>2151</v>
      </c>
      <c r="G639" s="2" t="s">
        <v>2148</v>
      </c>
      <c r="H639" s="2" t="s">
        <v>226</v>
      </c>
      <c r="I639" s="2" t="s">
        <v>1018</v>
      </c>
      <c r="J639" s="2" t="s">
        <v>31</v>
      </c>
      <c r="K639" s="2" t="s">
        <v>31</v>
      </c>
      <c r="L639" s="2" t="s">
        <v>380</v>
      </c>
      <c r="M639" s="2" t="s">
        <v>32</v>
      </c>
      <c r="N639" s="2" t="s">
        <v>516</v>
      </c>
      <c r="O639" s="2" t="s">
        <v>176</v>
      </c>
      <c r="P639" s="2" t="s">
        <v>228</v>
      </c>
      <c r="Q639" s="2" t="s">
        <v>94</v>
      </c>
      <c r="R639" s="2" t="s">
        <v>461</v>
      </c>
      <c r="S639" s="2" t="s">
        <v>35</v>
      </c>
      <c r="T639" s="152">
        <v>1.3859999999999999</v>
      </c>
      <c r="U639" s="2" t="s">
        <v>2150</v>
      </c>
      <c r="V639" s="163">
        <v>6.5000000000000002E-2</v>
      </c>
      <c r="W639" s="165">
        <v>6.9199999999999998E-2</v>
      </c>
      <c r="X639" s="4" t="s">
        <v>465</v>
      </c>
      <c r="Y639" s="4" t="s">
        <v>176</v>
      </c>
      <c r="Z639" s="152">
        <v>352000</v>
      </c>
      <c r="AA639" s="152">
        <v>1</v>
      </c>
      <c r="AB639" s="152">
        <v>101.5</v>
      </c>
      <c r="AD639" s="152">
        <v>357.28</v>
      </c>
      <c r="AG639" s="2" t="s">
        <v>37</v>
      </c>
      <c r="AH639" s="152">
        <v>3.2030000000000001E-3</v>
      </c>
      <c r="AI639" s="165">
        <v>1.1805335856379E-3</v>
      </c>
      <c r="AJ639" s="165">
        <v>1.97034062596296E-4</v>
      </c>
    </row>
    <row r="640" spans="1:36" x14ac:dyDescent="0.2">
      <c r="A640" s="2" t="s">
        <v>52</v>
      </c>
      <c r="B640" s="2">
        <v>9943</v>
      </c>
      <c r="C640" s="2" t="s">
        <v>1641</v>
      </c>
      <c r="D640" s="2" t="s">
        <v>1642</v>
      </c>
      <c r="E640" s="4" t="s">
        <v>1362</v>
      </c>
      <c r="F640" s="2" t="s">
        <v>2152</v>
      </c>
      <c r="G640" s="2" t="s">
        <v>2153</v>
      </c>
      <c r="H640" s="2" t="s">
        <v>226</v>
      </c>
      <c r="I640" s="2" t="s">
        <v>1018</v>
      </c>
      <c r="J640" s="2" t="s">
        <v>31</v>
      </c>
      <c r="K640" s="2" t="s">
        <v>31</v>
      </c>
      <c r="L640" s="2" t="s">
        <v>380</v>
      </c>
      <c r="M640" s="2" t="s">
        <v>32</v>
      </c>
      <c r="N640" s="2" t="s">
        <v>493</v>
      </c>
      <c r="O640" s="2" t="s">
        <v>176</v>
      </c>
      <c r="P640" s="2" t="s">
        <v>2089</v>
      </c>
      <c r="Q640" s="2" t="s">
        <v>468</v>
      </c>
      <c r="R640" s="2" t="s">
        <v>229</v>
      </c>
      <c r="S640" s="2" t="s">
        <v>35</v>
      </c>
      <c r="T640" s="152">
        <v>1.9910000000000001</v>
      </c>
      <c r="U640" s="2" t="s">
        <v>2154</v>
      </c>
      <c r="V640" s="163">
        <v>3.4500000000000003E-2</v>
      </c>
      <c r="W640" s="165">
        <v>5.0560000000000001E-2</v>
      </c>
      <c r="X640" s="4" t="s">
        <v>465</v>
      </c>
      <c r="Y640" s="4" t="s">
        <v>176</v>
      </c>
      <c r="Z640" s="152">
        <v>369000</v>
      </c>
      <c r="AA640" s="152">
        <v>1</v>
      </c>
      <c r="AB640" s="152">
        <v>97.31</v>
      </c>
      <c r="AD640" s="152">
        <v>359.07400000000001</v>
      </c>
      <c r="AG640" s="2" t="s">
        <v>37</v>
      </c>
      <c r="AH640" s="152">
        <v>8.4000000000000003E-4</v>
      </c>
      <c r="AI640" s="165">
        <v>1.18646103525522E-3</v>
      </c>
      <c r="AJ640" s="165">
        <v>1.9802336903632E-4</v>
      </c>
    </row>
    <row r="641" spans="1:36" x14ac:dyDescent="0.2">
      <c r="A641" s="2" t="s">
        <v>52</v>
      </c>
      <c r="B641" s="2">
        <v>9943</v>
      </c>
      <c r="C641" s="2" t="s">
        <v>1641</v>
      </c>
      <c r="D641" s="2" t="s">
        <v>1642</v>
      </c>
      <c r="E641" s="4" t="s">
        <v>1362</v>
      </c>
      <c r="F641" s="2" t="s">
        <v>2155</v>
      </c>
      <c r="G641" s="2" t="s">
        <v>2156</v>
      </c>
      <c r="H641" s="2" t="s">
        <v>226</v>
      </c>
      <c r="I641" s="2" t="s">
        <v>1018</v>
      </c>
      <c r="J641" s="2" t="s">
        <v>31</v>
      </c>
      <c r="K641" s="2" t="s">
        <v>31</v>
      </c>
      <c r="L641" s="2" t="s">
        <v>380</v>
      </c>
      <c r="M641" s="2" t="s">
        <v>32</v>
      </c>
      <c r="N641" s="2" t="s">
        <v>493</v>
      </c>
      <c r="O641" s="2" t="s">
        <v>176</v>
      </c>
      <c r="P641" s="2" t="s">
        <v>2089</v>
      </c>
      <c r="Q641" s="2" t="s">
        <v>468</v>
      </c>
      <c r="R641" s="2" t="s">
        <v>229</v>
      </c>
      <c r="S641" s="2" t="s">
        <v>35</v>
      </c>
      <c r="T641" s="152">
        <v>4.2329999999999997</v>
      </c>
      <c r="U641" s="2" t="s">
        <v>2157</v>
      </c>
      <c r="V641" s="163">
        <v>1.4999999999999999E-2</v>
      </c>
      <c r="W641" s="165">
        <v>5.4089999999999999E-2</v>
      </c>
      <c r="X641" s="4" t="s">
        <v>465</v>
      </c>
      <c r="Y641" s="4" t="s">
        <v>176</v>
      </c>
      <c r="Z641" s="152">
        <v>435000</v>
      </c>
      <c r="AA641" s="152">
        <v>1</v>
      </c>
      <c r="AB641" s="152">
        <v>85.27</v>
      </c>
      <c r="AD641" s="152">
        <v>370.92500000000001</v>
      </c>
      <c r="AG641" s="2" t="s">
        <v>37</v>
      </c>
      <c r="AH641" s="152">
        <v>1.127E-3</v>
      </c>
      <c r="AI641" s="165">
        <v>1.2256180866153899E-3</v>
      </c>
      <c r="AJ641" s="165">
        <v>2.0455878065242899E-4</v>
      </c>
    </row>
    <row r="642" spans="1:36" x14ac:dyDescent="0.2">
      <c r="A642" s="2" t="s">
        <v>52</v>
      </c>
      <c r="B642" s="2">
        <v>9943</v>
      </c>
      <c r="C642" s="2" t="s">
        <v>1645</v>
      </c>
      <c r="D642" s="2" t="s">
        <v>1646</v>
      </c>
      <c r="E642" s="4" t="s">
        <v>1362</v>
      </c>
      <c r="F642" s="2" t="s">
        <v>2158</v>
      </c>
      <c r="G642" s="2" t="s">
        <v>2159</v>
      </c>
      <c r="H642" s="2" t="s">
        <v>226</v>
      </c>
      <c r="I642" s="2" t="s">
        <v>1019</v>
      </c>
      <c r="J642" s="2" t="s">
        <v>31</v>
      </c>
      <c r="K642" s="2" t="s">
        <v>31</v>
      </c>
      <c r="L642" s="2" t="s">
        <v>380</v>
      </c>
      <c r="M642" s="2" t="s">
        <v>32</v>
      </c>
      <c r="N642" s="2" t="s">
        <v>493</v>
      </c>
      <c r="O642" s="2" t="s">
        <v>176</v>
      </c>
      <c r="P642" s="2" t="s">
        <v>2089</v>
      </c>
      <c r="Q642" s="2" t="s">
        <v>468</v>
      </c>
      <c r="R642" s="2" t="s">
        <v>229</v>
      </c>
      <c r="S642" s="2" t="s">
        <v>35</v>
      </c>
      <c r="T642" s="152">
        <v>3.32</v>
      </c>
      <c r="U642" s="2" t="s">
        <v>2160</v>
      </c>
      <c r="V642" s="163">
        <v>1.25E-3</v>
      </c>
      <c r="W642" s="165">
        <v>5.484E-2</v>
      </c>
      <c r="X642" s="4" t="s">
        <v>465</v>
      </c>
      <c r="Y642" s="4" t="s">
        <v>176</v>
      </c>
      <c r="Z642" s="152">
        <v>192000</v>
      </c>
      <c r="AA642" s="152">
        <v>1</v>
      </c>
      <c r="AB642" s="152">
        <v>84.5</v>
      </c>
      <c r="AD642" s="152">
        <v>162.24</v>
      </c>
      <c r="AG642" s="2" t="s">
        <v>37</v>
      </c>
      <c r="AH642" s="152">
        <v>3.39E-4</v>
      </c>
      <c r="AI642" s="165">
        <v>5.3607749925518595E-4</v>
      </c>
      <c r="AJ642" s="165">
        <v>8.9472700166880705E-5</v>
      </c>
    </row>
    <row r="643" spans="1:36" x14ac:dyDescent="0.2">
      <c r="A643" s="2" t="s">
        <v>52</v>
      </c>
      <c r="B643" s="2">
        <v>9943</v>
      </c>
      <c r="C643" s="2" t="s">
        <v>2161</v>
      </c>
      <c r="D643" s="2" t="s">
        <v>2162</v>
      </c>
      <c r="E643" s="4" t="s">
        <v>1362</v>
      </c>
      <c r="F643" s="2" t="s">
        <v>2163</v>
      </c>
      <c r="G643" s="2" t="s">
        <v>2164</v>
      </c>
      <c r="H643" s="2" t="s">
        <v>226</v>
      </c>
      <c r="I643" s="2" t="s">
        <v>1018</v>
      </c>
      <c r="J643" s="2" t="s">
        <v>31</v>
      </c>
      <c r="K643" s="2" t="s">
        <v>31</v>
      </c>
      <c r="L643" s="2" t="s">
        <v>380</v>
      </c>
      <c r="M643" s="2" t="s">
        <v>32</v>
      </c>
      <c r="N643" s="2" t="s">
        <v>495</v>
      </c>
      <c r="O643" s="2" t="s">
        <v>176</v>
      </c>
      <c r="P643" s="2" t="s">
        <v>2078</v>
      </c>
      <c r="Q643" s="2" t="s">
        <v>468</v>
      </c>
      <c r="R643" s="2" t="s">
        <v>229</v>
      </c>
      <c r="S643" s="2" t="s">
        <v>35</v>
      </c>
      <c r="T643" s="152">
        <v>0.37</v>
      </c>
      <c r="U643" s="2" t="s">
        <v>2165</v>
      </c>
      <c r="V643" s="163">
        <v>3.2399999999999998E-2</v>
      </c>
      <c r="W643" s="165">
        <v>8.9459999999999998E-2</v>
      </c>
      <c r="X643" s="4" t="s">
        <v>465</v>
      </c>
      <c r="Y643" s="4" t="s">
        <v>176</v>
      </c>
      <c r="Z643" s="152">
        <v>205054.38</v>
      </c>
      <c r="AA643" s="152">
        <v>1</v>
      </c>
      <c r="AB643" s="152">
        <v>98.07</v>
      </c>
      <c r="AD643" s="152">
        <v>201.09700000000001</v>
      </c>
      <c r="AG643" s="2" t="s">
        <v>37</v>
      </c>
      <c r="AH643" s="152">
        <v>7.6900000000000004E-4</v>
      </c>
      <c r="AI643" s="165">
        <v>6.6446921834539797E-4</v>
      </c>
      <c r="AJ643" s="165">
        <v>1.1090160513310199E-4</v>
      </c>
    </row>
    <row r="644" spans="1:36" x14ac:dyDescent="0.2">
      <c r="A644" s="2" t="s">
        <v>52</v>
      </c>
      <c r="B644" s="2">
        <v>9943</v>
      </c>
      <c r="C644" s="2" t="s">
        <v>2161</v>
      </c>
      <c r="D644" s="2" t="s">
        <v>2162</v>
      </c>
      <c r="E644" s="4" t="s">
        <v>1362</v>
      </c>
      <c r="F644" s="2" t="s">
        <v>2166</v>
      </c>
      <c r="G644" s="2" t="s">
        <v>2167</v>
      </c>
      <c r="H644" s="2" t="s">
        <v>226</v>
      </c>
      <c r="I644" s="2" t="s">
        <v>809</v>
      </c>
      <c r="J644" s="2" t="s">
        <v>31</v>
      </c>
      <c r="K644" s="2" t="s">
        <v>31</v>
      </c>
      <c r="L644" s="2" t="s">
        <v>380</v>
      </c>
      <c r="M644" s="2" t="s">
        <v>32</v>
      </c>
      <c r="N644" s="2" t="s">
        <v>495</v>
      </c>
      <c r="O644" s="2" t="s">
        <v>176</v>
      </c>
      <c r="P644" s="2" t="s">
        <v>2078</v>
      </c>
      <c r="Q644" s="2" t="s">
        <v>468</v>
      </c>
      <c r="R644" s="2" t="s">
        <v>229</v>
      </c>
      <c r="S644" s="2" t="s">
        <v>35</v>
      </c>
      <c r="T644" s="152">
        <v>1.694</v>
      </c>
      <c r="U644" s="2" t="s">
        <v>2168</v>
      </c>
      <c r="V644" s="163">
        <v>1.2500000000000001E-2</v>
      </c>
      <c r="W644" s="165">
        <v>4.546E-2</v>
      </c>
      <c r="X644" s="4" t="s">
        <v>465</v>
      </c>
      <c r="Y644" s="4" t="s">
        <v>176</v>
      </c>
      <c r="Z644" s="152">
        <v>290111.11</v>
      </c>
      <c r="AA644" s="152">
        <v>1</v>
      </c>
      <c r="AB644" s="152">
        <v>100.5</v>
      </c>
      <c r="AD644" s="152">
        <v>291.56200000000001</v>
      </c>
      <c r="AG644" s="2" t="s">
        <v>37</v>
      </c>
      <c r="AH644" s="152">
        <v>1.758E-3</v>
      </c>
      <c r="AI644" s="165">
        <v>9.6338540770907796E-4</v>
      </c>
      <c r="AJ644" s="165">
        <v>1.6079147856207801E-4</v>
      </c>
    </row>
    <row r="645" spans="1:36" x14ac:dyDescent="0.2">
      <c r="A645" s="2" t="s">
        <v>52</v>
      </c>
      <c r="B645" s="2">
        <v>9943</v>
      </c>
      <c r="C645" s="2" t="s">
        <v>2169</v>
      </c>
      <c r="D645" s="2" t="s">
        <v>2170</v>
      </c>
      <c r="E645" s="4" t="s">
        <v>1362</v>
      </c>
      <c r="F645" s="2" t="s">
        <v>2171</v>
      </c>
      <c r="G645" s="2" t="s">
        <v>2172</v>
      </c>
      <c r="H645" s="2" t="s">
        <v>226</v>
      </c>
      <c r="I645" s="2" t="s">
        <v>809</v>
      </c>
      <c r="J645" s="2" t="s">
        <v>31</v>
      </c>
      <c r="K645" s="2" t="s">
        <v>31</v>
      </c>
      <c r="L645" s="2" t="s">
        <v>380</v>
      </c>
      <c r="M645" s="2" t="s">
        <v>32</v>
      </c>
      <c r="N645" s="2" t="s">
        <v>517</v>
      </c>
      <c r="O645" s="2" t="s">
        <v>176</v>
      </c>
      <c r="P645" s="2" t="s">
        <v>2089</v>
      </c>
      <c r="Q645" s="2" t="s">
        <v>468</v>
      </c>
      <c r="R645" s="2" t="s">
        <v>229</v>
      </c>
      <c r="S645" s="2" t="s">
        <v>35</v>
      </c>
      <c r="T645" s="152">
        <v>1.9430000000000001</v>
      </c>
      <c r="U645" s="2" t="s">
        <v>2173</v>
      </c>
      <c r="V645" s="163">
        <v>2.5700000000000001E-2</v>
      </c>
      <c r="W645" s="165">
        <v>2.477E-2</v>
      </c>
      <c r="X645" s="4" t="s">
        <v>465</v>
      </c>
      <c r="Y645" s="4" t="s">
        <v>176</v>
      </c>
      <c r="Z645" s="152">
        <v>1479054</v>
      </c>
      <c r="AA645" s="152">
        <v>1</v>
      </c>
      <c r="AB645" s="152">
        <v>113.66</v>
      </c>
      <c r="AD645" s="152">
        <v>1681.0930000000001</v>
      </c>
      <c r="AG645" s="2" t="s">
        <v>37</v>
      </c>
      <c r="AH645" s="152">
        <v>1.1529999999999999E-3</v>
      </c>
      <c r="AI645" s="165">
        <v>5.5547091444062497E-3</v>
      </c>
      <c r="AJ645" s="165">
        <v>9.27095105618505E-4</v>
      </c>
    </row>
    <row r="646" spans="1:36" x14ac:dyDescent="0.2">
      <c r="A646" s="2" t="s">
        <v>52</v>
      </c>
      <c r="B646" s="2">
        <v>9943</v>
      </c>
      <c r="C646" s="2" t="s">
        <v>2169</v>
      </c>
      <c r="D646" s="2" t="s">
        <v>2170</v>
      </c>
      <c r="E646" s="4" t="s">
        <v>1362</v>
      </c>
      <c r="F646" s="2" t="s">
        <v>2174</v>
      </c>
      <c r="G646" s="2" t="s">
        <v>2175</v>
      </c>
      <c r="H646" s="2" t="s">
        <v>226</v>
      </c>
      <c r="I646" s="2" t="s">
        <v>1018</v>
      </c>
      <c r="J646" s="2" t="s">
        <v>31</v>
      </c>
      <c r="K646" s="2" t="s">
        <v>31</v>
      </c>
      <c r="L646" s="2" t="s">
        <v>380</v>
      </c>
      <c r="M646" s="2" t="s">
        <v>32</v>
      </c>
      <c r="N646" s="2" t="s">
        <v>517</v>
      </c>
      <c r="O646" s="2" t="s">
        <v>176</v>
      </c>
      <c r="P646" s="2" t="s">
        <v>2089</v>
      </c>
      <c r="Q646" s="2" t="s">
        <v>468</v>
      </c>
      <c r="R646" s="2" t="s">
        <v>229</v>
      </c>
      <c r="S646" s="2" t="s">
        <v>35</v>
      </c>
      <c r="T646" s="152">
        <v>3.3340000000000001</v>
      </c>
      <c r="U646" s="2" t="s">
        <v>2176</v>
      </c>
      <c r="V646" s="163">
        <v>3.2500000000000001E-2</v>
      </c>
      <c r="W646" s="165">
        <v>5.5239999999999997E-2</v>
      </c>
      <c r="X646" s="4" t="s">
        <v>465</v>
      </c>
      <c r="Y646" s="4" t="s">
        <v>176</v>
      </c>
      <c r="Z646" s="152">
        <v>1190000</v>
      </c>
      <c r="AA646" s="152">
        <v>1</v>
      </c>
      <c r="AB646" s="152">
        <v>93.05</v>
      </c>
      <c r="AD646" s="152">
        <v>1107.2950000000001</v>
      </c>
      <c r="AG646" s="2" t="s">
        <v>37</v>
      </c>
      <c r="AH646" s="152">
        <v>3.467E-3</v>
      </c>
      <c r="AI646" s="165">
        <v>3.6587520619931601E-3</v>
      </c>
      <c r="AJ646" s="165">
        <v>6.1065503902419998E-4</v>
      </c>
    </row>
    <row r="647" spans="1:36" x14ac:dyDescent="0.2">
      <c r="A647" s="2" t="s">
        <v>52</v>
      </c>
      <c r="B647" s="2">
        <v>9943</v>
      </c>
      <c r="C647" s="2" t="s">
        <v>2180</v>
      </c>
      <c r="D647" s="2" t="s">
        <v>2181</v>
      </c>
      <c r="E647" s="4" t="s">
        <v>1362</v>
      </c>
      <c r="F647" s="2" t="s">
        <v>2182</v>
      </c>
      <c r="G647" s="2" t="s">
        <v>2183</v>
      </c>
      <c r="H647" s="2" t="s">
        <v>226</v>
      </c>
      <c r="I647" s="2" t="s">
        <v>1018</v>
      </c>
      <c r="J647" s="2" t="s">
        <v>31</v>
      </c>
      <c r="K647" s="2" t="s">
        <v>31</v>
      </c>
      <c r="L647" s="2" t="s">
        <v>380</v>
      </c>
      <c r="M647" s="2" t="s">
        <v>32</v>
      </c>
      <c r="N647" s="2" t="s">
        <v>499</v>
      </c>
      <c r="O647" s="2" t="s">
        <v>176</v>
      </c>
      <c r="P647" s="2" t="s">
        <v>228</v>
      </c>
      <c r="Q647" s="2" t="s">
        <v>94</v>
      </c>
      <c r="R647" s="2" t="s">
        <v>461</v>
      </c>
      <c r="S647" s="2" t="s">
        <v>35</v>
      </c>
      <c r="T647" s="152">
        <v>2.4129999999999998</v>
      </c>
      <c r="U647" s="2" t="s">
        <v>2168</v>
      </c>
      <c r="V647" s="163">
        <v>8.5000000000000006E-2</v>
      </c>
      <c r="W647" s="165">
        <v>7.0470000000000005E-2</v>
      </c>
      <c r="X647" s="4" t="s">
        <v>465</v>
      </c>
      <c r="Y647" s="4" t="s">
        <v>176</v>
      </c>
      <c r="Z647" s="152">
        <v>329000</v>
      </c>
      <c r="AA647" s="152">
        <v>1</v>
      </c>
      <c r="AB647" s="152">
        <v>108.4</v>
      </c>
      <c r="AD647" s="152">
        <v>356.63600000000002</v>
      </c>
      <c r="AG647" s="2" t="s">
        <v>37</v>
      </c>
      <c r="AH647" s="152">
        <v>3.4090000000000001E-3</v>
      </c>
      <c r="AI647" s="165">
        <v>1.17840566459796E-3</v>
      </c>
      <c r="AJ647" s="165">
        <v>1.96678907154313E-4</v>
      </c>
    </row>
    <row r="648" spans="1:36" x14ac:dyDescent="0.2">
      <c r="A648" s="2" t="s">
        <v>52</v>
      </c>
      <c r="B648" s="2">
        <v>9943</v>
      </c>
      <c r="C648" s="2" t="s">
        <v>2184</v>
      </c>
      <c r="D648" s="2" t="s">
        <v>2185</v>
      </c>
      <c r="E648" s="4" t="s">
        <v>1362</v>
      </c>
      <c r="F648" s="2" t="s">
        <v>2186</v>
      </c>
      <c r="G648" s="2" t="s">
        <v>2187</v>
      </c>
      <c r="H648" s="2" t="s">
        <v>226</v>
      </c>
      <c r="I648" s="2" t="s">
        <v>809</v>
      </c>
      <c r="J648" s="2" t="s">
        <v>31</v>
      </c>
      <c r="K648" s="2" t="s">
        <v>31</v>
      </c>
      <c r="L648" s="2" t="s">
        <v>380</v>
      </c>
      <c r="M648" s="2" t="s">
        <v>32</v>
      </c>
      <c r="N648" s="2" t="s">
        <v>503</v>
      </c>
      <c r="O648" s="2" t="s">
        <v>176</v>
      </c>
      <c r="P648" s="2" t="s">
        <v>2082</v>
      </c>
      <c r="Q648" s="2" t="s">
        <v>485</v>
      </c>
      <c r="R648" s="2" t="s">
        <v>229</v>
      </c>
      <c r="S648" s="2" t="s">
        <v>35</v>
      </c>
      <c r="T648" s="152">
        <v>3.0790000000000002</v>
      </c>
      <c r="U648" s="2" t="s">
        <v>2188</v>
      </c>
      <c r="V648" s="163">
        <v>2.8799999999999999E-2</v>
      </c>
      <c r="W648" s="165">
        <v>3.0550000000000001E-2</v>
      </c>
      <c r="X648" s="4" t="s">
        <v>465</v>
      </c>
      <c r="Y648" s="4" t="s">
        <v>176</v>
      </c>
      <c r="Z648" s="152">
        <v>599111.12</v>
      </c>
      <c r="AA648" s="152">
        <v>1</v>
      </c>
      <c r="AB648" s="152">
        <v>111.23</v>
      </c>
      <c r="AD648" s="152">
        <v>666.39099999999996</v>
      </c>
      <c r="AG648" s="2" t="s">
        <v>37</v>
      </c>
      <c r="AH648" s="152">
        <v>2.9589999999999998E-3</v>
      </c>
      <c r="AI648" s="165">
        <v>2.20190693400674E-3</v>
      </c>
      <c r="AJ648" s="165">
        <v>3.6750387616619399E-4</v>
      </c>
    </row>
    <row r="649" spans="1:36" x14ac:dyDescent="0.2">
      <c r="A649" s="2" t="s">
        <v>52</v>
      </c>
      <c r="B649" s="2">
        <v>9943</v>
      </c>
      <c r="C649" s="2" t="s">
        <v>2189</v>
      </c>
      <c r="D649" s="2" t="s">
        <v>2190</v>
      </c>
      <c r="E649" s="4" t="s">
        <v>34</v>
      </c>
      <c r="F649" s="2" t="s">
        <v>2191</v>
      </c>
      <c r="G649" s="2" t="s">
        <v>2192</v>
      </c>
      <c r="H649" s="2" t="s">
        <v>226</v>
      </c>
      <c r="I649" s="2" t="s">
        <v>1018</v>
      </c>
      <c r="J649" s="2" t="s">
        <v>31</v>
      </c>
      <c r="K649" s="2" t="s">
        <v>31</v>
      </c>
      <c r="L649" s="2" t="s">
        <v>380</v>
      </c>
      <c r="M649" s="2" t="s">
        <v>32</v>
      </c>
      <c r="N649" s="2" t="s">
        <v>517</v>
      </c>
      <c r="O649" s="2" t="s">
        <v>176</v>
      </c>
      <c r="P649" s="2" t="s">
        <v>2078</v>
      </c>
      <c r="Q649" s="2" t="s">
        <v>468</v>
      </c>
      <c r="R649" s="2" t="s">
        <v>229</v>
      </c>
      <c r="S649" s="2" t="s">
        <v>35</v>
      </c>
      <c r="T649" s="152">
        <v>1.44</v>
      </c>
      <c r="U649" s="2" t="s">
        <v>2193</v>
      </c>
      <c r="V649" s="163">
        <v>7.0000000000000007E-2</v>
      </c>
      <c r="W649" s="165">
        <v>6.7129999999999995E-2</v>
      </c>
      <c r="X649" s="4" t="s">
        <v>465</v>
      </c>
      <c r="Y649" s="4" t="s">
        <v>176</v>
      </c>
      <c r="Z649" s="152">
        <v>1415090.75</v>
      </c>
      <c r="AA649" s="152">
        <v>1</v>
      </c>
      <c r="AB649" s="152">
        <v>100.59</v>
      </c>
      <c r="AD649" s="152">
        <v>1423.44</v>
      </c>
      <c r="AG649" s="2" t="s">
        <v>37</v>
      </c>
      <c r="AH649" s="152">
        <v>2.3579999999999999E-3</v>
      </c>
      <c r="AI649" s="165">
        <v>4.7033656343131898E-3</v>
      </c>
      <c r="AJ649" s="165">
        <v>7.8500370517098198E-4</v>
      </c>
    </row>
    <row r="650" spans="1:36" x14ac:dyDescent="0.2">
      <c r="A650" s="2" t="s">
        <v>52</v>
      </c>
      <c r="B650" s="2">
        <v>9943</v>
      </c>
      <c r="C650" s="2" t="s">
        <v>2189</v>
      </c>
      <c r="D650" s="2" t="s">
        <v>2190</v>
      </c>
      <c r="E650" s="4" t="s">
        <v>34</v>
      </c>
      <c r="F650" s="2" t="s">
        <v>2194</v>
      </c>
      <c r="G650" s="2" t="s">
        <v>2195</v>
      </c>
      <c r="H650" s="2" t="s">
        <v>226</v>
      </c>
      <c r="I650" s="2" t="s">
        <v>1018</v>
      </c>
      <c r="J650" s="2" t="s">
        <v>31</v>
      </c>
      <c r="K650" s="2" t="s">
        <v>31</v>
      </c>
      <c r="L650" s="2" t="s">
        <v>382</v>
      </c>
      <c r="M650" s="2" t="s">
        <v>32</v>
      </c>
      <c r="N650" s="2" t="s">
        <v>499</v>
      </c>
      <c r="O650" s="2" t="s">
        <v>176</v>
      </c>
      <c r="P650" s="2" t="s">
        <v>2078</v>
      </c>
      <c r="Q650" s="2" t="s">
        <v>468</v>
      </c>
      <c r="R650" s="2" t="s">
        <v>229</v>
      </c>
      <c r="S650" s="2" t="s">
        <v>35</v>
      </c>
      <c r="T650" s="152">
        <v>3.15</v>
      </c>
      <c r="U650" s="2" t="s">
        <v>2196</v>
      </c>
      <c r="V650" s="163">
        <v>6.5000000000000002E-2</v>
      </c>
      <c r="W650" s="165">
        <v>8.9200000000000002E-2</v>
      </c>
      <c r="X650" s="4" t="s">
        <v>465</v>
      </c>
      <c r="Y650" s="4" t="s">
        <v>176</v>
      </c>
      <c r="Z650" s="152">
        <v>1152000</v>
      </c>
      <c r="AA650" s="152">
        <v>1</v>
      </c>
      <c r="AB650" s="152">
        <v>98.662999999999997</v>
      </c>
      <c r="AD650" s="152">
        <v>1136.598</v>
      </c>
      <c r="AG650" s="2" t="s">
        <v>37</v>
      </c>
      <c r="AH650" s="152">
        <v>0</v>
      </c>
      <c r="AI650" s="165">
        <v>3.75557498052173E-3</v>
      </c>
      <c r="AJ650" s="165">
        <v>6.2681503076200803E-4</v>
      </c>
    </row>
    <row r="651" spans="1:36" x14ac:dyDescent="0.2">
      <c r="A651" s="2" t="s">
        <v>52</v>
      </c>
      <c r="B651" s="2">
        <v>9943</v>
      </c>
      <c r="C651" s="2" t="s">
        <v>2197</v>
      </c>
      <c r="D651" s="2" t="s">
        <v>2198</v>
      </c>
      <c r="E651" s="4" t="s">
        <v>1362</v>
      </c>
      <c r="F651" s="2" t="s">
        <v>2199</v>
      </c>
      <c r="G651" s="2" t="s">
        <v>2200</v>
      </c>
      <c r="H651" s="2" t="s">
        <v>226</v>
      </c>
      <c r="I651" s="2" t="s">
        <v>809</v>
      </c>
      <c r="J651" s="2" t="s">
        <v>31</v>
      </c>
      <c r="K651" s="2" t="s">
        <v>31</v>
      </c>
      <c r="L651" s="2" t="s">
        <v>380</v>
      </c>
      <c r="M651" s="2" t="s">
        <v>32</v>
      </c>
      <c r="N651" s="2" t="s">
        <v>516</v>
      </c>
      <c r="O651" s="2" t="s">
        <v>176</v>
      </c>
      <c r="P651" s="2" t="s">
        <v>228</v>
      </c>
      <c r="Q651" s="2" t="s">
        <v>94</v>
      </c>
      <c r="R651" s="2" t="s">
        <v>229</v>
      </c>
      <c r="S651" s="2" t="s">
        <v>35</v>
      </c>
      <c r="T651" s="152">
        <v>2.8159999999999998</v>
      </c>
      <c r="U651" s="2" t="s">
        <v>2201</v>
      </c>
      <c r="V651" s="163">
        <v>1.9E-2</v>
      </c>
      <c r="W651" s="165">
        <v>2.894E-2</v>
      </c>
      <c r="X651" s="4" t="s">
        <v>465</v>
      </c>
      <c r="Y651" s="4" t="s">
        <v>176</v>
      </c>
      <c r="Z651" s="152">
        <v>355990.01</v>
      </c>
      <c r="AA651" s="152">
        <v>1</v>
      </c>
      <c r="AB651" s="152">
        <v>103.96</v>
      </c>
      <c r="AC651" s="152">
        <v>9.5850000000000009</v>
      </c>
      <c r="AD651" s="152">
        <v>379.67200000000003</v>
      </c>
      <c r="AG651" s="2" t="s">
        <v>37</v>
      </c>
      <c r="AH651" s="152">
        <v>6.0400000000000004E-4</v>
      </c>
      <c r="AI651" s="165">
        <v>1.25452194339812E-3</v>
      </c>
      <c r="AJ651" s="165">
        <v>2.0938290797577601E-4</v>
      </c>
    </row>
    <row r="652" spans="1:36" x14ac:dyDescent="0.2">
      <c r="A652" s="2" t="s">
        <v>52</v>
      </c>
      <c r="B652" s="2">
        <v>9943</v>
      </c>
      <c r="C652" s="2" t="s">
        <v>2102</v>
      </c>
      <c r="D652" s="2" t="s">
        <v>2103</v>
      </c>
      <c r="E652" s="4" t="s">
        <v>1362</v>
      </c>
      <c r="F652" s="2" t="s">
        <v>2202</v>
      </c>
      <c r="G652" s="2" t="s">
        <v>2203</v>
      </c>
      <c r="H652" s="2" t="s">
        <v>226</v>
      </c>
      <c r="I652" s="2" t="s">
        <v>809</v>
      </c>
      <c r="J652" s="2" t="s">
        <v>31</v>
      </c>
      <c r="K652" s="2" t="s">
        <v>31</v>
      </c>
      <c r="L652" s="2" t="s">
        <v>380</v>
      </c>
      <c r="M652" s="2" t="s">
        <v>32</v>
      </c>
      <c r="N652" s="2" t="s">
        <v>516</v>
      </c>
      <c r="O652" s="2" t="s">
        <v>176</v>
      </c>
      <c r="P652" s="2" t="s">
        <v>2106</v>
      </c>
      <c r="Q652" s="2" t="s">
        <v>466</v>
      </c>
      <c r="R652" s="2" t="s">
        <v>229</v>
      </c>
      <c r="S652" s="2" t="s">
        <v>35</v>
      </c>
      <c r="T652" s="152">
        <v>5.4580000000000002</v>
      </c>
      <c r="U652" s="2" t="s">
        <v>2204</v>
      </c>
      <c r="V652" s="163">
        <v>6.4999999999999997E-3</v>
      </c>
      <c r="W652" s="165">
        <v>2.6950000000000002E-2</v>
      </c>
      <c r="X652" s="4" t="s">
        <v>465</v>
      </c>
      <c r="Y652" s="4" t="s">
        <v>176</v>
      </c>
      <c r="Z652" s="152">
        <v>1057005.57</v>
      </c>
      <c r="AA652" s="152">
        <v>1</v>
      </c>
      <c r="AB652" s="152">
        <v>99.03</v>
      </c>
      <c r="AD652" s="152">
        <v>1046.7529999999999</v>
      </c>
      <c r="AG652" s="2" t="s">
        <v>37</v>
      </c>
      <c r="AH652" s="152">
        <v>4.6200000000000001E-4</v>
      </c>
      <c r="AI652" s="165">
        <v>3.4587063899689202E-3</v>
      </c>
      <c r="AJ652" s="165">
        <v>5.7726690679037998E-4</v>
      </c>
    </row>
    <row r="653" spans="1:36" x14ac:dyDescent="0.2">
      <c r="A653" s="2" t="s">
        <v>52</v>
      </c>
      <c r="B653" s="2">
        <v>9943</v>
      </c>
      <c r="C653" s="2" t="s">
        <v>2205</v>
      </c>
      <c r="D653" s="2" t="s">
        <v>2206</v>
      </c>
      <c r="E653" s="4" t="s">
        <v>1362</v>
      </c>
      <c r="F653" s="2" t="s">
        <v>2207</v>
      </c>
      <c r="G653" s="2" t="s">
        <v>2208</v>
      </c>
      <c r="H653" s="2" t="s">
        <v>226</v>
      </c>
      <c r="I653" s="2" t="s">
        <v>1018</v>
      </c>
      <c r="J653" s="2" t="s">
        <v>31</v>
      </c>
      <c r="K653" s="2" t="s">
        <v>31</v>
      </c>
      <c r="L653" s="2" t="s">
        <v>380</v>
      </c>
      <c r="M653" s="2" t="s">
        <v>32</v>
      </c>
      <c r="N653" s="2" t="s">
        <v>492</v>
      </c>
      <c r="O653" s="2" t="s">
        <v>176</v>
      </c>
      <c r="P653" s="2" t="s">
        <v>2112</v>
      </c>
      <c r="Q653" s="2" t="s">
        <v>466</v>
      </c>
      <c r="R653" s="2" t="s">
        <v>229</v>
      </c>
      <c r="S653" s="2" t="s">
        <v>35</v>
      </c>
      <c r="T653" s="152">
        <v>3.6160000000000001</v>
      </c>
      <c r="U653" s="2" t="s">
        <v>2209</v>
      </c>
      <c r="V653" s="163">
        <v>0.05</v>
      </c>
      <c r="W653" s="165">
        <v>5.287E-2</v>
      </c>
      <c r="X653" s="4" t="s">
        <v>465</v>
      </c>
      <c r="Y653" s="4" t="s">
        <v>176</v>
      </c>
      <c r="Z653" s="152">
        <v>579295.4</v>
      </c>
      <c r="AA653" s="152">
        <v>1</v>
      </c>
      <c r="AB653" s="152">
        <v>99.32</v>
      </c>
      <c r="AD653" s="152">
        <v>575.35599999999999</v>
      </c>
      <c r="AG653" s="2" t="s">
        <v>37</v>
      </c>
      <c r="AH653" s="152">
        <v>5.5999999999999995E-4</v>
      </c>
      <c r="AI653" s="165">
        <v>1.9011064361586E-3</v>
      </c>
      <c r="AJ653" s="165">
        <v>3.1729950685129401E-4</v>
      </c>
    </row>
    <row r="654" spans="1:36" x14ac:dyDescent="0.2">
      <c r="A654" s="2" t="s">
        <v>52</v>
      </c>
      <c r="B654" s="2">
        <v>9943</v>
      </c>
      <c r="C654" s="2" t="s">
        <v>1656</v>
      </c>
      <c r="D654" s="2" t="s">
        <v>1657</v>
      </c>
      <c r="E654" s="4" t="s">
        <v>1362</v>
      </c>
      <c r="F654" s="2" t="s">
        <v>2210</v>
      </c>
      <c r="G654" s="2" t="s">
        <v>2211</v>
      </c>
      <c r="H654" s="2" t="s">
        <v>226</v>
      </c>
      <c r="I654" s="2" t="s">
        <v>809</v>
      </c>
      <c r="J654" s="2" t="s">
        <v>31</v>
      </c>
      <c r="K654" s="2" t="s">
        <v>31</v>
      </c>
      <c r="L654" s="2" t="s">
        <v>380</v>
      </c>
      <c r="M654" s="2" t="s">
        <v>32</v>
      </c>
      <c r="N654" s="2" t="s">
        <v>516</v>
      </c>
      <c r="O654" s="2" t="s">
        <v>176</v>
      </c>
      <c r="P654" s="2" t="s">
        <v>1377</v>
      </c>
      <c r="Q654" s="2" t="s">
        <v>468</v>
      </c>
      <c r="R654" s="2" t="s">
        <v>229</v>
      </c>
      <c r="S654" s="2" t="s">
        <v>35</v>
      </c>
      <c r="T654" s="152">
        <v>4.9459999999999997</v>
      </c>
      <c r="U654" s="2" t="s">
        <v>2212</v>
      </c>
      <c r="V654" s="163">
        <v>1.17E-2</v>
      </c>
      <c r="W654" s="165">
        <v>2.989E-2</v>
      </c>
      <c r="X654" s="4" t="s">
        <v>465</v>
      </c>
      <c r="Y654" s="4" t="s">
        <v>176</v>
      </c>
      <c r="Z654" s="152">
        <v>362039.99</v>
      </c>
      <c r="AA654" s="152">
        <v>1</v>
      </c>
      <c r="AB654" s="152">
        <v>101.71</v>
      </c>
      <c r="AD654" s="152">
        <v>368.23099999999999</v>
      </c>
      <c r="AG654" s="2" t="s">
        <v>37</v>
      </c>
      <c r="AH654" s="152">
        <v>5.0199999999999995E-4</v>
      </c>
      <c r="AI654" s="165">
        <v>1.21671773909518E-3</v>
      </c>
      <c r="AJ654" s="165">
        <v>2.03073289979602E-4</v>
      </c>
    </row>
    <row r="655" spans="1:36" x14ac:dyDescent="0.2">
      <c r="A655" s="2" t="s">
        <v>52</v>
      </c>
      <c r="B655" s="2">
        <v>9943</v>
      </c>
      <c r="C655" s="2" t="s">
        <v>1803</v>
      </c>
      <c r="D655" s="2" t="s">
        <v>1804</v>
      </c>
      <c r="E655" s="4" t="s">
        <v>1362</v>
      </c>
      <c r="F655" s="2" t="s">
        <v>2213</v>
      </c>
      <c r="G655" s="2" t="s">
        <v>2214</v>
      </c>
      <c r="H655" s="2" t="s">
        <v>226</v>
      </c>
      <c r="I655" s="2" t="s">
        <v>1018</v>
      </c>
      <c r="J655" s="2" t="s">
        <v>31</v>
      </c>
      <c r="K655" s="2" t="s">
        <v>31</v>
      </c>
      <c r="L655" s="2" t="s">
        <v>380</v>
      </c>
      <c r="M655" s="2" t="s">
        <v>32</v>
      </c>
      <c r="N655" s="2" t="s">
        <v>492</v>
      </c>
      <c r="O655" s="2" t="s">
        <v>176</v>
      </c>
      <c r="P655" s="2" t="s">
        <v>2078</v>
      </c>
      <c r="Q655" s="2" t="s">
        <v>468</v>
      </c>
      <c r="R655" s="2" t="s">
        <v>229</v>
      </c>
      <c r="S655" s="2" t="s">
        <v>35</v>
      </c>
      <c r="T655" s="152">
        <v>3.07</v>
      </c>
      <c r="U655" s="2" t="s">
        <v>2215</v>
      </c>
      <c r="V655" s="163">
        <v>7.2499999999999995E-2</v>
      </c>
      <c r="W655" s="165">
        <v>6.232E-2</v>
      </c>
      <c r="X655" s="4" t="s">
        <v>465</v>
      </c>
      <c r="Y655" s="4" t="s">
        <v>176</v>
      </c>
      <c r="Z655" s="152">
        <v>1747000</v>
      </c>
      <c r="AA655" s="152">
        <v>1</v>
      </c>
      <c r="AB655" s="152">
        <v>108.29</v>
      </c>
      <c r="AD655" s="152">
        <v>1891.826</v>
      </c>
      <c r="AG655" s="2" t="s">
        <v>37</v>
      </c>
      <c r="AH655" s="152">
        <v>3.0119999999999999E-3</v>
      </c>
      <c r="AI655" s="165">
        <v>6.2510201672164104E-3</v>
      </c>
      <c r="AJ655" s="165">
        <v>1.04331118902687E-3</v>
      </c>
    </row>
    <row r="656" spans="1:36" x14ac:dyDescent="0.2">
      <c r="A656" s="2" t="s">
        <v>52</v>
      </c>
      <c r="B656" s="2">
        <v>9943</v>
      </c>
      <c r="C656" s="2" t="s">
        <v>1668</v>
      </c>
      <c r="D656" s="2" t="s">
        <v>1669</v>
      </c>
      <c r="E656" s="4" t="s">
        <v>1362</v>
      </c>
      <c r="F656" s="2" t="s">
        <v>2216</v>
      </c>
      <c r="G656" s="2" t="s">
        <v>2217</v>
      </c>
      <c r="H656" s="2" t="s">
        <v>226</v>
      </c>
      <c r="I656" s="2" t="s">
        <v>809</v>
      </c>
      <c r="J656" s="2" t="s">
        <v>31</v>
      </c>
      <c r="K656" s="2" t="s">
        <v>31</v>
      </c>
      <c r="L656" s="2" t="s">
        <v>380</v>
      </c>
      <c r="M656" s="2" t="s">
        <v>32</v>
      </c>
      <c r="N656" s="2" t="s">
        <v>516</v>
      </c>
      <c r="O656" s="2" t="s">
        <v>176</v>
      </c>
      <c r="P656" s="2" t="s">
        <v>2106</v>
      </c>
      <c r="Q656" s="2" t="s">
        <v>466</v>
      </c>
      <c r="R656" s="2" t="s">
        <v>229</v>
      </c>
      <c r="S656" s="2" t="s">
        <v>35</v>
      </c>
      <c r="T656" s="152">
        <v>1.466</v>
      </c>
      <c r="U656" s="2" t="s">
        <v>2193</v>
      </c>
      <c r="V656" s="163">
        <v>4.7500000000000001E-2</v>
      </c>
      <c r="W656" s="165">
        <v>1.567E-2</v>
      </c>
      <c r="X656" s="4" t="s">
        <v>465</v>
      </c>
      <c r="Y656" s="4" t="s">
        <v>176</v>
      </c>
      <c r="Z656" s="152">
        <v>1013333.75</v>
      </c>
      <c r="AA656" s="152">
        <v>1</v>
      </c>
      <c r="AB656" s="152">
        <v>141.47999999999999</v>
      </c>
      <c r="AD656" s="152">
        <v>1433.665</v>
      </c>
      <c r="AG656" s="2" t="s">
        <v>37</v>
      </c>
      <c r="AH656" s="152">
        <v>7.85E-4</v>
      </c>
      <c r="AI656" s="165">
        <v>4.7371506897797896E-3</v>
      </c>
      <c r="AJ656" s="165">
        <v>7.9064251698845902E-4</v>
      </c>
    </row>
    <row r="657" spans="1:36" x14ac:dyDescent="0.2">
      <c r="A657" s="2" t="s">
        <v>52</v>
      </c>
      <c r="B657" s="2">
        <v>9943</v>
      </c>
      <c r="C657" s="2" t="s">
        <v>2218</v>
      </c>
      <c r="D657" s="2" t="s">
        <v>2219</v>
      </c>
      <c r="E657" s="4" t="s">
        <v>1362</v>
      </c>
      <c r="F657" s="2" t="s">
        <v>2220</v>
      </c>
      <c r="G657" s="2" t="s">
        <v>2221</v>
      </c>
      <c r="H657" s="2" t="s">
        <v>226</v>
      </c>
      <c r="I657" s="2" t="s">
        <v>1018</v>
      </c>
      <c r="J657" s="2" t="s">
        <v>31</v>
      </c>
      <c r="K657" s="2" t="s">
        <v>31</v>
      </c>
      <c r="L657" s="2" t="s">
        <v>380</v>
      </c>
      <c r="M657" s="2" t="s">
        <v>32</v>
      </c>
      <c r="N657" s="2" t="s">
        <v>499</v>
      </c>
      <c r="O657" s="2" t="s">
        <v>176</v>
      </c>
      <c r="P657" s="2" t="s">
        <v>228</v>
      </c>
      <c r="Q657" s="2" t="s">
        <v>94</v>
      </c>
      <c r="R657" s="2" t="s">
        <v>461</v>
      </c>
      <c r="S657" s="2" t="s">
        <v>35</v>
      </c>
      <c r="T657" s="152">
        <v>2.0339999999999998</v>
      </c>
      <c r="U657" s="2" t="s">
        <v>2134</v>
      </c>
      <c r="V657" s="163">
        <v>3.8699999999999998E-2</v>
      </c>
      <c r="W657" s="165">
        <v>5.9580000000000001E-2</v>
      </c>
      <c r="X657" s="4" t="s">
        <v>465</v>
      </c>
      <c r="Y657" s="4" t="s">
        <v>176</v>
      </c>
      <c r="Z657" s="152">
        <v>126923.08</v>
      </c>
      <c r="AA657" s="152">
        <v>1</v>
      </c>
      <c r="AB657" s="152">
        <v>97.05</v>
      </c>
      <c r="AD657" s="152">
        <v>123.179</v>
      </c>
      <c r="AG657" s="2" t="s">
        <v>37</v>
      </c>
      <c r="AH657" s="152">
        <v>3.9100000000000002E-4</v>
      </c>
      <c r="AI657" s="165">
        <v>4.0701065956671003E-4</v>
      </c>
      <c r="AJ657" s="165">
        <v>6.7931115853085897E-5</v>
      </c>
    </row>
    <row r="658" spans="1:36" x14ac:dyDescent="0.2">
      <c r="A658" s="2" t="s">
        <v>52</v>
      </c>
      <c r="B658" s="2">
        <v>9943</v>
      </c>
      <c r="C658" s="2" t="s">
        <v>2218</v>
      </c>
      <c r="D658" s="2" t="s">
        <v>2219</v>
      </c>
      <c r="E658" s="4" t="s">
        <v>1362</v>
      </c>
      <c r="F658" s="2" t="s">
        <v>2222</v>
      </c>
      <c r="G658" s="2" t="s">
        <v>2221</v>
      </c>
      <c r="H658" s="2" t="s">
        <v>226</v>
      </c>
      <c r="I658" s="2" t="s">
        <v>1018</v>
      </c>
      <c r="J658" s="2" t="s">
        <v>31</v>
      </c>
      <c r="K658" s="2" t="s">
        <v>31</v>
      </c>
      <c r="L658" s="2" t="s">
        <v>382</v>
      </c>
      <c r="M658" s="2" t="s">
        <v>32</v>
      </c>
      <c r="N658" s="2" t="s">
        <v>499</v>
      </c>
      <c r="O658" s="2" t="s">
        <v>176</v>
      </c>
      <c r="P658" s="2" t="s">
        <v>228</v>
      </c>
      <c r="Q658" s="2" t="s">
        <v>94</v>
      </c>
      <c r="R658" s="2" t="s">
        <v>461</v>
      </c>
      <c r="S658" s="2" t="s">
        <v>35</v>
      </c>
      <c r="T658" s="152">
        <v>2.2799999999999998</v>
      </c>
      <c r="U658" s="2" t="s">
        <v>2134</v>
      </c>
      <c r="V658" s="163">
        <v>3.8699999999999998E-2</v>
      </c>
      <c r="W658" s="165">
        <v>5.8299999999999998E-2</v>
      </c>
      <c r="X658" s="4" t="s">
        <v>465</v>
      </c>
      <c r="Y658" s="4" t="s">
        <v>176</v>
      </c>
      <c r="Z658" s="152">
        <v>220000</v>
      </c>
      <c r="AA658" s="152">
        <v>1</v>
      </c>
      <c r="AB658" s="152">
        <v>96.995000000000005</v>
      </c>
      <c r="AD658" s="152">
        <v>213.39</v>
      </c>
      <c r="AG658" s="2" t="s">
        <v>37</v>
      </c>
      <c r="AH658" s="152">
        <v>6.78E-4</v>
      </c>
      <c r="AI658" s="165">
        <v>7.0508822261319197E-4</v>
      </c>
      <c r="AJ658" s="165">
        <v>1.17681020413503E-4</v>
      </c>
    </row>
    <row r="659" spans="1:36" x14ac:dyDescent="0.2">
      <c r="A659" s="2" t="s">
        <v>52</v>
      </c>
      <c r="B659" s="2">
        <v>9943</v>
      </c>
      <c r="C659" s="2" t="s">
        <v>2218</v>
      </c>
      <c r="D659" s="2" t="s">
        <v>2219</v>
      </c>
      <c r="E659" s="4" t="s">
        <v>1362</v>
      </c>
      <c r="F659" s="2" t="s">
        <v>2652</v>
      </c>
      <c r="G659" s="2" t="s">
        <v>2653</v>
      </c>
      <c r="H659" s="2" t="s">
        <v>226</v>
      </c>
      <c r="I659" s="2" t="s">
        <v>1018</v>
      </c>
      <c r="J659" s="2" t="s">
        <v>31</v>
      </c>
      <c r="L659" s="2" t="s">
        <v>382</v>
      </c>
      <c r="M659" s="2" t="s">
        <v>94</v>
      </c>
      <c r="N659" s="2" t="s">
        <v>499</v>
      </c>
      <c r="O659" s="2" t="s">
        <v>176</v>
      </c>
      <c r="P659" s="2" t="s">
        <v>228</v>
      </c>
      <c r="Q659" s="2" t="s">
        <v>94</v>
      </c>
      <c r="R659" s="2" t="s">
        <v>461</v>
      </c>
      <c r="S659" s="2" t="s">
        <v>35</v>
      </c>
      <c r="T659" s="152">
        <v>0</v>
      </c>
      <c r="U659" s="2" t="s">
        <v>2168</v>
      </c>
      <c r="V659" s="163">
        <v>4.19E-2</v>
      </c>
      <c r="W659" s="165">
        <v>0</v>
      </c>
      <c r="X659" s="4" t="s">
        <v>465</v>
      </c>
      <c r="Y659" s="4" t="s">
        <v>176</v>
      </c>
      <c r="Z659" s="152">
        <v>223832</v>
      </c>
      <c r="AA659" s="152">
        <v>1</v>
      </c>
      <c r="AB659" s="152">
        <v>92.72</v>
      </c>
      <c r="AD659" s="152">
        <v>207.53700000000001</v>
      </c>
      <c r="AG659" s="2" t="s">
        <v>37</v>
      </c>
      <c r="AH659" s="152">
        <v>0</v>
      </c>
      <c r="AI659" s="165">
        <v>6.8574908937179201E-4</v>
      </c>
      <c r="AJ659" s="165">
        <v>1.14453269813264E-4</v>
      </c>
    </row>
    <row r="660" spans="1:36" x14ac:dyDescent="0.2">
      <c r="A660" s="2" t="s">
        <v>52</v>
      </c>
      <c r="B660" s="2">
        <v>9943</v>
      </c>
      <c r="C660" s="2" t="s">
        <v>2218</v>
      </c>
      <c r="D660" s="2" t="s">
        <v>2219</v>
      </c>
      <c r="E660" s="4" t="s">
        <v>1362</v>
      </c>
      <c r="F660" s="2" t="s">
        <v>2654</v>
      </c>
      <c r="G660" s="2" t="s">
        <v>2655</v>
      </c>
      <c r="H660" s="2" t="s">
        <v>226</v>
      </c>
      <c r="I660" s="2" t="s">
        <v>1018</v>
      </c>
      <c r="J660" s="2" t="s">
        <v>31</v>
      </c>
      <c r="L660" s="2" t="s">
        <v>382</v>
      </c>
      <c r="M660" s="2" t="s">
        <v>94</v>
      </c>
      <c r="N660" s="2" t="s">
        <v>499</v>
      </c>
      <c r="O660" s="2" t="s">
        <v>176</v>
      </c>
      <c r="P660" s="2" t="s">
        <v>228</v>
      </c>
      <c r="Q660" s="2" t="s">
        <v>94</v>
      </c>
      <c r="R660" s="2" t="s">
        <v>461</v>
      </c>
      <c r="S660" s="2" t="s">
        <v>35</v>
      </c>
      <c r="T660" s="152">
        <v>0</v>
      </c>
      <c r="U660" s="2" t="s">
        <v>2168</v>
      </c>
      <c r="V660" s="163">
        <v>6.25E-2</v>
      </c>
      <c r="W660" s="165">
        <v>0</v>
      </c>
      <c r="X660" s="4" t="s">
        <v>465</v>
      </c>
      <c r="Y660" s="4" t="s">
        <v>176</v>
      </c>
      <c r="Z660" s="152">
        <v>152277</v>
      </c>
      <c r="AA660" s="152">
        <v>1</v>
      </c>
      <c r="AB660" s="152">
        <v>100.23</v>
      </c>
      <c r="AD660" s="152">
        <v>152.62700000000001</v>
      </c>
      <c r="AG660" s="2" t="s">
        <v>37</v>
      </c>
      <c r="AH660" s="152">
        <v>0</v>
      </c>
      <c r="AI660" s="165">
        <v>5.04314765673054E-4</v>
      </c>
      <c r="AJ660" s="165">
        <v>8.4171419023346394E-5</v>
      </c>
    </row>
    <row r="661" spans="1:36" x14ac:dyDescent="0.2">
      <c r="A661" s="2" t="s">
        <v>52</v>
      </c>
      <c r="B661" s="2">
        <v>9943</v>
      </c>
      <c r="C661" s="2" t="s">
        <v>2223</v>
      </c>
      <c r="D661" s="2" t="s">
        <v>2224</v>
      </c>
      <c r="E661" s="4" t="s">
        <v>34</v>
      </c>
      <c r="F661" s="2" t="s">
        <v>2225</v>
      </c>
      <c r="G661" s="2" t="s">
        <v>2226</v>
      </c>
      <c r="H661" s="2" t="s">
        <v>226</v>
      </c>
      <c r="I661" s="2" t="s">
        <v>1018</v>
      </c>
      <c r="J661" s="2" t="s">
        <v>31</v>
      </c>
      <c r="K661" s="2" t="s">
        <v>93</v>
      </c>
      <c r="L661" s="2" t="s">
        <v>380</v>
      </c>
      <c r="M661" s="2" t="s">
        <v>32</v>
      </c>
      <c r="N661" s="2" t="s">
        <v>517</v>
      </c>
      <c r="O661" s="2" t="s">
        <v>176</v>
      </c>
      <c r="P661" s="2" t="s">
        <v>2227</v>
      </c>
      <c r="Q661" s="2" t="s">
        <v>466</v>
      </c>
      <c r="R661" s="2" t="s">
        <v>229</v>
      </c>
      <c r="S661" s="2" t="s">
        <v>35</v>
      </c>
      <c r="T661" s="152">
        <v>2.42</v>
      </c>
      <c r="U661" s="2" t="s">
        <v>2228</v>
      </c>
      <c r="V661" s="163">
        <v>7.1915999999999994E-2</v>
      </c>
      <c r="W661" s="165">
        <v>0.10178</v>
      </c>
      <c r="X661" s="4" t="s">
        <v>465</v>
      </c>
      <c r="Y661" s="4" t="s">
        <v>176</v>
      </c>
      <c r="Z661" s="152">
        <v>717000</v>
      </c>
      <c r="AA661" s="152">
        <v>1</v>
      </c>
      <c r="AB661" s="152">
        <v>111.01</v>
      </c>
      <c r="AD661" s="152">
        <v>795.94200000000001</v>
      </c>
      <c r="AG661" s="2" t="s">
        <v>37</v>
      </c>
      <c r="AH661" s="152">
        <v>4.9449999999999997E-3</v>
      </c>
      <c r="AI661" s="165">
        <v>2.6299706366427599E-3</v>
      </c>
      <c r="AJ661" s="165">
        <v>4.3894879853561002E-4</v>
      </c>
    </row>
    <row r="662" spans="1:36" x14ac:dyDescent="0.2">
      <c r="A662" s="2" t="s">
        <v>52</v>
      </c>
      <c r="B662" s="2">
        <v>9943</v>
      </c>
      <c r="C662" s="2" t="s">
        <v>2661</v>
      </c>
      <c r="D662" s="2" t="s">
        <v>2662</v>
      </c>
      <c r="E662" s="4" t="s">
        <v>1362</v>
      </c>
      <c r="F662" s="2" t="s">
        <v>2663</v>
      </c>
      <c r="G662" s="2" t="s">
        <v>2664</v>
      </c>
      <c r="H662" s="2" t="s">
        <v>226</v>
      </c>
      <c r="I662" s="2" t="s">
        <v>1019</v>
      </c>
      <c r="J662" s="2" t="s">
        <v>31</v>
      </c>
      <c r="K662" s="2" t="s">
        <v>31</v>
      </c>
      <c r="L662" s="2" t="s">
        <v>380</v>
      </c>
      <c r="M662" s="2" t="s">
        <v>32</v>
      </c>
      <c r="N662" s="2" t="s">
        <v>499</v>
      </c>
      <c r="O662" s="2" t="s">
        <v>176</v>
      </c>
      <c r="P662" s="2" t="s">
        <v>228</v>
      </c>
      <c r="Q662" s="2" t="s">
        <v>94</v>
      </c>
      <c r="R662" s="2" t="s">
        <v>461</v>
      </c>
      <c r="S662" s="2" t="s">
        <v>35</v>
      </c>
      <c r="T662" s="152">
        <v>3.9950000000000001</v>
      </c>
      <c r="U662" s="2" t="s">
        <v>2101</v>
      </c>
      <c r="V662" s="163">
        <v>7.0000000000000007E-2</v>
      </c>
      <c r="W662" s="165">
        <v>2.546E-2</v>
      </c>
      <c r="X662" s="4" t="s">
        <v>465</v>
      </c>
      <c r="Y662" s="4" t="s">
        <v>176</v>
      </c>
      <c r="Z662" s="152">
        <v>153000</v>
      </c>
      <c r="AA662" s="152">
        <v>1</v>
      </c>
      <c r="AB662" s="152">
        <v>118.9</v>
      </c>
      <c r="AD662" s="152">
        <v>181.917</v>
      </c>
      <c r="AG662" s="2" t="s">
        <v>37</v>
      </c>
      <c r="AH662" s="152">
        <v>0</v>
      </c>
      <c r="AI662" s="165">
        <v>6.0109473885605104E-4</v>
      </c>
      <c r="AJ662" s="165">
        <v>1.0032424307358501E-4</v>
      </c>
    </row>
    <row r="663" spans="1:36" x14ac:dyDescent="0.2">
      <c r="A663" s="2" t="s">
        <v>52</v>
      </c>
      <c r="B663" s="2">
        <v>9943</v>
      </c>
      <c r="C663" s="2" t="s">
        <v>2229</v>
      </c>
      <c r="D663" s="2" t="s">
        <v>2230</v>
      </c>
      <c r="E663" s="4" t="s">
        <v>34</v>
      </c>
      <c r="F663" s="2" t="s">
        <v>2231</v>
      </c>
      <c r="G663" s="2" t="s">
        <v>2232</v>
      </c>
      <c r="H663" s="2" t="s">
        <v>226</v>
      </c>
      <c r="I663" s="2" t="s">
        <v>1018</v>
      </c>
      <c r="J663" s="2" t="s">
        <v>31</v>
      </c>
      <c r="K663" s="2" t="s">
        <v>93</v>
      </c>
      <c r="L663" s="2" t="s">
        <v>380</v>
      </c>
      <c r="M663" s="2" t="s">
        <v>32</v>
      </c>
      <c r="N663" s="2" t="s">
        <v>517</v>
      </c>
      <c r="O663" s="2" t="s">
        <v>176</v>
      </c>
      <c r="P663" s="2" t="s">
        <v>2082</v>
      </c>
      <c r="Q663" s="2" t="s">
        <v>466</v>
      </c>
      <c r="R663" s="2" t="s">
        <v>229</v>
      </c>
      <c r="S663" s="2" t="s">
        <v>35</v>
      </c>
      <c r="T663" s="152">
        <v>2.0030000000000001</v>
      </c>
      <c r="U663" s="2" t="s">
        <v>2233</v>
      </c>
      <c r="V663" s="163">
        <v>7.7499999999999999E-2</v>
      </c>
      <c r="W663" s="165">
        <v>7.9750000000000001E-2</v>
      </c>
      <c r="X663" s="4" t="s">
        <v>465</v>
      </c>
      <c r="Y663" s="4" t="s">
        <v>176</v>
      </c>
      <c r="Z663" s="152">
        <v>1103000</v>
      </c>
      <c r="AA663" s="152">
        <v>1</v>
      </c>
      <c r="AB663" s="152">
        <v>101.82</v>
      </c>
      <c r="AD663" s="152">
        <v>1123.075</v>
      </c>
      <c r="AG663" s="2" t="s">
        <v>37</v>
      </c>
      <c r="AH663" s="152">
        <v>2.8249999999999998E-3</v>
      </c>
      <c r="AI663" s="165">
        <v>3.71089141423211E-3</v>
      </c>
      <c r="AJ663" s="165">
        <v>6.1935722972657496E-4</v>
      </c>
    </row>
    <row r="664" spans="1:36" x14ac:dyDescent="0.2">
      <c r="A664" s="2" t="s">
        <v>52</v>
      </c>
      <c r="B664" s="2">
        <v>9943</v>
      </c>
      <c r="C664" s="2" t="s">
        <v>2229</v>
      </c>
      <c r="D664" s="2" t="s">
        <v>2230</v>
      </c>
      <c r="E664" s="4" t="s">
        <v>34</v>
      </c>
      <c r="F664" s="2" t="s">
        <v>2234</v>
      </c>
      <c r="G664" s="2" t="s">
        <v>2235</v>
      </c>
      <c r="H664" s="2" t="s">
        <v>226</v>
      </c>
      <c r="I664" s="2" t="s">
        <v>1018</v>
      </c>
      <c r="J664" s="2" t="s">
        <v>31</v>
      </c>
      <c r="K664" s="2" t="s">
        <v>93</v>
      </c>
      <c r="L664" s="2" t="s">
        <v>380</v>
      </c>
      <c r="M664" s="2" t="s">
        <v>32</v>
      </c>
      <c r="N664" s="2" t="s">
        <v>517</v>
      </c>
      <c r="O664" s="2" t="s">
        <v>176</v>
      </c>
      <c r="P664" s="2" t="s">
        <v>2129</v>
      </c>
      <c r="Q664" s="2" t="s">
        <v>466</v>
      </c>
      <c r="R664" s="2" t="s">
        <v>229</v>
      </c>
      <c r="S664" s="2" t="s">
        <v>35</v>
      </c>
      <c r="T664" s="152">
        <v>2.4140000000000001</v>
      </c>
      <c r="U664" s="2" t="s">
        <v>2236</v>
      </c>
      <c r="V664" s="163">
        <v>6.8000000000000005E-2</v>
      </c>
      <c r="W664" s="165">
        <v>6.3850000000000004E-2</v>
      </c>
      <c r="X664" s="4" t="s">
        <v>465</v>
      </c>
      <c r="Y664" s="4" t="s">
        <v>176</v>
      </c>
      <c r="Z664" s="152">
        <v>504320</v>
      </c>
      <c r="AA664" s="152">
        <v>1</v>
      </c>
      <c r="AB664" s="152">
        <v>102.93</v>
      </c>
      <c r="AD664" s="152">
        <v>519.09699999999998</v>
      </c>
      <c r="AG664" s="2" t="s">
        <v>37</v>
      </c>
      <c r="AH664" s="152">
        <v>1.611E-3</v>
      </c>
      <c r="AI664" s="165">
        <v>1.7152119966346701E-3</v>
      </c>
      <c r="AJ664" s="165">
        <v>2.86273251368974E-4</v>
      </c>
    </row>
    <row r="665" spans="1:36" x14ac:dyDescent="0.2">
      <c r="A665" s="2" t="s">
        <v>52</v>
      </c>
      <c r="B665" s="2">
        <v>9943</v>
      </c>
      <c r="C665" s="2" t="s">
        <v>2229</v>
      </c>
      <c r="D665" s="2" t="s">
        <v>2230</v>
      </c>
      <c r="E665" s="4" t="s">
        <v>34</v>
      </c>
      <c r="F665" s="2" t="s">
        <v>2237</v>
      </c>
      <c r="G665" s="2" t="s">
        <v>2238</v>
      </c>
      <c r="H665" s="2" t="s">
        <v>226</v>
      </c>
      <c r="I665" s="2" t="s">
        <v>1018</v>
      </c>
      <c r="J665" s="2" t="s">
        <v>31</v>
      </c>
      <c r="K665" s="2" t="s">
        <v>93</v>
      </c>
      <c r="L665" s="2" t="s">
        <v>380</v>
      </c>
      <c r="M665" s="2" t="s">
        <v>32</v>
      </c>
      <c r="N665" s="2" t="s">
        <v>517</v>
      </c>
      <c r="O665" s="2" t="s">
        <v>176</v>
      </c>
      <c r="P665" s="2" t="s">
        <v>2082</v>
      </c>
      <c r="Q665" s="2" t="s">
        <v>466</v>
      </c>
      <c r="R665" s="2" t="s">
        <v>229</v>
      </c>
      <c r="S665" s="2" t="s">
        <v>35</v>
      </c>
      <c r="T665" s="152">
        <v>1.0529999999999999</v>
      </c>
      <c r="U665" s="2" t="s">
        <v>2239</v>
      </c>
      <c r="V665" s="163">
        <v>7.3999999999999996E-2</v>
      </c>
      <c r="W665" s="165">
        <v>6.1710000000000001E-2</v>
      </c>
      <c r="X665" s="4" t="s">
        <v>465</v>
      </c>
      <c r="Y665" s="4" t="s">
        <v>176</v>
      </c>
      <c r="Z665" s="152">
        <v>939973.44</v>
      </c>
      <c r="AA665" s="152">
        <v>1</v>
      </c>
      <c r="AB665" s="152">
        <v>104.2</v>
      </c>
      <c r="AD665" s="152">
        <v>979.452</v>
      </c>
      <c r="AG665" s="2" t="s">
        <v>37</v>
      </c>
      <c r="AH665" s="152">
        <v>2.0370000000000002E-3</v>
      </c>
      <c r="AI665" s="165">
        <v>3.2363310696925402E-3</v>
      </c>
      <c r="AJ665" s="165">
        <v>5.40151899383342E-4</v>
      </c>
    </row>
    <row r="666" spans="1:36" x14ac:dyDescent="0.2">
      <c r="A666" s="2" t="s">
        <v>52</v>
      </c>
      <c r="B666" s="2">
        <v>9943</v>
      </c>
      <c r="C666" s="2" t="s">
        <v>2240</v>
      </c>
      <c r="D666" s="2" t="s">
        <v>2241</v>
      </c>
      <c r="E666" s="4" t="s">
        <v>1362</v>
      </c>
      <c r="F666" s="2" t="s">
        <v>2242</v>
      </c>
      <c r="G666" s="2" t="s">
        <v>2243</v>
      </c>
      <c r="H666" s="2" t="s">
        <v>226</v>
      </c>
      <c r="I666" s="2" t="s">
        <v>809</v>
      </c>
      <c r="J666" s="2" t="s">
        <v>31</v>
      </c>
      <c r="K666" s="2" t="s">
        <v>31</v>
      </c>
      <c r="L666" s="2" t="s">
        <v>380</v>
      </c>
      <c r="M666" s="2" t="s">
        <v>32</v>
      </c>
      <c r="N666" s="2" t="s">
        <v>500</v>
      </c>
      <c r="O666" s="2" t="s">
        <v>176</v>
      </c>
      <c r="P666" s="2" t="s">
        <v>95</v>
      </c>
      <c r="Q666" s="2" t="s">
        <v>468</v>
      </c>
      <c r="R666" s="2" t="s">
        <v>229</v>
      </c>
      <c r="S666" s="2" t="s">
        <v>35</v>
      </c>
      <c r="T666" s="152">
        <v>4.2549999999999999</v>
      </c>
      <c r="U666" s="2" t="s">
        <v>2244</v>
      </c>
      <c r="V666" s="163">
        <v>2E-3</v>
      </c>
      <c r="W666" s="165">
        <v>1.9359999999999999E-2</v>
      </c>
      <c r="X666" s="4" t="s">
        <v>465</v>
      </c>
      <c r="Y666" s="4" t="s">
        <v>176</v>
      </c>
      <c r="Z666" s="152">
        <v>633014.64</v>
      </c>
      <c r="AA666" s="152">
        <v>1</v>
      </c>
      <c r="AB666" s="152">
        <v>101.27</v>
      </c>
      <c r="AD666" s="152">
        <v>641.05399999999997</v>
      </c>
      <c r="AG666" s="2" t="s">
        <v>37</v>
      </c>
      <c r="AH666" s="152">
        <v>1.47E-4</v>
      </c>
      <c r="AI666" s="165">
        <v>2.1181865477021798E-3</v>
      </c>
      <c r="AJ666" s="165">
        <v>3.53530730432432E-4</v>
      </c>
    </row>
    <row r="667" spans="1:36" x14ac:dyDescent="0.2">
      <c r="A667" s="2" t="s">
        <v>52</v>
      </c>
      <c r="B667" s="2">
        <v>9943</v>
      </c>
      <c r="C667" s="2" t="s">
        <v>2240</v>
      </c>
      <c r="D667" s="2" t="s">
        <v>2241</v>
      </c>
      <c r="E667" s="4" t="s">
        <v>1362</v>
      </c>
      <c r="F667" s="2" t="s">
        <v>2245</v>
      </c>
      <c r="G667" s="2" t="s">
        <v>2246</v>
      </c>
      <c r="H667" s="2" t="s">
        <v>226</v>
      </c>
      <c r="I667" s="2" t="s">
        <v>1018</v>
      </c>
      <c r="J667" s="2" t="s">
        <v>31</v>
      </c>
      <c r="K667" s="2" t="s">
        <v>31</v>
      </c>
      <c r="L667" s="2" t="s">
        <v>380</v>
      </c>
      <c r="M667" s="2" t="s">
        <v>32</v>
      </c>
      <c r="N667" s="2" t="s">
        <v>500</v>
      </c>
      <c r="O667" s="2" t="s">
        <v>176</v>
      </c>
      <c r="P667" s="2" t="s">
        <v>95</v>
      </c>
      <c r="Q667" s="2" t="s">
        <v>468</v>
      </c>
      <c r="R667" s="2" t="s">
        <v>229</v>
      </c>
      <c r="S667" s="2" t="s">
        <v>35</v>
      </c>
      <c r="T667" s="152">
        <v>3.411</v>
      </c>
      <c r="U667" s="2" t="s">
        <v>2247</v>
      </c>
      <c r="V667" s="163">
        <v>2.6800000000000001E-2</v>
      </c>
      <c r="W667" s="165">
        <v>4.4720000000000003E-2</v>
      </c>
      <c r="X667" s="4" t="s">
        <v>465</v>
      </c>
      <c r="Y667" s="4" t="s">
        <v>176</v>
      </c>
      <c r="Z667" s="152">
        <v>968176.32</v>
      </c>
      <c r="AA667" s="152">
        <v>1</v>
      </c>
      <c r="AB667" s="152">
        <v>95.02</v>
      </c>
      <c r="AD667" s="152">
        <v>919.96100000000001</v>
      </c>
      <c r="AG667" s="2" t="s">
        <v>37</v>
      </c>
      <c r="AH667" s="152">
        <v>4.2400000000000001E-4</v>
      </c>
      <c r="AI667" s="165">
        <v>3.0397587952946102E-3</v>
      </c>
      <c r="AJ667" s="165">
        <v>5.0734348606108098E-4</v>
      </c>
    </row>
    <row r="668" spans="1:36" x14ac:dyDescent="0.2">
      <c r="A668" s="2" t="s">
        <v>52</v>
      </c>
      <c r="B668" s="2">
        <v>9943</v>
      </c>
      <c r="C668" s="2" t="s">
        <v>2248</v>
      </c>
      <c r="D668" s="2" t="s">
        <v>2249</v>
      </c>
      <c r="E668" s="4" t="s">
        <v>1362</v>
      </c>
      <c r="F668" s="2" t="s">
        <v>2250</v>
      </c>
      <c r="G668" s="2" t="s">
        <v>2251</v>
      </c>
      <c r="H668" s="2" t="s">
        <v>226</v>
      </c>
      <c r="I668" s="2" t="s">
        <v>809</v>
      </c>
      <c r="J668" s="2" t="s">
        <v>31</v>
      </c>
      <c r="K668" s="2" t="s">
        <v>31</v>
      </c>
      <c r="L668" s="2" t="s">
        <v>380</v>
      </c>
      <c r="M668" s="2" t="s">
        <v>32</v>
      </c>
      <c r="N668" s="2" t="s">
        <v>492</v>
      </c>
      <c r="O668" s="2" t="s">
        <v>176</v>
      </c>
      <c r="P668" s="2" t="s">
        <v>2078</v>
      </c>
      <c r="Q668" s="2" t="s">
        <v>468</v>
      </c>
      <c r="R668" s="2" t="s">
        <v>229</v>
      </c>
      <c r="S668" s="2" t="s">
        <v>35</v>
      </c>
      <c r="T668" s="152">
        <v>3.9649999999999999</v>
      </c>
      <c r="U668" s="2" t="s">
        <v>2252</v>
      </c>
      <c r="V668" s="163">
        <v>1.7999999999999999E-2</v>
      </c>
      <c r="W668" s="165">
        <v>3.1009999999999999E-2</v>
      </c>
      <c r="X668" s="4" t="s">
        <v>465</v>
      </c>
      <c r="Y668" s="4" t="s">
        <v>176</v>
      </c>
      <c r="Z668" s="152">
        <v>507824.73</v>
      </c>
      <c r="AA668" s="152">
        <v>1</v>
      </c>
      <c r="AB668" s="152">
        <v>106.25</v>
      </c>
      <c r="AD668" s="152">
        <v>539.56399999999996</v>
      </c>
      <c r="AG668" s="2" t="s">
        <v>37</v>
      </c>
      <c r="AH668" s="152">
        <v>4.6299999999999998E-4</v>
      </c>
      <c r="AI668" s="165">
        <v>1.78284023376317E-3</v>
      </c>
      <c r="AJ668" s="165">
        <v>2.9756057641398999E-4</v>
      </c>
    </row>
    <row r="669" spans="1:36" x14ac:dyDescent="0.2">
      <c r="A669" s="2" t="s">
        <v>52</v>
      </c>
      <c r="B669" s="2">
        <v>9943</v>
      </c>
      <c r="C669" s="2" t="s">
        <v>2253</v>
      </c>
      <c r="D669" s="2" t="s">
        <v>2254</v>
      </c>
      <c r="E669" s="4" t="s">
        <v>1362</v>
      </c>
      <c r="F669" s="2" t="s">
        <v>2255</v>
      </c>
      <c r="G669" s="2" t="s">
        <v>2256</v>
      </c>
      <c r="H669" s="2" t="s">
        <v>226</v>
      </c>
      <c r="I669" s="2" t="s">
        <v>809</v>
      </c>
      <c r="J669" s="2" t="s">
        <v>31</v>
      </c>
      <c r="K669" s="2" t="s">
        <v>31</v>
      </c>
      <c r="L669" s="2" t="s">
        <v>380</v>
      </c>
      <c r="M669" s="2" t="s">
        <v>32</v>
      </c>
      <c r="N669" s="2" t="s">
        <v>516</v>
      </c>
      <c r="O669" s="2" t="s">
        <v>176</v>
      </c>
      <c r="P669" s="2" t="s">
        <v>2129</v>
      </c>
      <c r="Q669" s="2" t="s">
        <v>466</v>
      </c>
      <c r="R669" s="2" t="s">
        <v>229</v>
      </c>
      <c r="S669" s="2" t="s">
        <v>35</v>
      </c>
      <c r="T669" s="152">
        <v>3.665</v>
      </c>
      <c r="U669" s="2" t="s">
        <v>2257</v>
      </c>
      <c r="V669" s="163">
        <v>2.7E-2</v>
      </c>
      <c r="W669" s="165">
        <v>2.8670000000000001E-2</v>
      </c>
      <c r="X669" s="4" t="s">
        <v>465</v>
      </c>
      <c r="Y669" s="4" t="s">
        <v>176</v>
      </c>
      <c r="Z669" s="152">
        <v>245000</v>
      </c>
      <c r="AA669" s="152">
        <v>1</v>
      </c>
      <c r="AB669" s="152">
        <v>103.46</v>
      </c>
      <c r="AD669" s="152">
        <v>253.477</v>
      </c>
      <c r="AG669" s="2" t="s">
        <v>37</v>
      </c>
      <c r="AH669" s="152">
        <v>6.6200000000000005E-4</v>
      </c>
      <c r="AI669" s="165">
        <v>8.3754509540622999E-4</v>
      </c>
      <c r="AJ669" s="165">
        <v>1.3978840988782299E-4</v>
      </c>
    </row>
    <row r="670" spans="1:36" x14ac:dyDescent="0.2">
      <c r="A670" s="2" t="s">
        <v>52</v>
      </c>
      <c r="B670" s="2">
        <v>9943</v>
      </c>
      <c r="C670" s="2" t="s">
        <v>2260</v>
      </c>
      <c r="D670" s="2" t="s">
        <v>2261</v>
      </c>
      <c r="E670" s="4" t="s">
        <v>1362</v>
      </c>
      <c r="F670" s="2" t="s">
        <v>2262</v>
      </c>
      <c r="G670" s="2" t="s">
        <v>2263</v>
      </c>
      <c r="H670" s="2" t="s">
        <v>226</v>
      </c>
      <c r="I670" s="2" t="s">
        <v>1018</v>
      </c>
      <c r="J670" s="2" t="s">
        <v>31</v>
      </c>
      <c r="K670" s="2" t="s">
        <v>31</v>
      </c>
      <c r="L670" s="2" t="s">
        <v>380</v>
      </c>
      <c r="M670" s="2" t="s">
        <v>32</v>
      </c>
      <c r="N670" s="2" t="s">
        <v>499</v>
      </c>
      <c r="O670" s="2" t="s">
        <v>176</v>
      </c>
      <c r="P670" s="2" t="s">
        <v>228</v>
      </c>
      <c r="Q670" s="2" t="s">
        <v>94</v>
      </c>
      <c r="R670" s="2" t="s">
        <v>461</v>
      </c>
      <c r="S670" s="2" t="s">
        <v>35</v>
      </c>
      <c r="T670" s="152">
        <v>0.73899999999999999</v>
      </c>
      <c r="U670" s="2" t="s">
        <v>2264</v>
      </c>
      <c r="V670" s="163">
        <v>4.8399999999999999E-2</v>
      </c>
      <c r="W670" s="165">
        <v>6.7040000000000002E-2</v>
      </c>
      <c r="X670" s="4" t="s">
        <v>465</v>
      </c>
      <c r="Y670" s="4" t="s">
        <v>176</v>
      </c>
      <c r="Z670" s="152">
        <v>180399.99</v>
      </c>
      <c r="AA670" s="152">
        <v>1</v>
      </c>
      <c r="AB670" s="152">
        <v>99.95</v>
      </c>
      <c r="AD670" s="152">
        <v>180.31</v>
      </c>
      <c r="AG670" s="2" t="s">
        <v>37</v>
      </c>
      <c r="AH670" s="152">
        <v>2.9889999999999999E-3</v>
      </c>
      <c r="AI670" s="165">
        <v>5.95784155061071E-4</v>
      </c>
      <c r="AJ670" s="165">
        <v>9.9437893110642194E-5</v>
      </c>
    </row>
    <row r="671" spans="1:36" x14ac:dyDescent="0.2">
      <c r="A671" s="2" t="s">
        <v>52</v>
      </c>
      <c r="B671" s="2">
        <v>9943</v>
      </c>
      <c r="C671" s="2" t="s">
        <v>2265</v>
      </c>
      <c r="D671" s="2" t="s">
        <v>2266</v>
      </c>
      <c r="E671" s="4" t="s">
        <v>34</v>
      </c>
      <c r="F671" s="2" t="s">
        <v>2665</v>
      </c>
      <c r="G671" s="2" t="s">
        <v>2666</v>
      </c>
      <c r="H671" s="2" t="s">
        <v>226</v>
      </c>
      <c r="I671" s="2" t="s">
        <v>1018</v>
      </c>
      <c r="J671" s="2" t="s">
        <v>31</v>
      </c>
      <c r="K671" s="2" t="s">
        <v>93</v>
      </c>
      <c r="L671" s="2" t="s">
        <v>380</v>
      </c>
      <c r="M671" s="2" t="s">
        <v>32</v>
      </c>
      <c r="N671" s="2" t="s">
        <v>517</v>
      </c>
      <c r="O671" s="2" t="s">
        <v>176</v>
      </c>
      <c r="P671" s="2" t="s">
        <v>2112</v>
      </c>
      <c r="Q671" s="2" t="s">
        <v>466</v>
      </c>
      <c r="R671" s="2" t="s">
        <v>229</v>
      </c>
      <c r="S671" s="2" t="s">
        <v>35</v>
      </c>
      <c r="T671" s="152">
        <v>2.149</v>
      </c>
      <c r="U671" s="2" t="s">
        <v>2667</v>
      </c>
      <c r="V671" s="163">
        <v>4.3499999999999997E-2</v>
      </c>
      <c r="W671" s="165">
        <v>6.5180000000000002E-2</v>
      </c>
      <c r="X671" s="4" t="s">
        <v>465</v>
      </c>
      <c r="Y671" s="4" t="s">
        <v>176</v>
      </c>
      <c r="Z671" s="152">
        <v>455180</v>
      </c>
      <c r="AA671" s="152">
        <v>1</v>
      </c>
      <c r="AB671" s="152">
        <v>96.44</v>
      </c>
      <c r="AD671" s="152">
        <v>438.976</v>
      </c>
      <c r="AG671" s="2" t="s">
        <v>37</v>
      </c>
      <c r="AH671" s="152">
        <v>9.3899999999999995E-4</v>
      </c>
      <c r="AI671" s="165">
        <v>1.45047422086677E-3</v>
      </c>
      <c r="AJ671" s="165">
        <v>2.4208784223123101E-4</v>
      </c>
    </row>
    <row r="672" spans="1:36" x14ac:dyDescent="0.2">
      <c r="A672" s="2" t="s">
        <v>52</v>
      </c>
      <c r="B672" s="2">
        <v>9943</v>
      </c>
      <c r="C672" s="2" t="s">
        <v>2265</v>
      </c>
      <c r="D672" s="2" t="s">
        <v>2266</v>
      </c>
      <c r="E672" s="4" t="s">
        <v>34</v>
      </c>
      <c r="F672" s="2" t="s">
        <v>2267</v>
      </c>
      <c r="G672" s="2" t="s">
        <v>2268</v>
      </c>
      <c r="H672" s="2" t="s">
        <v>226</v>
      </c>
      <c r="I672" s="2" t="s">
        <v>1018</v>
      </c>
      <c r="J672" s="2" t="s">
        <v>31</v>
      </c>
      <c r="K672" s="2" t="s">
        <v>93</v>
      </c>
      <c r="L672" s="2" t="s">
        <v>380</v>
      </c>
      <c r="M672" s="2" t="s">
        <v>32</v>
      </c>
      <c r="N672" s="2" t="s">
        <v>517</v>
      </c>
      <c r="O672" s="2" t="s">
        <v>176</v>
      </c>
      <c r="P672" s="2" t="s">
        <v>2097</v>
      </c>
      <c r="Q672" s="2" t="s">
        <v>466</v>
      </c>
      <c r="R672" s="2" t="s">
        <v>229</v>
      </c>
      <c r="S672" s="2" t="s">
        <v>35</v>
      </c>
      <c r="T672" s="152">
        <v>1.385</v>
      </c>
      <c r="U672" s="2" t="s">
        <v>2269</v>
      </c>
      <c r="V672" s="163">
        <v>4.8000000000000001E-2</v>
      </c>
      <c r="W672" s="165">
        <v>5.5480000000000002E-2</v>
      </c>
      <c r="X672" s="4" t="s">
        <v>465</v>
      </c>
      <c r="Y672" s="4" t="s">
        <v>176</v>
      </c>
      <c r="Z672" s="152">
        <v>1124370.6399999999</v>
      </c>
      <c r="AA672" s="152">
        <v>1</v>
      </c>
      <c r="AB672" s="152">
        <v>101.1</v>
      </c>
      <c r="AD672" s="152">
        <v>1136.739</v>
      </c>
      <c r="AG672" s="2" t="s">
        <v>37</v>
      </c>
      <c r="AH672" s="152">
        <v>2.6459999999999999E-3</v>
      </c>
      <c r="AI672" s="165">
        <v>3.7560407343278598E-3</v>
      </c>
      <c r="AJ672" s="165">
        <v>6.2689276625865699E-4</v>
      </c>
    </row>
    <row r="673" spans="1:36" x14ac:dyDescent="0.2">
      <c r="A673" s="2" t="s">
        <v>52</v>
      </c>
      <c r="B673" s="2">
        <v>9943</v>
      </c>
      <c r="C673" s="2" t="s">
        <v>1692</v>
      </c>
      <c r="D673" s="2" t="s">
        <v>1693</v>
      </c>
      <c r="E673" s="4" t="s">
        <v>1362</v>
      </c>
      <c r="F673" s="2" t="s">
        <v>2270</v>
      </c>
      <c r="G673" s="2" t="s">
        <v>2271</v>
      </c>
      <c r="H673" s="2" t="s">
        <v>226</v>
      </c>
      <c r="I673" s="2" t="s">
        <v>1018</v>
      </c>
      <c r="J673" s="2" t="s">
        <v>31</v>
      </c>
      <c r="K673" s="2" t="s">
        <v>31</v>
      </c>
      <c r="L673" s="2" t="s">
        <v>380</v>
      </c>
      <c r="M673" s="2" t="s">
        <v>32</v>
      </c>
      <c r="N673" s="2" t="s">
        <v>516</v>
      </c>
      <c r="O673" s="2" t="s">
        <v>176</v>
      </c>
      <c r="P673" s="2" t="s">
        <v>228</v>
      </c>
      <c r="Q673" s="2" t="s">
        <v>94</v>
      </c>
      <c r="R673" s="2" t="s">
        <v>229</v>
      </c>
      <c r="S673" s="2" t="s">
        <v>35</v>
      </c>
      <c r="T673" s="152">
        <v>2.0259999999999998</v>
      </c>
      <c r="U673" s="2" t="s">
        <v>2272</v>
      </c>
      <c r="V673" s="163">
        <v>2.9000000000000001E-2</v>
      </c>
      <c r="W673" s="165">
        <v>6.9419999999999996E-2</v>
      </c>
      <c r="X673" s="4" t="s">
        <v>465</v>
      </c>
      <c r="Y673" s="4" t="s">
        <v>176</v>
      </c>
      <c r="Z673" s="152">
        <v>963773</v>
      </c>
      <c r="AA673" s="152">
        <v>1</v>
      </c>
      <c r="AB673" s="152">
        <v>93.16</v>
      </c>
      <c r="AD673" s="152">
        <v>897.851</v>
      </c>
      <c r="AG673" s="2" t="s">
        <v>37</v>
      </c>
      <c r="AH673" s="152">
        <v>6.4250000000000002E-3</v>
      </c>
      <c r="AI673" s="165">
        <v>2.9667016737111398E-3</v>
      </c>
      <c r="AJ673" s="165">
        <v>4.9515006637162399E-4</v>
      </c>
    </row>
    <row r="674" spans="1:36" x14ac:dyDescent="0.2">
      <c r="A674" s="2" t="s">
        <v>52</v>
      </c>
      <c r="B674" s="2">
        <v>9943</v>
      </c>
      <c r="C674" s="2" t="s">
        <v>1692</v>
      </c>
      <c r="D674" s="2" t="s">
        <v>1693</v>
      </c>
      <c r="E674" s="4" t="s">
        <v>1362</v>
      </c>
      <c r="F674" s="2" t="s">
        <v>2273</v>
      </c>
      <c r="G674" s="2" t="s">
        <v>2274</v>
      </c>
      <c r="H674" s="2" t="s">
        <v>226</v>
      </c>
      <c r="I674" s="2" t="s">
        <v>809</v>
      </c>
      <c r="J674" s="2" t="s">
        <v>31</v>
      </c>
      <c r="K674" s="2" t="s">
        <v>31</v>
      </c>
      <c r="L674" s="2" t="s">
        <v>380</v>
      </c>
      <c r="M674" s="2" t="s">
        <v>32</v>
      </c>
      <c r="N674" s="2" t="s">
        <v>499</v>
      </c>
      <c r="O674" s="2" t="s">
        <v>176</v>
      </c>
      <c r="P674" s="2" t="s">
        <v>228</v>
      </c>
      <c r="Q674" s="2" t="s">
        <v>94</v>
      </c>
      <c r="R674" s="2" t="s">
        <v>229</v>
      </c>
      <c r="S674" s="2" t="s">
        <v>35</v>
      </c>
      <c r="T674" s="152">
        <v>2.1030000000000002</v>
      </c>
      <c r="U674" s="2" t="s">
        <v>2236</v>
      </c>
      <c r="V674" s="163">
        <v>3.5000000000000003E-2</v>
      </c>
      <c r="W674" s="165">
        <v>4.3380000000000002E-2</v>
      </c>
      <c r="X674" s="4" t="s">
        <v>465</v>
      </c>
      <c r="Y674" s="4" t="s">
        <v>176</v>
      </c>
      <c r="Z674" s="152">
        <v>400500</v>
      </c>
      <c r="AA674" s="152">
        <v>1</v>
      </c>
      <c r="AB674" s="152">
        <v>105</v>
      </c>
      <c r="AD674" s="152">
        <v>420.52499999999998</v>
      </c>
      <c r="AG674" s="2" t="s">
        <v>37</v>
      </c>
      <c r="AH674" s="152">
        <v>2.1099999999999999E-3</v>
      </c>
      <c r="AI674" s="165">
        <v>1.3895093095062101E-3</v>
      </c>
      <c r="AJ674" s="165">
        <v>2.3191264323026099E-4</v>
      </c>
    </row>
    <row r="675" spans="1:36" x14ac:dyDescent="0.2">
      <c r="A675" s="2" t="s">
        <v>52</v>
      </c>
      <c r="B675" s="2">
        <v>9943</v>
      </c>
      <c r="C675" s="2" t="s">
        <v>1692</v>
      </c>
      <c r="D675" s="2" t="s">
        <v>1693</v>
      </c>
      <c r="E675" s="4" t="s">
        <v>1362</v>
      </c>
      <c r="F675" s="2" t="s">
        <v>2275</v>
      </c>
      <c r="G675" s="2" t="s">
        <v>2276</v>
      </c>
      <c r="H675" s="2" t="s">
        <v>226</v>
      </c>
      <c r="I675" s="2" t="s">
        <v>1018</v>
      </c>
      <c r="J675" s="2" t="s">
        <v>31</v>
      </c>
      <c r="K675" s="2" t="s">
        <v>31</v>
      </c>
      <c r="L675" s="2" t="s">
        <v>380</v>
      </c>
      <c r="M675" s="2" t="s">
        <v>32</v>
      </c>
      <c r="N675" s="2" t="s">
        <v>499</v>
      </c>
      <c r="O675" s="2" t="s">
        <v>176</v>
      </c>
      <c r="P675" s="2" t="s">
        <v>228</v>
      </c>
      <c r="Q675" s="2" t="s">
        <v>94</v>
      </c>
      <c r="R675" s="2" t="s">
        <v>229</v>
      </c>
      <c r="S675" s="2" t="s">
        <v>35</v>
      </c>
      <c r="T675" s="152">
        <v>0.86399999999999999</v>
      </c>
      <c r="U675" s="2" t="s">
        <v>2277</v>
      </c>
      <c r="V675" s="163">
        <v>5.62E-2</v>
      </c>
      <c r="W675" s="165">
        <v>6.4380000000000007E-2</v>
      </c>
      <c r="X675" s="4" t="s">
        <v>465</v>
      </c>
      <c r="Y675" s="4" t="s">
        <v>176</v>
      </c>
      <c r="Z675" s="152">
        <v>572000</v>
      </c>
      <c r="AA675" s="152">
        <v>1</v>
      </c>
      <c r="AB675" s="152">
        <v>100.8</v>
      </c>
      <c r="AD675" s="152">
        <v>576.57600000000002</v>
      </c>
      <c r="AG675" s="2" t="s">
        <v>37</v>
      </c>
      <c r="AH675" s="152">
        <v>2.7729999999999999E-3</v>
      </c>
      <c r="AI675" s="165">
        <v>1.90513695889151E-3</v>
      </c>
      <c r="AJ675" s="165">
        <v>3.17972211362299E-4</v>
      </c>
    </row>
    <row r="676" spans="1:36" x14ac:dyDescent="0.2">
      <c r="A676" s="2" t="s">
        <v>52</v>
      </c>
      <c r="B676" s="2">
        <v>9943</v>
      </c>
      <c r="C676" s="2" t="s">
        <v>1692</v>
      </c>
      <c r="D676" s="2" t="s">
        <v>1693</v>
      </c>
      <c r="E676" s="4" t="s">
        <v>1362</v>
      </c>
      <c r="F676" s="2" t="s">
        <v>2278</v>
      </c>
      <c r="G676" s="2" t="s">
        <v>2279</v>
      </c>
      <c r="H676" s="2" t="s">
        <v>226</v>
      </c>
      <c r="I676" s="2" t="s">
        <v>1019</v>
      </c>
      <c r="J676" s="2" t="s">
        <v>31</v>
      </c>
      <c r="K676" s="2" t="s">
        <v>31</v>
      </c>
      <c r="L676" s="2" t="s">
        <v>380</v>
      </c>
      <c r="M676" s="2" t="s">
        <v>32</v>
      </c>
      <c r="N676" s="2" t="s">
        <v>499</v>
      </c>
      <c r="O676" s="2" t="s">
        <v>176</v>
      </c>
      <c r="P676" s="2" t="s">
        <v>2227</v>
      </c>
      <c r="Q676" s="2" t="s">
        <v>466</v>
      </c>
      <c r="R676" s="2" t="s">
        <v>229</v>
      </c>
      <c r="S676" s="2" t="s">
        <v>35</v>
      </c>
      <c r="T676" s="152">
        <v>0.747</v>
      </c>
      <c r="U676" s="2" t="s">
        <v>2264</v>
      </c>
      <c r="V676" s="163">
        <v>1.4999999999999999E-2</v>
      </c>
      <c r="W676" s="165">
        <v>4.972E-2</v>
      </c>
      <c r="X676" s="4" t="s">
        <v>465</v>
      </c>
      <c r="Y676" s="4" t="s">
        <v>176</v>
      </c>
      <c r="Z676" s="152">
        <v>16.59</v>
      </c>
      <c r="AA676" s="152">
        <v>1</v>
      </c>
      <c r="AB676" s="152">
        <v>97.9</v>
      </c>
      <c r="AD676" s="152">
        <v>1.6E-2</v>
      </c>
      <c r="AG676" s="2" t="s">
        <v>37</v>
      </c>
      <c r="AH676" s="152">
        <v>0</v>
      </c>
      <c r="AI676" s="165">
        <v>5.3665937331595302E-8</v>
      </c>
      <c r="AJ676" s="165">
        <v>8.956981642982071E-9</v>
      </c>
    </row>
    <row r="677" spans="1:36" x14ac:dyDescent="0.2">
      <c r="A677" s="2" t="s">
        <v>52</v>
      </c>
      <c r="B677" s="2">
        <v>9943</v>
      </c>
      <c r="C677" s="2" t="s">
        <v>2286</v>
      </c>
      <c r="D677" s="2" t="s">
        <v>2287</v>
      </c>
      <c r="E677" s="4" t="s">
        <v>34</v>
      </c>
      <c r="F677" s="2" t="s">
        <v>2288</v>
      </c>
      <c r="G677" s="2" t="s">
        <v>2289</v>
      </c>
      <c r="H677" s="2" t="s">
        <v>226</v>
      </c>
      <c r="I677" s="2" t="s">
        <v>810</v>
      </c>
      <c r="J677" s="2" t="s">
        <v>31</v>
      </c>
      <c r="K677" s="2" t="s">
        <v>93</v>
      </c>
      <c r="L677" s="2" t="s">
        <v>380</v>
      </c>
      <c r="M677" s="2" t="s">
        <v>32</v>
      </c>
      <c r="N677" s="2" t="s">
        <v>517</v>
      </c>
      <c r="O677" s="2" t="s">
        <v>176</v>
      </c>
      <c r="P677" s="2" t="s">
        <v>2097</v>
      </c>
      <c r="Q677" s="2" t="s">
        <v>466</v>
      </c>
      <c r="R677" s="2" t="s">
        <v>229</v>
      </c>
      <c r="S677" s="2" t="s">
        <v>97</v>
      </c>
      <c r="T677" s="152">
        <v>3.04</v>
      </c>
      <c r="U677" s="2" t="s">
        <v>2290</v>
      </c>
      <c r="V677" s="163">
        <v>4.7199999999999999E-2</v>
      </c>
      <c r="W677" s="165">
        <v>7.2169999999999998E-2</v>
      </c>
      <c r="X677" s="4" t="s">
        <v>465</v>
      </c>
      <c r="Y677" s="4" t="s">
        <v>176</v>
      </c>
      <c r="Z677" s="152">
        <v>570000</v>
      </c>
      <c r="AA677" s="152">
        <v>3.681</v>
      </c>
      <c r="AB677" s="152">
        <v>108.5</v>
      </c>
      <c r="AD677" s="152">
        <v>618.45000000000005</v>
      </c>
      <c r="AG677" s="2" t="s">
        <v>37</v>
      </c>
      <c r="AH677" s="152">
        <v>1.7329999999999999E-3</v>
      </c>
      <c r="AI677" s="165">
        <v>2.0434980856408398E-3</v>
      </c>
      <c r="AJ677" s="165">
        <v>3.4106503586173197E-4</v>
      </c>
    </row>
    <row r="678" spans="1:36" x14ac:dyDescent="0.2">
      <c r="A678" s="2" t="s">
        <v>52</v>
      </c>
      <c r="B678" s="2">
        <v>9943</v>
      </c>
      <c r="C678" s="2" t="s">
        <v>2291</v>
      </c>
      <c r="D678" s="2" t="s">
        <v>2292</v>
      </c>
      <c r="E678" s="4" t="s">
        <v>1362</v>
      </c>
      <c r="F678" s="2" t="s">
        <v>2293</v>
      </c>
      <c r="G678" s="2" t="s">
        <v>2294</v>
      </c>
      <c r="H678" s="2" t="s">
        <v>226</v>
      </c>
      <c r="I678" s="2" t="s">
        <v>1018</v>
      </c>
      <c r="J678" s="2" t="s">
        <v>31</v>
      </c>
      <c r="K678" s="2" t="s">
        <v>31</v>
      </c>
      <c r="L678" s="2" t="s">
        <v>380</v>
      </c>
      <c r="M678" s="2" t="s">
        <v>32</v>
      </c>
      <c r="N678" s="2" t="s">
        <v>499</v>
      </c>
      <c r="O678" s="2" t="s">
        <v>176</v>
      </c>
      <c r="P678" s="2" t="s">
        <v>228</v>
      </c>
      <c r="Q678" s="2" t="s">
        <v>94</v>
      </c>
      <c r="R678" s="2" t="s">
        <v>461</v>
      </c>
      <c r="S678" s="2" t="s">
        <v>35</v>
      </c>
      <c r="T678" s="152">
        <v>1.944</v>
      </c>
      <c r="U678" s="2" t="s">
        <v>2295</v>
      </c>
      <c r="V678" s="163">
        <v>5.6000000000000001E-2</v>
      </c>
      <c r="W678" s="165">
        <v>6.8479999999999999E-2</v>
      </c>
      <c r="X678" s="4" t="s">
        <v>465</v>
      </c>
      <c r="Y678" s="4" t="s">
        <v>176</v>
      </c>
      <c r="Z678" s="152">
        <v>523000</v>
      </c>
      <c r="AA678" s="152">
        <v>1</v>
      </c>
      <c r="AB678" s="152">
        <v>99.2</v>
      </c>
      <c r="AD678" s="152">
        <v>518.81600000000003</v>
      </c>
      <c r="AG678" s="2" t="s">
        <v>37</v>
      </c>
      <c r="AH678" s="152">
        <v>3.0760000000000002E-3</v>
      </c>
      <c r="AI678" s="165">
        <v>1.7142849103400999E-3</v>
      </c>
      <c r="AJ678" s="165">
        <v>2.8611851830485902E-4</v>
      </c>
    </row>
    <row r="679" spans="1:36" x14ac:dyDescent="0.2">
      <c r="A679" s="2" t="s">
        <v>52</v>
      </c>
      <c r="B679" s="2">
        <v>9943</v>
      </c>
      <c r="C679" s="2" t="s">
        <v>2291</v>
      </c>
      <c r="D679" s="2" t="s">
        <v>2292</v>
      </c>
      <c r="E679" s="4" t="s">
        <v>1362</v>
      </c>
      <c r="F679" s="2" t="s">
        <v>2296</v>
      </c>
      <c r="G679" s="2" t="s">
        <v>2297</v>
      </c>
      <c r="H679" s="2" t="s">
        <v>226</v>
      </c>
      <c r="I679" s="2" t="s">
        <v>1018</v>
      </c>
      <c r="J679" s="2" t="s">
        <v>31</v>
      </c>
      <c r="K679" s="2" t="s">
        <v>31</v>
      </c>
      <c r="L679" s="2" t="s">
        <v>380</v>
      </c>
      <c r="M679" s="2" t="s">
        <v>32</v>
      </c>
      <c r="N679" s="2" t="s">
        <v>499</v>
      </c>
      <c r="O679" s="2" t="s">
        <v>176</v>
      </c>
      <c r="P679" s="2" t="s">
        <v>228</v>
      </c>
      <c r="Q679" s="2" t="s">
        <v>94</v>
      </c>
      <c r="R679" s="2" t="s">
        <v>461</v>
      </c>
      <c r="S679" s="2" t="s">
        <v>35</v>
      </c>
      <c r="T679" s="152">
        <v>1.9790000000000001</v>
      </c>
      <c r="U679" s="2" t="s">
        <v>2295</v>
      </c>
      <c r="V679" s="163">
        <v>8.8900000000000007E-2</v>
      </c>
      <c r="W679" s="165">
        <v>6.7559999999999995E-2</v>
      </c>
      <c r="X679" s="4" t="s">
        <v>465</v>
      </c>
      <c r="Y679" s="4" t="s">
        <v>176</v>
      </c>
      <c r="Z679" s="152">
        <v>312612</v>
      </c>
      <c r="AA679" s="152">
        <v>1</v>
      </c>
      <c r="AB679" s="152">
        <v>106.57</v>
      </c>
      <c r="AD679" s="152">
        <v>333.15100000000001</v>
      </c>
      <c r="AG679" s="2" t="s">
        <v>37</v>
      </c>
      <c r="AH679" s="152">
        <v>0</v>
      </c>
      <c r="AI679" s="165">
        <v>1.1008046414350101E-3</v>
      </c>
      <c r="AJ679" s="165">
        <v>1.8372709871663601E-4</v>
      </c>
    </row>
    <row r="680" spans="1:36" x14ac:dyDescent="0.2">
      <c r="A680" s="2" t="s">
        <v>52</v>
      </c>
      <c r="B680" s="2">
        <v>9943</v>
      </c>
      <c r="C680" s="2" t="s">
        <v>2298</v>
      </c>
      <c r="D680" s="2" t="s">
        <v>2299</v>
      </c>
      <c r="E680" s="4" t="s">
        <v>1362</v>
      </c>
      <c r="F680" s="2" t="s">
        <v>2300</v>
      </c>
      <c r="G680" s="2" t="s">
        <v>2301</v>
      </c>
      <c r="H680" s="2" t="s">
        <v>226</v>
      </c>
      <c r="I680" s="2" t="s">
        <v>809</v>
      </c>
      <c r="J680" s="2" t="s">
        <v>31</v>
      </c>
      <c r="K680" s="2" t="s">
        <v>31</v>
      </c>
      <c r="L680" s="2" t="s">
        <v>380</v>
      </c>
      <c r="M680" s="2" t="s">
        <v>32</v>
      </c>
      <c r="N680" s="2" t="s">
        <v>514</v>
      </c>
      <c r="O680" s="2" t="s">
        <v>176</v>
      </c>
      <c r="P680" s="2" t="s">
        <v>2097</v>
      </c>
      <c r="Q680" s="2" t="s">
        <v>466</v>
      </c>
      <c r="R680" s="2" t="s">
        <v>229</v>
      </c>
      <c r="S680" s="2" t="s">
        <v>35</v>
      </c>
      <c r="T680" s="152">
        <v>3.3039999999999998</v>
      </c>
      <c r="U680" s="2" t="s">
        <v>2302</v>
      </c>
      <c r="V680" s="163">
        <v>2.1999999999999999E-2</v>
      </c>
      <c r="W680" s="165">
        <v>2.6200000000000001E-2</v>
      </c>
      <c r="X680" s="4" t="s">
        <v>465</v>
      </c>
      <c r="Y680" s="4" t="s">
        <v>176</v>
      </c>
      <c r="Z680" s="152">
        <v>675862.04</v>
      </c>
      <c r="AA680" s="152">
        <v>1</v>
      </c>
      <c r="AB680" s="152">
        <v>102.62</v>
      </c>
      <c r="AD680" s="152">
        <v>693.57</v>
      </c>
      <c r="AG680" s="2" t="s">
        <v>37</v>
      </c>
      <c r="AH680" s="152">
        <v>3.3790000000000001E-3</v>
      </c>
      <c r="AI680" s="165">
        <v>2.29171024636045E-3</v>
      </c>
      <c r="AJ680" s="165">
        <v>3.8249227775249397E-4</v>
      </c>
    </row>
    <row r="681" spans="1:36" x14ac:dyDescent="0.2">
      <c r="A681" s="2" t="s">
        <v>52</v>
      </c>
      <c r="B681" s="2">
        <v>9943</v>
      </c>
      <c r="C681" s="2" t="s">
        <v>2303</v>
      </c>
      <c r="D681" s="2" t="s">
        <v>2304</v>
      </c>
      <c r="E681" s="4" t="s">
        <v>1362</v>
      </c>
      <c r="F681" s="2" t="s">
        <v>2305</v>
      </c>
      <c r="G681" s="2" t="s">
        <v>2306</v>
      </c>
      <c r="H681" s="2" t="s">
        <v>226</v>
      </c>
      <c r="I681" s="2" t="s">
        <v>809</v>
      </c>
      <c r="J681" s="2" t="s">
        <v>31</v>
      </c>
      <c r="K681" s="2" t="s">
        <v>31</v>
      </c>
      <c r="L681" s="2" t="s">
        <v>380</v>
      </c>
      <c r="M681" s="2" t="s">
        <v>32</v>
      </c>
      <c r="N681" s="2" t="s">
        <v>500</v>
      </c>
      <c r="O681" s="2" t="s">
        <v>176</v>
      </c>
      <c r="P681" s="2" t="s">
        <v>2097</v>
      </c>
      <c r="Q681" s="2" t="s">
        <v>468</v>
      </c>
      <c r="R681" s="2" t="s">
        <v>229</v>
      </c>
      <c r="S681" s="2" t="s">
        <v>35</v>
      </c>
      <c r="T681" s="152">
        <v>0.16400000000000001</v>
      </c>
      <c r="U681" s="2" t="s">
        <v>2307</v>
      </c>
      <c r="V681" s="163">
        <v>6.7999999999999996E-3</v>
      </c>
      <c r="W681" s="165">
        <v>1.25E-3</v>
      </c>
      <c r="X681" s="4" t="s">
        <v>465</v>
      </c>
      <c r="Y681" s="4" t="s">
        <v>176</v>
      </c>
      <c r="Z681" s="152">
        <v>234709.73</v>
      </c>
      <c r="AA681" s="152">
        <v>1</v>
      </c>
      <c r="AB681" s="152">
        <v>113.14</v>
      </c>
      <c r="AD681" s="152">
        <v>265.55099999999999</v>
      </c>
      <c r="AG681" s="2" t="s">
        <v>37</v>
      </c>
      <c r="AH681" s="152">
        <v>1.047E-3</v>
      </c>
      <c r="AI681" s="165">
        <v>8.7743895106395797E-4</v>
      </c>
      <c r="AJ681" s="165">
        <v>1.4644679601804499E-4</v>
      </c>
    </row>
    <row r="682" spans="1:36" x14ac:dyDescent="0.2">
      <c r="A682" s="2" t="s">
        <v>52</v>
      </c>
      <c r="B682" s="2">
        <v>9943</v>
      </c>
      <c r="C682" s="2" t="s">
        <v>2303</v>
      </c>
      <c r="D682" s="2" t="s">
        <v>2304</v>
      </c>
      <c r="E682" s="4" t="s">
        <v>1362</v>
      </c>
      <c r="F682" s="2" t="s">
        <v>2308</v>
      </c>
      <c r="G682" s="2" t="s">
        <v>2309</v>
      </c>
      <c r="H682" s="2" t="s">
        <v>226</v>
      </c>
      <c r="I682" s="2" t="s">
        <v>809</v>
      </c>
      <c r="J682" s="2" t="s">
        <v>31</v>
      </c>
      <c r="K682" s="2" t="s">
        <v>31</v>
      </c>
      <c r="L682" s="2" t="s">
        <v>380</v>
      </c>
      <c r="M682" s="2" t="s">
        <v>32</v>
      </c>
      <c r="N682" s="2" t="s">
        <v>500</v>
      </c>
      <c r="O682" s="2" t="s">
        <v>176</v>
      </c>
      <c r="P682" s="2" t="s">
        <v>2097</v>
      </c>
      <c r="Q682" s="2" t="s">
        <v>466</v>
      </c>
      <c r="R682" s="2" t="s">
        <v>229</v>
      </c>
      <c r="S682" s="2" t="s">
        <v>35</v>
      </c>
      <c r="T682" s="152">
        <v>5.0140000000000002</v>
      </c>
      <c r="U682" s="2" t="s">
        <v>2310</v>
      </c>
      <c r="V682" s="163">
        <v>2.5899999999999999E-2</v>
      </c>
      <c r="W682" s="165">
        <v>2.1850000000000001E-2</v>
      </c>
      <c r="X682" s="4" t="s">
        <v>465</v>
      </c>
      <c r="Y682" s="4" t="s">
        <v>176</v>
      </c>
      <c r="Z682" s="152">
        <v>332000</v>
      </c>
      <c r="AA682" s="152">
        <v>1</v>
      </c>
      <c r="AB682" s="152">
        <v>102.82</v>
      </c>
      <c r="AD682" s="152">
        <v>341.36200000000002</v>
      </c>
      <c r="AG682" s="2" t="s">
        <v>37</v>
      </c>
      <c r="AH682" s="152">
        <v>0</v>
      </c>
      <c r="AI682" s="165">
        <v>1.12793825031896E-3</v>
      </c>
      <c r="AJ682" s="165">
        <v>1.8825576715635401E-4</v>
      </c>
    </row>
    <row r="683" spans="1:36" x14ac:dyDescent="0.2">
      <c r="A683" s="2" t="s">
        <v>52</v>
      </c>
      <c r="B683" s="2">
        <v>9943</v>
      </c>
      <c r="C683" s="2" t="s">
        <v>2311</v>
      </c>
      <c r="D683" s="2" t="s">
        <v>2312</v>
      </c>
      <c r="E683" s="4" t="s">
        <v>1362</v>
      </c>
      <c r="F683" s="2" t="s">
        <v>2313</v>
      </c>
      <c r="G683" s="2" t="s">
        <v>2314</v>
      </c>
      <c r="H683" s="2" t="s">
        <v>226</v>
      </c>
      <c r="I683" s="2" t="s">
        <v>809</v>
      </c>
      <c r="J683" s="2" t="s">
        <v>31</v>
      </c>
      <c r="K683" s="2" t="s">
        <v>31</v>
      </c>
      <c r="L683" s="2" t="s">
        <v>380</v>
      </c>
      <c r="M683" s="2" t="s">
        <v>32</v>
      </c>
      <c r="N683" s="2" t="s">
        <v>516</v>
      </c>
      <c r="O683" s="2" t="s">
        <v>176</v>
      </c>
      <c r="P683" s="2" t="s">
        <v>228</v>
      </c>
      <c r="Q683" s="2" t="s">
        <v>94</v>
      </c>
      <c r="R683" s="2" t="s">
        <v>461</v>
      </c>
      <c r="S683" s="2" t="s">
        <v>35</v>
      </c>
      <c r="T683" s="152">
        <v>3.4340000000000002</v>
      </c>
      <c r="U683" s="2" t="s">
        <v>2196</v>
      </c>
      <c r="V683" s="163">
        <v>4.4999999999999998E-2</v>
      </c>
      <c r="W683" s="165">
        <v>3.8449999999999998E-2</v>
      </c>
      <c r="X683" s="4" t="s">
        <v>465</v>
      </c>
      <c r="Y683" s="4" t="s">
        <v>176</v>
      </c>
      <c r="Z683" s="152">
        <v>539000</v>
      </c>
      <c r="AA683" s="152">
        <v>1</v>
      </c>
      <c r="AB683" s="152">
        <v>104.19</v>
      </c>
      <c r="AD683" s="152">
        <v>561.58399999999995</v>
      </c>
      <c r="AG683" s="2" t="s">
        <v>37</v>
      </c>
      <c r="AH683" s="152">
        <v>0</v>
      </c>
      <c r="AI683" s="165">
        <v>1.8556003448562299E-3</v>
      </c>
      <c r="AJ683" s="165">
        <v>3.09704424296028E-4</v>
      </c>
    </row>
    <row r="684" spans="1:36" x14ac:dyDescent="0.2">
      <c r="A684" s="2" t="s">
        <v>52</v>
      </c>
      <c r="B684" s="2">
        <v>9943</v>
      </c>
      <c r="C684" s="2" t="s">
        <v>1947</v>
      </c>
      <c r="D684" s="2" t="s">
        <v>1948</v>
      </c>
      <c r="E684" s="4" t="s">
        <v>1362</v>
      </c>
      <c r="F684" s="2" t="s">
        <v>2315</v>
      </c>
      <c r="G684" s="2" t="s">
        <v>2316</v>
      </c>
      <c r="H684" s="2" t="s">
        <v>226</v>
      </c>
      <c r="I684" s="2" t="s">
        <v>1018</v>
      </c>
      <c r="J684" s="2" t="s">
        <v>31</v>
      </c>
      <c r="K684" s="2" t="s">
        <v>31</v>
      </c>
      <c r="L684" s="2" t="s">
        <v>380</v>
      </c>
      <c r="M684" s="2" t="s">
        <v>32</v>
      </c>
      <c r="N684" s="2" t="s">
        <v>499</v>
      </c>
      <c r="O684" s="2" t="s">
        <v>176</v>
      </c>
      <c r="P684" s="2" t="s">
        <v>228</v>
      </c>
      <c r="Q684" s="2" t="s">
        <v>94</v>
      </c>
      <c r="R684" s="2" t="s">
        <v>229</v>
      </c>
      <c r="S684" s="2" t="s">
        <v>35</v>
      </c>
      <c r="T684" s="152">
        <v>2.1629999999999998</v>
      </c>
      <c r="U684" s="2" t="s">
        <v>2168</v>
      </c>
      <c r="V684" s="163">
        <v>3.95E-2</v>
      </c>
      <c r="W684" s="165">
        <v>7.1110000000000007E-2</v>
      </c>
      <c r="X684" s="4" t="s">
        <v>465</v>
      </c>
      <c r="Y684" s="4" t="s">
        <v>176</v>
      </c>
      <c r="Z684" s="152">
        <v>773000</v>
      </c>
      <c r="AA684" s="152">
        <v>1</v>
      </c>
      <c r="AB684" s="152">
        <v>94.72</v>
      </c>
      <c r="AD684" s="152">
        <v>732.18600000000004</v>
      </c>
      <c r="AG684" s="2" t="s">
        <v>37</v>
      </c>
      <c r="AH684" s="152">
        <v>9.2199999999999997E-4</v>
      </c>
      <c r="AI684" s="165">
        <v>2.4193061232658901E-3</v>
      </c>
      <c r="AJ684" s="165">
        <v>4.03788354630841E-4</v>
      </c>
    </row>
    <row r="685" spans="1:36" x14ac:dyDescent="0.2">
      <c r="A685" s="2" t="s">
        <v>52</v>
      </c>
      <c r="B685" s="2">
        <v>9943</v>
      </c>
      <c r="C685" s="2" t="s">
        <v>2317</v>
      </c>
      <c r="D685" s="2" t="s">
        <v>2318</v>
      </c>
      <c r="E685" s="4" t="s">
        <v>1362</v>
      </c>
      <c r="F685" s="2" t="s">
        <v>2319</v>
      </c>
      <c r="G685" s="2" t="s">
        <v>2320</v>
      </c>
      <c r="H685" s="2" t="s">
        <v>226</v>
      </c>
      <c r="I685" s="2" t="s">
        <v>809</v>
      </c>
      <c r="J685" s="2" t="s">
        <v>31</v>
      </c>
      <c r="K685" s="2" t="s">
        <v>31</v>
      </c>
      <c r="L685" s="2" t="s">
        <v>380</v>
      </c>
      <c r="M685" s="2" t="s">
        <v>32</v>
      </c>
      <c r="N685" s="2" t="s">
        <v>516</v>
      </c>
      <c r="O685" s="2" t="s">
        <v>176</v>
      </c>
      <c r="P685" s="2" t="s">
        <v>2321</v>
      </c>
      <c r="Q685" s="2" t="s">
        <v>468</v>
      </c>
      <c r="R685" s="2" t="s">
        <v>229</v>
      </c>
      <c r="S685" s="2" t="s">
        <v>35</v>
      </c>
      <c r="T685" s="152">
        <v>2.5910000000000002</v>
      </c>
      <c r="U685" s="2" t="s">
        <v>2322</v>
      </c>
      <c r="V685" s="163">
        <v>1.5800000000000002E-2</v>
      </c>
      <c r="W685" s="165">
        <v>2.0109999999999999E-2</v>
      </c>
      <c r="X685" s="4" t="s">
        <v>465</v>
      </c>
      <c r="Y685" s="4" t="s">
        <v>176</v>
      </c>
      <c r="Z685" s="152">
        <v>311394.56</v>
      </c>
      <c r="AA685" s="152">
        <v>1</v>
      </c>
      <c r="AB685" s="152">
        <v>112.1</v>
      </c>
      <c r="AD685" s="152">
        <v>349.07299999999998</v>
      </c>
      <c r="AG685" s="2" t="s">
        <v>37</v>
      </c>
      <c r="AH685" s="152">
        <v>6.69E-4</v>
      </c>
      <c r="AI685" s="165">
        <v>1.1534168063625E-3</v>
      </c>
      <c r="AJ685" s="165">
        <v>1.92508203061117E-4</v>
      </c>
    </row>
    <row r="686" spans="1:36" x14ac:dyDescent="0.2">
      <c r="A686" s="2" t="s">
        <v>52</v>
      </c>
      <c r="B686" s="2">
        <v>9943</v>
      </c>
      <c r="C686" s="2" t="s">
        <v>2317</v>
      </c>
      <c r="D686" s="2" t="s">
        <v>2318</v>
      </c>
      <c r="E686" s="4" t="s">
        <v>1362</v>
      </c>
      <c r="F686" s="2" t="s">
        <v>2323</v>
      </c>
      <c r="G686" s="2" t="s">
        <v>2324</v>
      </c>
      <c r="H686" s="2" t="s">
        <v>226</v>
      </c>
      <c r="I686" s="2" t="s">
        <v>809</v>
      </c>
      <c r="J686" s="2" t="s">
        <v>31</v>
      </c>
      <c r="K686" s="2" t="s">
        <v>31</v>
      </c>
      <c r="L686" s="2" t="s">
        <v>380</v>
      </c>
      <c r="M686" s="2" t="s">
        <v>32</v>
      </c>
      <c r="N686" s="2" t="s">
        <v>516</v>
      </c>
      <c r="O686" s="2" t="s">
        <v>176</v>
      </c>
      <c r="P686" s="2" t="s">
        <v>2321</v>
      </c>
      <c r="Q686" s="2" t="s">
        <v>468</v>
      </c>
      <c r="R686" s="2" t="s">
        <v>229</v>
      </c>
      <c r="S686" s="2" t="s">
        <v>35</v>
      </c>
      <c r="T686" s="152">
        <v>5.2309999999999999</v>
      </c>
      <c r="U686" s="2" t="s">
        <v>2325</v>
      </c>
      <c r="V686" s="163">
        <v>8.3999999999999995E-3</v>
      </c>
      <c r="W686" s="165">
        <v>2.6040000000000001E-2</v>
      </c>
      <c r="X686" s="4" t="s">
        <v>465</v>
      </c>
      <c r="Y686" s="4" t="s">
        <v>176</v>
      </c>
      <c r="Z686" s="152">
        <v>705934.09</v>
      </c>
      <c r="AA686" s="152">
        <v>1</v>
      </c>
      <c r="AB686" s="152">
        <v>101.26</v>
      </c>
      <c r="AD686" s="152">
        <v>714.82899999999995</v>
      </c>
      <c r="AG686" s="2" t="s">
        <v>37</v>
      </c>
      <c r="AH686" s="152">
        <v>1.583E-3</v>
      </c>
      <c r="AI686" s="165">
        <v>2.36195554372795E-3</v>
      </c>
      <c r="AJ686" s="165">
        <v>3.9421639681779398E-4</v>
      </c>
    </row>
    <row r="687" spans="1:36" x14ac:dyDescent="0.2">
      <c r="A687" s="2" t="s">
        <v>52</v>
      </c>
      <c r="B687" s="2">
        <v>9943</v>
      </c>
      <c r="C687" s="2" t="s">
        <v>2326</v>
      </c>
      <c r="D687" s="2" t="s">
        <v>2327</v>
      </c>
      <c r="E687" s="4" t="s">
        <v>1362</v>
      </c>
      <c r="F687" s="2" t="s">
        <v>2328</v>
      </c>
      <c r="G687" s="2" t="s">
        <v>2329</v>
      </c>
      <c r="H687" s="2" t="s">
        <v>226</v>
      </c>
      <c r="I687" s="2" t="s">
        <v>1018</v>
      </c>
      <c r="J687" s="2" t="s">
        <v>31</v>
      </c>
      <c r="K687" s="2" t="s">
        <v>31</v>
      </c>
      <c r="L687" s="2" t="s">
        <v>380</v>
      </c>
      <c r="M687" s="2" t="s">
        <v>32</v>
      </c>
      <c r="N687" s="2" t="s">
        <v>497</v>
      </c>
      <c r="O687" s="2" t="s">
        <v>176</v>
      </c>
      <c r="P687" s="2" t="s">
        <v>1377</v>
      </c>
      <c r="Q687" s="2" t="s">
        <v>468</v>
      </c>
      <c r="R687" s="2" t="s">
        <v>229</v>
      </c>
      <c r="S687" s="2" t="s">
        <v>35</v>
      </c>
      <c r="T687" s="152">
        <v>7.2050000000000001</v>
      </c>
      <c r="U687" s="2" t="s">
        <v>2330</v>
      </c>
      <c r="V687" s="163">
        <v>2.5000000000000001E-2</v>
      </c>
      <c r="W687" s="165">
        <v>5.4949999999999999E-2</v>
      </c>
      <c r="X687" s="4" t="s">
        <v>465</v>
      </c>
      <c r="Y687" s="4" t="s">
        <v>176</v>
      </c>
      <c r="Z687" s="152">
        <v>450000</v>
      </c>
      <c r="AA687" s="152">
        <v>1</v>
      </c>
      <c r="AB687" s="152">
        <v>81.239999999999995</v>
      </c>
      <c r="AD687" s="152">
        <v>365.58</v>
      </c>
      <c r="AG687" s="2" t="s">
        <v>37</v>
      </c>
      <c r="AH687" s="152">
        <v>3.3700000000000001E-4</v>
      </c>
      <c r="AI687" s="165">
        <v>1.20795865494151E-3</v>
      </c>
      <c r="AJ687" s="165">
        <v>2.0161137652248699E-4</v>
      </c>
    </row>
    <row r="688" spans="1:36" x14ac:dyDescent="0.2">
      <c r="A688" s="2" t="s">
        <v>52</v>
      </c>
      <c r="B688" s="2">
        <v>9943</v>
      </c>
      <c r="C688" s="2" t="s">
        <v>1227</v>
      </c>
      <c r="D688" s="2" t="s">
        <v>1724</v>
      </c>
      <c r="E688" s="4" t="s">
        <v>1362</v>
      </c>
      <c r="F688" s="2" t="s">
        <v>2331</v>
      </c>
      <c r="G688" s="2" t="s">
        <v>2332</v>
      </c>
      <c r="H688" s="2" t="s">
        <v>226</v>
      </c>
      <c r="I688" s="2" t="s">
        <v>809</v>
      </c>
      <c r="J688" s="2" t="s">
        <v>31</v>
      </c>
      <c r="K688" s="2" t="s">
        <v>31</v>
      </c>
      <c r="L688" s="2" t="s">
        <v>380</v>
      </c>
      <c r="M688" s="2" t="s">
        <v>32</v>
      </c>
      <c r="N688" s="2" t="s">
        <v>500</v>
      </c>
      <c r="O688" s="2" t="s">
        <v>176</v>
      </c>
      <c r="P688" s="2" t="s">
        <v>1229</v>
      </c>
      <c r="Q688" s="2" t="s">
        <v>466</v>
      </c>
      <c r="R688" s="2" t="s">
        <v>229</v>
      </c>
      <c r="S688" s="2" t="s">
        <v>35</v>
      </c>
      <c r="T688" s="152">
        <v>3.07</v>
      </c>
      <c r="U688" s="2" t="s">
        <v>2333</v>
      </c>
      <c r="V688" s="163">
        <v>1.8599999999999998E-2</v>
      </c>
      <c r="W688" s="165">
        <v>1.8350000000000002E-2</v>
      </c>
      <c r="X688" s="4" t="s">
        <v>465</v>
      </c>
      <c r="Y688" s="4" t="s">
        <v>176</v>
      </c>
      <c r="Z688" s="152">
        <v>539000</v>
      </c>
      <c r="AA688" s="152">
        <v>1</v>
      </c>
      <c r="AB688" s="152">
        <v>100.55</v>
      </c>
      <c r="AD688" s="152">
        <v>541.96500000000003</v>
      </c>
      <c r="AG688" s="2" t="s">
        <v>37</v>
      </c>
      <c r="AH688" s="152">
        <v>4.3899999999999999E-4</v>
      </c>
      <c r="AI688" s="165">
        <v>1.7907727677828401E-3</v>
      </c>
      <c r="AJ688" s="165">
        <v>2.9888453654828298E-4</v>
      </c>
    </row>
    <row r="689" spans="1:36" x14ac:dyDescent="0.2">
      <c r="A689" s="2" t="s">
        <v>52</v>
      </c>
      <c r="B689" s="2">
        <v>9943</v>
      </c>
      <c r="C689" s="2" t="s">
        <v>1227</v>
      </c>
      <c r="D689" s="2" t="s">
        <v>1724</v>
      </c>
      <c r="E689" s="4" t="s">
        <v>1362</v>
      </c>
      <c r="F689" s="2" t="s">
        <v>2334</v>
      </c>
      <c r="G689" s="2" t="s">
        <v>2335</v>
      </c>
      <c r="H689" s="2" t="s">
        <v>226</v>
      </c>
      <c r="I689" s="2" t="s">
        <v>809</v>
      </c>
      <c r="J689" s="2" t="s">
        <v>31</v>
      </c>
      <c r="K689" s="2" t="s">
        <v>31</v>
      </c>
      <c r="L689" s="2" t="s">
        <v>380</v>
      </c>
      <c r="M689" s="2" t="s">
        <v>32</v>
      </c>
      <c r="N689" s="2" t="s">
        <v>500</v>
      </c>
      <c r="O689" s="2" t="s">
        <v>176</v>
      </c>
      <c r="P689" s="2" t="s">
        <v>1229</v>
      </c>
      <c r="Q689" s="2" t="s">
        <v>466</v>
      </c>
      <c r="R689" s="2" t="s">
        <v>229</v>
      </c>
      <c r="S689" s="2" t="s">
        <v>35</v>
      </c>
      <c r="T689" s="152">
        <v>3.6459999999999999</v>
      </c>
      <c r="U689" s="2" t="s">
        <v>2336</v>
      </c>
      <c r="V689" s="163">
        <v>1E-3</v>
      </c>
      <c r="W689" s="165">
        <v>1.8010000000000002E-2</v>
      </c>
      <c r="X689" s="4" t="s">
        <v>465</v>
      </c>
      <c r="Y689" s="4" t="s">
        <v>176</v>
      </c>
      <c r="Z689" s="152">
        <v>59000</v>
      </c>
      <c r="AA689" s="152">
        <v>1</v>
      </c>
      <c r="AB689" s="152">
        <v>102.55</v>
      </c>
      <c r="AD689" s="152">
        <v>60.505000000000003</v>
      </c>
      <c r="AG689" s="2" t="s">
        <v>37</v>
      </c>
      <c r="AH689" s="152">
        <v>1.9000000000000001E-5</v>
      </c>
      <c r="AI689" s="165">
        <v>1.9992049466028999E-4</v>
      </c>
      <c r="AJ689" s="165">
        <v>3.3367239812913201E-5</v>
      </c>
    </row>
    <row r="690" spans="1:36" x14ac:dyDescent="0.2">
      <c r="A690" s="2" t="s">
        <v>52</v>
      </c>
      <c r="B690" s="2">
        <v>9943</v>
      </c>
      <c r="C690" s="2" t="s">
        <v>1227</v>
      </c>
      <c r="D690" s="2" t="s">
        <v>1724</v>
      </c>
      <c r="E690" s="4" t="s">
        <v>1362</v>
      </c>
      <c r="F690" s="2" t="s">
        <v>2337</v>
      </c>
      <c r="G690" s="2" t="s">
        <v>2338</v>
      </c>
      <c r="H690" s="2" t="s">
        <v>226</v>
      </c>
      <c r="I690" s="2" t="s">
        <v>809</v>
      </c>
      <c r="J690" s="2" t="s">
        <v>31</v>
      </c>
      <c r="K690" s="2" t="s">
        <v>31</v>
      </c>
      <c r="L690" s="2" t="s">
        <v>380</v>
      </c>
      <c r="M690" s="2" t="s">
        <v>32</v>
      </c>
      <c r="N690" s="2" t="s">
        <v>500</v>
      </c>
      <c r="O690" s="2" t="s">
        <v>176</v>
      </c>
      <c r="P690" s="2" t="s">
        <v>1229</v>
      </c>
      <c r="Q690" s="2" t="s">
        <v>466</v>
      </c>
      <c r="R690" s="2" t="s">
        <v>229</v>
      </c>
      <c r="S690" s="2" t="s">
        <v>35</v>
      </c>
      <c r="T690" s="152">
        <v>5.54</v>
      </c>
      <c r="U690" s="2" t="s">
        <v>2339</v>
      </c>
      <c r="V690" s="163">
        <v>2.0199999999999999E-2</v>
      </c>
      <c r="W690" s="165">
        <v>2.0369999999999999E-2</v>
      </c>
      <c r="X690" s="4" t="s">
        <v>465</v>
      </c>
      <c r="Y690" s="4" t="s">
        <v>176</v>
      </c>
      <c r="Z690" s="152">
        <v>539000</v>
      </c>
      <c r="AA690" s="152">
        <v>1</v>
      </c>
      <c r="AB690" s="152">
        <v>100.75</v>
      </c>
      <c r="AD690" s="152">
        <v>543.04300000000001</v>
      </c>
      <c r="AG690" s="2" t="s">
        <v>37</v>
      </c>
      <c r="AH690" s="152">
        <v>2.5399999999999999E-4</v>
      </c>
      <c r="AI690" s="165">
        <v>1.79433472256709E-3</v>
      </c>
      <c r="AJ690" s="165">
        <v>2.99479035875082E-4</v>
      </c>
    </row>
    <row r="691" spans="1:36" x14ac:dyDescent="0.2">
      <c r="A691" s="2" t="s">
        <v>52</v>
      </c>
      <c r="B691" s="2">
        <v>9943</v>
      </c>
      <c r="C691" s="2" t="s">
        <v>1227</v>
      </c>
      <c r="D691" s="2" t="s">
        <v>1724</v>
      </c>
      <c r="E691" s="4" t="s">
        <v>1362</v>
      </c>
      <c r="F691" s="2" t="s">
        <v>2340</v>
      </c>
      <c r="G691" s="2" t="s">
        <v>2341</v>
      </c>
      <c r="H691" s="2" t="s">
        <v>226</v>
      </c>
      <c r="I691" s="2" t="s">
        <v>809</v>
      </c>
      <c r="J691" s="2" t="s">
        <v>31</v>
      </c>
      <c r="K691" s="2" t="s">
        <v>31</v>
      </c>
      <c r="L691" s="2" t="s">
        <v>380</v>
      </c>
      <c r="M691" s="2" t="s">
        <v>32</v>
      </c>
      <c r="N691" s="2" t="s">
        <v>500</v>
      </c>
      <c r="O691" s="2" t="s">
        <v>176</v>
      </c>
      <c r="P691" s="2" t="s">
        <v>1229</v>
      </c>
      <c r="Q691" s="2" t="s">
        <v>466</v>
      </c>
      <c r="R691" s="2" t="s">
        <v>229</v>
      </c>
      <c r="S691" s="2" t="s">
        <v>35</v>
      </c>
      <c r="T691" s="152">
        <v>5.6390000000000002</v>
      </c>
      <c r="U691" s="2" t="s">
        <v>2342</v>
      </c>
      <c r="V691" s="163">
        <v>1E-3</v>
      </c>
      <c r="W691" s="165">
        <v>2.069E-2</v>
      </c>
      <c r="X691" s="4" t="s">
        <v>465</v>
      </c>
      <c r="Y691" s="4" t="s">
        <v>176</v>
      </c>
      <c r="Z691" s="152">
        <v>583000</v>
      </c>
      <c r="AA691" s="152">
        <v>1</v>
      </c>
      <c r="AB691" s="152">
        <v>97.7</v>
      </c>
      <c r="AD691" s="152">
        <v>569.59100000000001</v>
      </c>
      <c r="AG691" s="2" t="s">
        <v>37</v>
      </c>
      <c r="AH691" s="152">
        <v>5.8600000000000004E-4</v>
      </c>
      <c r="AI691" s="165">
        <v>1.88205694574865E-3</v>
      </c>
      <c r="AJ691" s="165">
        <v>3.1412009837742701E-4</v>
      </c>
    </row>
    <row r="692" spans="1:36" x14ac:dyDescent="0.2">
      <c r="A692" s="2" t="s">
        <v>52</v>
      </c>
      <c r="B692" s="2">
        <v>9943</v>
      </c>
      <c r="C692" s="2" t="s">
        <v>2343</v>
      </c>
      <c r="D692" s="2" t="s">
        <v>2344</v>
      </c>
      <c r="E692" s="4" t="s">
        <v>1362</v>
      </c>
      <c r="F692" s="2" t="s">
        <v>2345</v>
      </c>
      <c r="G692" s="2" t="s">
        <v>2346</v>
      </c>
      <c r="H692" s="2" t="s">
        <v>226</v>
      </c>
      <c r="I692" s="2" t="s">
        <v>809</v>
      </c>
      <c r="J692" s="2" t="s">
        <v>31</v>
      </c>
      <c r="K692" s="2" t="s">
        <v>31</v>
      </c>
      <c r="L692" s="2" t="s">
        <v>380</v>
      </c>
      <c r="M692" s="2" t="s">
        <v>32</v>
      </c>
      <c r="N692" s="2" t="s">
        <v>503</v>
      </c>
      <c r="O692" s="2" t="s">
        <v>176</v>
      </c>
      <c r="P692" s="2" t="s">
        <v>2089</v>
      </c>
      <c r="Q692" s="2" t="s">
        <v>468</v>
      </c>
      <c r="R692" s="2" t="s">
        <v>229</v>
      </c>
      <c r="S692" s="2" t="s">
        <v>35</v>
      </c>
      <c r="T692" s="152">
        <v>3.4660000000000002</v>
      </c>
      <c r="U692" s="2" t="s">
        <v>2347</v>
      </c>
      <c r="V692" s="163">
        <v>3.73E-2</v>
      </c>
      <c r="W692" s="165">
        <v>3.4209999999999997E-2</v>
      </c>
      <c r="X692" s="4" t="s">
        <v>465</v>
      </c>
      <c r="Y692" s="4" t="s">
        <v>176</v>
      </c>
      <c r="Z692" s="152">
        <v>350000</v>
      </c>
      <c r="AA692" s="152">
        <v>1</v>
      </c>
      <c r="AB692" s="152">
        <v>105.42</v>
      </c>
      <c r="AD692" s="152">
        <v>368.97</v>
      </c>
      <c r="AG692" s="2" t="s">
        <v>37</v>
      </c>
      <c r="AH692" s="152">
        <v>1.4890000000000001E-3</v>
      </c>
      <c r="AI692" s="165">
        <v>1.2191599784281699E-3</v>
      </c>
      <c r="AJ692" s="165">
        <v>2.0348090594535199E-4</v>
      </c>
    </row>
    <row r="693" spans="1:36" x14ac:dyDescent="0.2">
      <c r="A693" s="2" t="s">
        <v>52</v>
      </c>
      <c r="B693" s="2">
        <v>9943</v>
      </c>
      <c r="C693" s="2" t="s">
        <v>2348</v>
      </c>
      <c r="D693" s="2" t="s">
        <v>2349</v>
      </c>
      <c r="E693" s="4" t="s">
        <v>1362</v>
      </c>
      <c r="F693" s="2" t="s">
        <v>2350</v>
      </c>
      <c r="G693" s="2" t="s">
        <v>2351</v>
      </c>
      <c r="H693" s="2" t="s">
        <v>226</v>
      </c>
      <c r="I693" s="2" t="s">
        <v>1018</v>
      </c>
      <c r="J693" s="2" t="s">
        <v>92</v>
      </c>
      <c r="K693" s="2" t="s">
        <v>31</v>
      </c>
      <c r="L693" s="2" t="s">
        <v>380</v>
      </c>
      <c r="M693" s="2" t="s">
        <v>32</v>
      </c>
      <c r="N693" s="2" t="s">
        <v>499</v>
      </c>
      <c r="O693" s="2" t="s">
        <v>176</v>
      </c>
      <c r="P693" s="2" t="s">
        <v>228</v>
      </c>
      <c r="Q693" s="2" t="s">
        <v>94</v>
      </c>
      <c r="R693" s="2" t="s">
        <v>461</v>
      </c>
      <c r="S693" s="2" t="s">
        <v>35</v>
      </c>
      <c r="T693" s="152">
        <v>3.8239999999999998</v>
      </c>
      <c r="U693" s="2" t="s">
        <v>2352</v>
      </c>
      <c r="V693" s="163">
        <v>8.1500000000000003E-2</v>
      </c>
      <c r="W693" s="165">
        <v>6.8169999999999994E-2</v>
      </c>
      <c r="X693" s="4" t="s">
        <v>465</v>
      </c>
      <c r="Y693" s="4" t="s">
        <v>176</v>
      </c>
      <c r="Z693" s="152">
        <v>360000</v>
      </c>
      <c r="AA693" s="152">
        <v>1</v>
      </c>
      <c r="AB693" s="152">
        <v>105.58</v>
      </c>
      <c r="AD693" s="152">
        <v>380.08800000000002</v>
      </c>
      <c r="AG693" s="2" t="s">
        <v>37</v>
      </c>
      <c r="AH693" s="152">
        <v>0</v>
      </c>
      <c r="AI693" s="165">
        <v>1.25589635439414E-3</v>
      </c>
      <c r="AJ693" s="165">
        <v>2.0961230067202501E-4</v>
      </c>
    </row>
    <row r="694" spans="1:36" x14ac:dyDescent="0.2">
      <c r="A694" s="2" t="s">
        <v>52</v>
      </c>
      <c r="B694" s="2">
        <v>9943</v>
      </c>
      <c r="C694" s="2" t="s">
        <v>2353</v>
      </c>
      <c r="D694" s="2" t="s">
        <v>2354</v>
      </c>
      <c r="E694" s="4" t="s">
        <v>1362</v>
      </c>
      <c r="F694" s="2" t="s">
        <v>2973</v>
      </c>
      <c r="G694" s="2" t="s">
        <v>2974</v>
      </c>
      <c r="H694" s="2" t="s">
        <v>226</v>
      </c>
      <c r="I694" s="2" t="s">
        <v>1018</v>
      </c>
      <c r="J694" s="2" t="s">
        <v>31</v>
      </c>
      <c r="K694" s="2" t="s">
        <v>93</v>
      </c>
      <c r="L694" s="2" t="s">
        <v>380</v>
      </c>
      <c r="M694" s="2" t="s">
        <v>32</v>
      </c>
      <c r="N694" s="2" t="s">
        <v>517</v>
      </c>
      <c r="O694" s="2" t="s">
        <v>176</v>
      </c>
      <c r="P694" s="2" t="s">
        <v>2357</v>
      </c>
      <c r="Q694" s="2" t="s">
        <v>468</v>
      </c>
      <c r="R694" s="2" t="s">
        <v>229</v>
      </c>
      <c r="S694" s="2" t="s">
        <v>35</v>
      </c>
      <c r="T694" s="152">
        <v>0.16400000000000001</v>
      </c>
      <c r="U694" s="2" t="s">
        <v>2307</v>
      </c>
      <c r="V694" s="163">
        <v>6.0499999999999998E-2</v>
      </c>
      <c r="W694" s="165">
        <v>6.3810000000000006E-2</v>
      </c>
      <c r="X694" s="4" t="s">
        <v>465</v>
      </c>
      <c r="Y694" s="4" t="s">
        <v>176</v>
      </c>
      <c r="Z694" s="152">
        <v>1622.44</v>
      </c>
      <c r="AA694" s="152">
        <v>1</v>
      </c>
      <c r="AB694" s="152">
        <v>102</v>
      </c>
      <c r="AD694" s="152">
        <v>1.655</v>
      </c>
      <c r="AG694" s="2" t="s">
        <v>37</v>
      </c>
      <c r="AH694" s="152">
        <v>1.9999999999999999E-6</v>
      </c>
      <c r="AI694" s="165">
        <v>5.4681253047917603E-6</v>
      </c>
      <c r="AJ694" s="165">
        <v>9.1264404223328997E-7</v>
      </c>
    </row>
    <row r="695" spans="1:36" x14ac:dyDescent="0.2">
      <c r="A695" s="2" t="s">
        <v>52</v>
      </c>
      <c r="B695" s="2">
        <v>9943</v>
      </c>
      <c r="C695" s="2" t="s">
        <v>2353</v>
      </c>
      <c r="D695" s="2" t="s">
        <v>2354</v>
      </c>
      <c r="E695" s="4" t="s">
        <v>1362</v>
      </c>
      <c r="F695" s="2" t="s">
        <v>2355</v>
      </c>
      <c r="G695" s="2" t="s">
        <v>2356</v>
      </c>
      <c r="H695" s="2" t="s">
        <v>226</v>
      </c>
      <c r="I695" s="2" t="s">
        <v>1018</v>
      </c>
      <c r="J695" s="2" t="s">
        <v>92</v>
      </c>
      <c r="K695" s="2" t="s">
        <v>93</v>
      </c>
      <c r="L695" s="2" t="s">
        <v>380</v>
      </c>
      <c r="M695" s="2" t="s">
        <v>32</v>
      </c>
      <c r="N695" s="2" t="s">
        <v>517</v>
      </c>
      <c r="O695" s="2" t="s">
        <v>176</v>
      </c>
      <c r="P695" s="2" t="s">
        <v>2357</v>
      </c>
      <c r="Q695" s="2" t="s">
        <v>468</v>
      </c>
      <c r="R695" s="2" t="s">
        <v>229</v>
      </c>
      <c r="S695" s="2" t="s">
        <v>35</v>
      </c>
      <c r="T695" s="152">
        <v>1.607</v>
      </c>
      <c r="U695" s="2" t="s">
        <v>2358</v>
      </c>
      <c r="V695" s="163">
        <v>3.95E-2</v>
      </c>
      <c r="W695" s="165">
        <v>5.9790000000000003E-2</v>
      </c>
      <c r="X695" s="4" t="s">
        <v>465</v>
      </c>
      <c r="Y695" s="4" t="s">
        <v>176</v>
      </c>
      <c r="Z695" s="152">
        <v>405401.5</v>
      </c>
      <c r="AA695" s="152">
        <v>1</v>
      </c>
      <c r="AB695" s="152">
        <v>98.29</v>
      </c>
      <c r="AD695" s="152">
        <v>398.46899999999999</v>
      </c>
      <c r="AG695" s="2" t="s">
        <v>37</v>
      </c>
      <c r="AH695" s="152">
        <v>6.4599999999999998E-4</v>
      </c>
      <c r="AI695" s="165">
        <v>1.3166317620360399E-3</v>
      </c>
      <c r="AJ695" s="165">
        <v>2.19749194917739E-4</v>
      </c>
    </row>
    <row r="696" spans="1:36" x14ac:dyDescent="0.2">
      <c r="A696" s="2" t="s">
        <v>52</v>
      </c>
      <c r="B696" s="2">
        <v>9943</v>
      </c>
      <c r="C696" s="2" t="s">
        <v>1730</v>
      </c>
      <c r="D696" s="2" t="s">
        <v>1731</v>
      </c>
      <c r="E696" s="4" t="s">
        <v>1362</v>
      </c>
      <c r="F696" s="2" t="s">
        <v>2785</v>
      </c>
      <c r="G696" s="2" t="s">
        <v>2786</v>
      </c>
      <c r="H696" s="2" t="s">
        <v>226</v>
      </c>
      <c r="I696" s="2" t="s">
        <v>809</v>
      </c>
      <c r="J696" s="2" t="s">
        <v>31</v>
      </c>
      <c r="K696" s="2" t="s">
        <v>31</v>
      </c>
      <c r="L696" s="2" t="s">
        <v>380</v>
      </c>
      <c r="M696" s="2" t="s">
        <v>32</v>
      </c>
      <c r="N696" s="2" t="s">
        <v>516</v>
      </c>
      <c r="O696" s="2" t="s">
        <v>176</v>
      </c>
      <c r="P696" s="2" t="s">
        <v>2106</v>
      </c>
      <c r="Q696" s="2" t="s">
        <v>468</v>
      </c>
      <c r="R696" s="2" t="s">
        <v>229</v>
      </c>
      <c r="S696" s="2" t="s">
        <v>35</v>
      </c>
      <c r="T696" s="152">
        <v>2.242</v>
      </c>
      <c r="U696" s="2" t="s">
        <v>2417</v>
      </c>
      <c r="V696" s="163">
        <v>2.4E-2</v>
      </c>
      <c r="W696" s="165">
        <v>2.069E-2</v>
      </c>
      <c r="X696" s="4" t="s">
        <v>465</v>
      </c>
      <c r="Y696" s="4" t="s">
        <v>176</v>
      </c>
      <c r="Z696" s="152">
        <v>303579.09000000003</v>
      </c>
      <c r="AA696" s="152">
        <v>1</v>
      </c>
      <c r="AB696" s="152">
        <v>112.83</v>
      </c>
      <c r="AD696" s="152">
        <v>342.52800000000002</v>
      </c>
      <c r="AG696" s="2" t="s">
        <v>37</v>
      </c>
      <c r="AH696" s="152">
        <v>4.9200000000000003E-4</v>
      </c>
      <c r="AI696" s="165">
        <v>1.1317906043610299E-3</v>
      </c>
      <c r="AJ696" s="165">
        <v>1.88898734859011E-4</v>
      </c>
    </row>
    <row r="697" spans="1:36" x14ac:dyDescent="0.2">
      <c r="A697" s="2" t="s">
        <v>52</v>
      </c>
      <c r="B697" s="2">
        <v>9943</v>
      </c>
      <c r="C697" s="2" t="s">
        <v>1730</v>
      </c>
      <c r="D697" s="2" t="s">
        <v>1731</v>
      </c>
      <c r="E697" s="4" t="s">
        <v>1362</v>
      </c>
      <c r="F697" s="2" t="s">
        <v>2359</v>
      </c>
      <c r="G697" s="2" t="s">
        <v>2360</v>
      </c>
      <c r="H697" s="2" t="s">
        <v>226</v>
      </c>
      <c r="I697" s="2" t="s">
        <v>809</v>
      </c>
      <c r="J697" s="2" t="s">
        <v>31</v>
      </c>
      <c r="K697" s="2" t="s">
        <v>31</v>
      </c>
      <c r="L697" s="2" t="s">
        <v>380</v>
      </c>
      <c r="M697" s="2" t="s">
        <v>32</v>
      </c>
      <c r="N697" s="2" t="s">
        <v>516</v>
      </c>
      <c r="O697" s="2" t="s">
        <v>176</v>
      </c>
      <c r="P697" s="2" t="s">
        <v>2321</v>
      </c>
      <c r="Q697" s="2" t="s">
        <v>468</v>
      </c>
      <c r="R697" s="2" t="s">
        <v>229</v>
      </c>
      <c r="S697" s="2" t="s">
        <v>35</v>
      </c>
      <c r="T697" s="152">
        <v>3.903</v>
      </c>
      <c r="U697" s="2" t="s">
        <v>2257</v>
      </c>
      <c r="V697" s="163">
        <v>2.81E-2</v>
      </c>
      <c r="W697" s="165">
        <v>2.4490000000000001E-2</v>
      </c>
      <c r="X697" s="4" t="s">
        <v>465</v>
      </c>
      <c r="Y697" s="4" t="s">
        <v>176</v>
      </c>
      <c r="Z697" s="152">
        <v>391875</v>
      </c>
      <c r="AA697" s="152">
        <v>1</v>
      </c>
      <c r="AB697" s="152">
        <v>115.32</v>
      </c>
      <c r="AD697" s="152">
        <v>451.91</v>
      </c>
      <c r="AG697" s="2" t="s">
        <v>37</v>
      </c>
      <c r="AH697" s="152">
        <v>2.9399999999999999E-4</v>
      </c>
      <c r="AI697" s="165">
        <v>1.49321324400756E-3</v>
      </c>
      <c r="AJ697" s="165">
        <v>2.4922109406182299E-4</v>
      </c>
    </row>
    <row r="698" spans="1:36" x14ac:dyDescent="0.2">
      <c r="A698" s="2" t="s">
        <v>52</v>
      </c>
      <c r="B698" s="2">
        <v>9943</v>
      </c>
      <c r="C698" s="2" t="s">
        <v>1730</v>
      </c>
      <c r="D698" s="2" t="s">
        <v>1731</v>
      </c>
      <c r="E698" s="4" t="s">
        <v>1362</v>
      </c>
      <c r="F698" s="2" t="s">
        <v>2673</v>
      </c>
      <c r="G698" s="2" t="s">
        <v>2674</v>
      </c>
      <c r="H698" s="2" t="s">
        <v>226</v>
      </c>
      <c r="I698" s="2" t="s">
        <v>809</v>
      </c>
      <c r="J698" s="2" t="s">
        <v>31</v>
      </c>
      <c r="K698" s="2" t="s">
        <v>31</v>
      </c>
      <c r="L698" s="2" t="s">
        <v>380</v>
      </c>
      <c r="M698" s="2" t="s">
        <v>32</v>
      </c>
      <c r="N698" s="2" t="s">
        <v>516</v>
      </c>
      <c r="O698" s="2" t="s">
        <v>176</v>
      </c>
      <c r="P698" s="2" t="s">
        <v>2321</v>
      </c>
      <c r="Q698" s="2" t="s">
        <v>468</v>
      </c>
      <c r="R698" s="2" t="s">
        <v>229</v>
      </c>
      <c r="S698" s="2" t="s">
        <v>35</v>
      </c>
      <c r="T698" s="152">
        <v>2.1539999999999999</v>
      </c>
      <c r="U698" s="2" t="s">
        <v>2233</v>
      </c>
      <c r="V698" s="163">
        <v>3.6999999999999998E-2</v>
      </c>
      <c r="W698" s="165">
        <v>2.189E-2</v>
      </c>
      <c r="X698" s="4" t="s">
        <v>465</v>
      </c>
      <c r="Y698" s="4" t="s">
        <v>176</v>
      </c>
      <c r="Z698" s="152">
        <v>290755.01</v>
      </c>
      <c r="AA698" s="152">
        <v>1</v>
      </c>
      <c r="AB698" s="152">
        <v>116.15</v>
      </c>
      <c r="AD698" s="152">
        <v>337.71199999999999</v>
      </c>
      <c r="AG698" s="2" t="s">
        <v>37</v>
      </c>
      <c r="AH698" s="152">
        <v>7.7300000000000003E-4</v>
      </c>
      <c r="AI698" s="165">
        <v>1.11587632192909E-3</v>
      </c>
      <c r="AJ698" s="165">
        <v>1.8624260058293699E-4</v>
      </c>
    </row>
    <row r="699" spans="1:36" x14ac:dyDescent="0.2">
      <c r="A699" s="2" t="s">
        <v>52</v>
      </c>
      <c r="B699" s="2">
        <v>9943</v>
      </c>
      <c r="C699" s="2" t="s">
        <v>2361</v>
      </c>
      <c r="D699" s="2" t="s">
        <v>2362</v>
      </c>
      <c r="E699" s="4" t="s">
        <v>1362</v>
      </c>
      <c r="F699" s="2" t="s">
        <v>2363</v>
      </c>
      <c r="G699" s="2" t="s">
        <v>2364</v>
      </c>
      <c r="H699" s="2" t="s">
        <v>226</v>
      </c>
      <c r="I699" s="2" t="s">
        <v>809</v>
      </c>
      <c r="J699" s="2" t="s">
        <v>31</v>
      </c>
      <c r="K699" s="2" t="s">
        <v>31</v>
      </c>
      <c r="L699" s="2" t="s">
        <v>380</v>
      </c>
      <c r="M699" s="2" t="s">
        <v>32</v>
      </c>
      <c r="N699" s="2" t="s">
        <v>516</v>
      </c>
      <c r="O699" s="2" t="s">
        <v>176</v>
      </c>
      <c r="P699" s="2" t="s">
        <v>2112</v>
      </c>
      <c r="Q699" s="2" t="s">
        <v>466</v>
      </c>
      <c r="R699" s="2" t="s">
        <v>229</v>
      </c>
      <c r="S699" s="2" t="s">
        <v>35</v>
      </c>
      <c r="T699" s="152">
        <v>2.077</v>
      </c>
      <c r="U699" s="2" t="s">
        <v>2365</v>
      </c>
      <c r="V699" s="163">
        <v>2.0500000000000001E-2</v>
      </c>
      <c r="W699" s="165">
        <v>2.3279999999999999E-2</v>
      </c>
      <c r="X699" s="4" t="s">
        <v>465</v>
      </c>
      <c r="Y699" s="4" t="s">
        <v>176</v>
      </c>
      <c r="Z699" s="152">
        <v>710968.23</v>
      </c>
      <c r="AA699" s="152">
        <v>1</v>
      </c>
      <c r="AB699" s="152">
        <v>112.41</v>
      </c>
      <c r="AD699" s="152">
        <v>799.19899999999996</v>
      </c>
      <c r="AG699" s="2" t="s">
        <v>37</v>
      </c>
      <c r="AH699" s="152">
        <v>9.2800000000000001E-4</v>
      </c>
      <c r="AI699" s="165">
        <v>2.6407347693115902E-3</v>
      </c>
      <c r="AJ699" s="165">
        <v>4.4074535969733098E-4</v>
      </c>
    </row>
    <row r="700" spans="1:36" x14ac:dyDescent="0.2">
      <c r="A700" s="2" t="s">
        <v>52</v>
      </c>
      <c r="B700" s="2">
        <v>9943</v>
      </c>
      <c r="C700" s="2" t="s">
        <v>2370</v>
      </c>
      <c r="D700" s="2" t="s">
        <v>2371</v>
      </c>
      <c r="E700" s="4" t="s">
        <v>1362</v>
      </c>
      <c r="F700" s="2" t="s">
        <v>2372</v>
      </c>
      <c r="G700" s="2" t="s">
        <v>2373</v>
      </c>
      <c r="H700" s="2" t="s">
        <v>226</v>
      </c>
      <c r="I700" s="2" t="s">
        <v>809</v>
      </c>
      <c r="J700" s="2" t="s">
        <v>31</v>
      </c>
      <c r="K700" s="2" t="s">
        <v>31</v>
      </c>
      <c r="L700" s="2" t="s">
        <v>380</v>
      </c>
      <c r="M700" s="2" t="s">
        <v>32</v>
      </c>
      <c r="N700" s="2" t="s">
        <v>500</v>
      </c>
      <c r="O700" s="2" t="s">
        <v>176</v>
      </c>
      <c r="P700" s="2" t="s">
        <v>95</v>
      </c>
      <c r="Q700" s="2" t="s">
        <v>468</v>
      </c>
      <c r="R700" s="2" t="s">
        <v>229</v>
      </c>
      <c r="S700" s="2" t="s">
        <v>35</v>
      </c>
      <c r="T700" s="152">
        <v>4.5510000000000002</v>
      </c>
      <c r="U700" s="2" t="s">
        <v>2374</v>
      </c>
      <c r="V700" s="163">
        <v>1E-3</v>
      </c>
      <c r="W700" s="165">
        <v>1.9689999999999999E-2</v>
      </c>
      <c r="X700" s="4" t="s">
        <v>465</v>
      </c>
      <c r="Y700" s="4" t="s">
        <v>176</v>
      </c>
      <c r="Z700" s="152">
        <v>165870</v>
      </c>
      <c r="AA700" s="152">
        <v>1</v>
      </c>
      <c r="AB700" s="152">
        <v>100.35</v>
      </c>
      <c r="AD700" s="152">
        <v>166.45099999999999</v>
      </c>
      <c r="AG700" s="2" t="s">
        <v>37</v>
      </c>
      <c r="AH700" s="152">
        <v>4.8999999999999998E-5</v>
      </c>
      <c r="AI700" s="165">
        <v>5.4999008822277401E-4</v>
      </c>
      <c r="AJ700" s="165">
        <v>9.1794746704874794E-5</v>
      </c>
    </row>
    <row r="701" spans="1:36" x14ac:dyDescent="0.2">
      <c r="A701" s="2" t="s">
        <v>52</v>
      </c>
      <c r="B701" s="2">
        <v>9943</v>
      </c>
      <c r="C701" s="2" t="s">
        <v>2370</v>
      </c>
      <c r="D701" s="2" t="s">
        <v>2371</v>
      </c>
      <c r="E701" s="4" t="s">
        <v>1362</v>
      </c>
      <c r="F701" s="2" t="s">
        <v>2378</v>
      </c>
      <c r="G701" s="2" t="s">
        <v>2379</v>
      </c>
      <c r="H701" s="2" t="s">
        <v>226</v>
      </c>
      <c r="I701" s="2" t="s">
        <v>809</v>
      </c>
      <c r="J701" s="2" t="s">
        <v>31</v>
      </c>
      <c r="K701" s="2" t="s">
        <v>31</v>
      </c>
      <c r="L701" s="2" t="s">
        <v>380</v>
      </c>
      <c r="M701" s="2" t="s">
        <v>32</v>
      </c>
      <c r="N701" s="2" t="s">
        <v>500</v>
      </c>
      <c r="O701" s="2" t="s">
        <v>176</v>
      </c>
      <c r="P701" s="2" t="s">
        <v>95</v>
      </c>
      <c r="Q701" s="2" t="s">
        <v>468</v>
      </c>
      <c r="R701" s="2" t="s">
        <v>229</v>
      </c>
      <c r="S701" s="2" t="s">
        <v>35</v>
      </c>
      <c r="T701" s="152">
        <v>2.6619999999999999</v>
      </c>
      <c r="U701" s="2" t="s">
        <v>2380</v>
      </c>
      <c r="V701" s="163">
        <v>5.0000000000000001E-3</v>
      </c>
      <c r="W701" s="165">
        <v>1.7579999999999998E-2</v>
      </c>
      <c r="X701" s="4" t="s">
        <v>465</v>
      </c>
      <c r="Y701" s="4" t="s">
        <v>176</v>
      </c>
      <c r="Z701" s="152">
        <v>227000</v>
      </c>
      <c r="AA701" s="152">
        <v>1</v>
      </c>
      <c r="AB701" s="152">
        <v>107.2</v>
      </c>
      <c r="AD701" s="152">
        <v>243.34399999999999</v>
      </c>
      <c r="AG701" s="2" t="s">
        <v>37</v>
      </c>
      <c r="AH701" s="152">
        <v>2.9700000000000001E-4</v>
      </c>
      <c r="AI701" s="165">
        <v>8.0406338127930201E-4</v>
      </c>
      <c r="AJ701" s="165">
        <v>1.3420022651263201E-4</v>
      </c>
    </row>
    <row r="702" spans="1:36" x14ac:dyDescent="0.2">
      <c r="A702" s="2" t="s">
        <v>52</v>
      </c>
      <c r="B702" s="2">
        <v>9943</v>
      </c>
      <c r="C702" s="2" t="s">
        <v>2370</v>
      </c>
      <c r="D702" s="2" t="s">
        <v>2371</v>
      </c>
      <c r="E702" s="4" t="s">
        <v>1362</v>
      </c>
      <c r="F702" s="2" t="s">
        <v>2381</v>
      </c>
      <c r="G702" s="2" t="s">
        <v>2382</v>
      </c>
      <c r="H702" s="2" t="s">
        <v>226</v>
      </c>
      <c r="I702" s="2" t="s">
        <v>809</v>
      </c>
      <c r="J702" s="2" t="s">
        <v>31</v>
      </c>
      <c r="K702" s="2" t="s">
        <v>31</v>
      </c>
      <c r="L702" s="2" t="s">
        <v>380</v>
      </c>
      <c r="M702" s="2" t="s">
        <v>32</v>
      </c>
      <c r="N702" s="2" t="s">
        <v>500</v>
      </c>
      <c r="O702" s="2" t="s">
        <v>176</v>
      </c>
      <c r="P702" s="2" t="s">
        <v>95</v>
      </c>
      <c r="Q702" s="2" t="s">
        <v>468</v>
      </c>
      <c r="R702" s="2" t="s">
        <v>229</v>
      </c>
      <c r="S702" s="2" t="s">
        <v>35</v>
      </c>
      <c r="T702" s="152">
        <v>0.91800000000000004</v>
      </c>
      <c r="U702" s="2" t="s">
        <v>2383</v>
      </c>
      <c r="V702" s="163">
        <v>9.4999999999999998E-3</v>
      </c>
      <c r="W702" s="165">
        <v>1.9959999999999999E-2</v>
      </c>
      <c r="X702" s="4" t="s">
        <v>465</v>
      </c>
      <c r="Y702" s="4" t="s">
        <v>176</v>
      </c>
      <c r="Z702" s="152">
        <v>303519.40999999997</v>
      </c>
      <c r="AA702" s="152">
        <v>1</v>
      </c>
      <c r="AB702" s="152">
        <v>111.65</v>
      </c>
      <c r="AD702" s="152">
        <v>338.87900000000002</v>
      </c>
      <c r="AG702" s="2" t="s">
        <v>37</v>
      </c>
      <c r="AH702" s="152">
        <v>9.4399999999999996E-4</v>
      </c>
      <c r="AI702" s="165">
        <v>1.1197339293687501E-3</v>
      </c>
      <c r="AJ702" s="165">
        <v>1.86886445091034E-4</v>
      </c>
    </row>
    <row r="703" spans="1:36" x14ac:dyDescent="0.2">
      <c r="A703" s="2" t="s">
        <v>52</v>
      </c>
      <c r="B703" s="2">
        <v>9943</v>
      </c>
      <c r="C703" s="2" t="s">
        <v>2370</v>
      </c>
      <c r="D703" s="2" t="s">
        <v>2371</v>
      </c>
      <c r="E703" s="4" t="s">
        <v>1362</v>
      </c>
      <c r="F703" s="2" t="s">
        <v>2675</v>
      </c>
      <c r="G703" s="2" t="s">
        <v>2676</v>
      </c>
      <c r="H703" s="2" t="s">
        <v>226</v>
      </c>
      <c r="I703" s="2" t="s">
        <v>809</v>
      </c>
      <c r="J703" s="2" t="s">
        <v>31</v>
      </c>
      <c r="K703" s="2" t="s">
        <v>31</v>
      </c>
      <c r="L703" s="2" t="s">
        <v>380</v>
      </c>
      <c r="M703" s="2" t="s">
        <v>32</v>
      </c>
      <c r="N703" s="2" t="s">
        <v>500</v>
      </c>
      <c r="O703" s="2" t="s">
        <v>176</v>
      </c>
      <c r="P703" s="2" t="s">
        <v>95</v>
      </c>
      <c r="Q703" s="2" t="s">
        <v>468</v>
      </c>
      <c r="R703" s="2" t="s">
        <v>229</v>
      </c>
      <c r="S703" s="2" t="s">
        <v>35</v>
      </c>
      <c r="T703" s="152">
        <v>0.496</v>
      </c>
      <c r="U703" s="2" t="s">
        <v>2677</v>
      </c>
      <c r="V703" s="163">
        <v>8.6E-3</v>
      </c>
      <c r="W703" s="165">
        <v>1.3089999999999999E-2</v>
      </c>
      <c r="X703" s="4" t="s">
        <v>465</v>
      </c>
      <c r="Y703" s="4" t="s">
        <v>176</v>
      </c>
      <c r="Z703" s="152">
        <v>1068762</v>
      </c>
      <c r="AA703" s="152">
        <v>1</v>
      </c>
      <c r="AB703" s="152">
        <v>113.09</v>
      </c>
      <c r="AD703" s="152">
        <v>1208.663</v>
      </c>
      <c r="AG703" s="2" t="s">
        <v>37</v>
      </c>
      <c r="AH703" s="152">
        <v>4.2700000000000002E-4</v>
      </c>
      <c r="AI703" s="165">
        <v>3.9936945847316996E-3</v>
      </c>
      <c r="AJ703" s="165">
        <v>6.6655779926271105E-4</v>
      </c>
    </row>
    <row r="704" spans="1:36" x14ac:dyDescent="0.2">
      <c r="A704" s="2" t="s">
        <v>52</v>
      </c>
      <c r="B704" s="2">
        <v>9943</v>
      </c>
      <c r="C704" s="2" t="s">
        <v>2370</v>
      </c>
      <c r="D704" s="2" t="s">
        <v>2371</v>
      </c>
      <c r="E704" s="4" t="s">
        <v>1362</v>
      </c>
      <c r="F704" s="2" t="s">
        <v>2384</v>
      </c>
      <c r="G704" s="2" t="s">
        <v>2385</v>
      </c>
      <c r="H704" s="2" t="s">
        <v>226</v>
      </c>
      <c r="I704" s="2" t="s">
        <v>809</v>
      </c>
      <c r="J704" s="2" t="s">
        <v>31</v>
      </c>
      <c r="K704" s="2" t="s">
        <v>31</v>
      </c>
      <c r="L704" s="2" t="s">
        <v>380</v>
      </c>
      <c r="M704" s="2" t="s">
        <v>32</v>
      </c>
      <c r="N704" s="2" t="s">
        <v>500</v>
      </c>
      <c r="O704" s="2" t="s">
        <v>176</v>
      </c>
      <c r="P704" s="2" t="s">
        <v>95</v>
      </c>
      <c r="Q704" s="2" t="s">
        <v>468</v>
      </c>
      <c r="R704" s="2" t="s">
        <v>229</v>
      </c>
      <c r="S704" s="2" t="s">
        <v>35</v>
      </c>
      <c r="T704" s="152">
        <v>2.2160000000000002</v>
      </c>
      <c r="U704" s="2" t="s">
        <v>2386</v>
      </c>
      <c r="V704" s="163">
        <v>3.8E-3</v>
      </c>
      <c r="W704" s="165">
        <v>1.7170000000000001E-2</v>
      </c>
      <c r="X704" s="4" t="s">
        <v>465</v>
      </c>
      <c r="Y704" s="4" t="s">
        <v>176</v>
      </c>
      <c r="Z704" s="152">
        <v>790004</v>
      </c>
      <c r="AA704" s="152">
        <v>1</v>
      </c>
      <c r="AB704" s="152">
        <v>107.22</v>
      </c>
      <c r="AD704" s="152">
        <v>847.04200000000003</v>
      </c>
      <c r="AG704" s="2" t="s">
        <v>37</v>
      </c>
      <c r="AH704" s="152">
        <v>2.63E-4</v>
      </c>
      <c r="AI704" s="165">
        <v>2.7988184907747301E-3</v>
      </c>
      <c r="AJ704" s="165">
        <v>4.67129935493533E-4</v>
      </c>
    </row>
    <row r="705" spans="1:36" x14ac:dyDescent="0.2">
      <c r="A705" s="2" t="s">
        <v>52</v>
      </c>
      <c r="B705" s="2">
        <v>9943</v>
      </c>
      <c r="C705" s="2" t="s">
        <v>2387</v>
      </c>
      <c r="D705" s="2" t="s">
        <v>2388</v>
      </c>
      <c r="E705" s="4" t="s">
        <v>1362</v>
      </c>
      <c r="F705" s="2" t="s">
        <v>2392</v>
      </c>
      <c r="G705" s="2" t="s">
        <v>2393</v>
      </c>
      <c r="H705" s="2" t="s">
        <v>226</v>
      </c>
      <c r="I705" s="2" t="s">
        <v>809</v>
      </c>
      <c r="J705" s="2" t="s">
        <v>31</v>
      </c>
      <c r="K705" s="2" t="s">
        <v>31</v>
      </c>
      <c r="L705" s="2" t="s">
        <v>380</v>
      </c>
      <c r="M705" s="2" t="s">
        <v>32</v>
      </c>
      <c r="N705" s="2" t="s">
        <v>495</v>
      </c>
      <c r="O705" s="2" t="s">
        <v>176</v>
      </c>
      <c r="P705" s="2" t="s">
        <v>2357</v>
      </c>
      <c r="Q705" s="2" t="s">
        <v>468</v>
      </c>
      <c r="R705" s="2" t="s">
        <v>229</v>
      </c>
      <c r="S705" s="2" t="s">
        <v>35</v>
      </c>
      <c r="T705" s="152">
        <v>3.4689999999999999</v>
      </c>
      <c r="U705" s="2" t="s">
        <v>2394</v>
      </c>
      <c r="V705" s="163">
        <v>0.01</v>
      </c>
      <c r="W705" s="165">
        <v>3.6119999999999999E-2</v>
      </c>
      <c r="X705" s="4" t="s">
        <v>465</v>
      </c>
      <c r="Y705" s="4" t="s">
        <v>176</v>
      </c>
      <c r="Z705" s="152">
        <v>580208</v>
      </c>
      <c r="AA705" s="152">
        <v>1</v>
      </c>
      <c r="AB705" s="152">
        <v>99.91</v>
      </c>
      <c r="AD705" s="152">
        <v>579.68600000000004</v>
      </c>
      <c r="AG705" s="2" t="s">
        <v>37</v>
      </c>
      <c r="AH705" s="152">
        <v>4.8999999999999998E-4</v>
      </c>
      <c r="AI705" s="165">
        <v>1.9154124807663599E-3</v>
      </c>
      <c r="AJ705" s="165">
        <v>3.19687222137876E-4</v>
      </c>
    </row>
    <row r="706" spans="1:36" x14ac:dyDescent="0.2">
      <c r="A706" s="2" t="s">
        <v>52</v>
      </c>
      <c r="B706" s="2">
        <v>9943</v>
      </c>
      <c r="C706" s="2" t="s">
        <v>2387</v>
      </c>
      <c r="D706" s="2" t="s">
        <v>2388</v>
      </c>
      <c r="E706" s="4" t="s">
        <v>1362</v>
      </c>
      <c r="F706" s="2" t="s">
        <v>2395</v>
      </c>
      <c r="G706" s="2" t="s">
        <v>2396</v>
      </c>
      <c r="H706" s="2" t="s">
        <v>226</v>
      </c>
      <c r="I706" s="2" t="s">
        <v>809</v>
      </c>
      <c r="J706" s="2" t="s">
        <v>31</v>
      </c>
      <c r="K706" s="2" t="s">
        <v>31</v>
      </c>
      <c r="L706" s="2" t="s">
        <v>380</v>
      </c>
      <c r="M706" s="2" t="s">
        <v>32</v>
      </c>
      <c r="N706" s="2" t="s">
        <v>495</v>
      </c>
      <c r="O706" s="2" t="s">
        <v>176</v>
      </c>
      <c r="P706" s="2" t="s">
        <v>2357</v>
      </c>
      <c r="Q706" s="2" t="s">
        <v>468</v>
      </c>
      <c r="R706" s="2" t="s">
        <v>229</v>
      </c>
      <c r="S706" s="2" t="s">
        <v>35</v>
      </c>
      <c r="T706" s="152">
        <v>2.129</v>
      </c>
      <c r="U706" s="2" t="s">
        <v>146</v>
      </c>
      <c r="V706" s="163">
        <v>3.5400000000000001E-2</v>
      </c>
      <c r="W706" s="165">
        <v>3.2099999999999997E-2</v>
      </c>
      <c r="X706" s="4" t="s">
        <v>465</v>
      </c>
      <c r="Y706" s="4" t="s">
        <v>176</v>
      </c>
      <c r="Z706" s="152">
        <v>699000</v>
      </c>
      <c r="AA706" s="152">
        <v>1</v>
      </c>
      <c r="AB706" s="152">
        <v>104.17</v>
      </c>
      <c r="AD706" s="152">
        <v>728.14800000000002</v>
      </c>
      <c r="AG706" s="2" t="s">
        <v>37</v>
      </c>
      <c r="AH706" s="152">
        <v>1.0169999999999999E-3</v>
      </c>
      <c r="AI706" s="165">
        <v>2.4059659747960702E-3</v>
      </c>
      <c r="AJ706" s="165">
        <v>4.0156184987009301E-4</v>
      </c>
    </row>
    <row r="707" spans="1:36" x14ac:dyDescent="0.2">
      <c r="A707" s="2" t="s">
        <v>52</v>
      </c>
      <c r="B707" s="2">
        <v>9943</v>
      </c>
      <c r="C707" s="2" t="s">
        <v>2387</v>
      </c>
      <c r="D707" s="2" t="s">
        <v>2388</v>
      </c>
      <c r="E707" s="4" t="s">
        <v>1362</v>
      </c>
      <c r="F707" s="2" t="s">
        <v>2397</v>
      </c>
      <c r="G707" s="2" t="s">
        <v>2398</v>
      </c>
      <c r="H707" s="2" t="s">
        <v>226</v>
      </c>
      <c r="I707" s="2" t="s">
        <v>809</v>
      </c>
      <c r="J707" s="2" t="s">
        <v>31</v>
      </c>
      <c r="K707" s="2" t="s">
        <v>31</v>
      </c>
      <c r="L707" s="2" t="s">
        <v>380</v>
      </c>
      <c r="M707" s="2" t="s">
        <v>32</v>
      </c>
      <c r="N707" s="2" t="s">
        <v>495</v>
      </c>
      <c r="O707" s="2" t="s">
        <v>176</v>
      </c>
      <c r="P707" s="2" t="s">
        <v>2357</v>
      </c>
      <c r="Q707" s="2" t="s">
        <v>468</v>
      </c>
      <c r="R707" s="2" t="s">
        <v>229</v>
      </c>
      <c r="S707" s="2" t="s">
        <v>35</v>
      </c>
      <c r="T707" s="152">
        <v>0.90300000000000002</v>
      </c>
      <c r="U707" s="2" t="s">
        <v>2399</v>
      </c>
      <c r="V707" s="163">
        <v>0.01</v>
      </c>
      <c r="W707" s="165">
        <v>2.2270000000000002E-2</v>
      </c>
      <c r="X707" s="4" t="s">
        <v>465</v>
      </c>
      <c r="Y707" s="4" t="s">
        <v>176</v>
      </c>
      <c r="Z707" s="152">
        <v>791172.21</v>
      </c>
      <c r="AA707" s="152">
        <v>1</v>
      </c>
      <c r="AB707" s="152">
        <v>109.27</v>
      </c>
      <c r="AD707" s="152">
        <v>864.51400000000001</v>
      </c>
      <c r="AG707" s="2" t="s">
        <v>37</v>
      </c>
      <c r="AH707" s="152">
        <v>8.3199999999999995E-4</v>
      </c>
      <c r="AI707" s="165">
        <v>2.85654854273936E-3</v>
      </c>
      <c r="AJ707" s="165">
        <v>4.7676522822121898E-4</v>
      </c>
    </row>
    <row r="708" spans="1:36" x14ac:dyDescent="0.2">
      <c r="A708" s="2" t="s">
        <v>52</v>
      </c>
      <c r="B708" s="2">
        <v>9943</v>
      </c>
      <c r="C708" s="2" t="s">
        <v>1742</v>
      </c>
      <c r="D708" s="2" t="s">
        <v>1743</v>
      </c>
      <c r="E708" s="4" t="s">
        <v>1362</v>
      </c>
      <c r="F708" s="2" t="s">
        <v>2400</v>
      </c>
      <c r="G708" s="2" t="s">
        <v>2401</v>
      </c>
      <c r="H708" s="2" t="s">
        <v>226</v>
      </c>
      <c r="I708" s="2" t="s">
        <v>809</v>
      </c>
      <c r="J708" s="2" t="s">
        <v>31</v>
      </c>
      <c r="K708" s="2" t="s">
        <v>31</v>
      </c>
      <c r="L708" s="2" t="s">
        <v>380</v>
      </c>
      <c r="M708" s="2" t="s">
        <v>32</v>
      </c>
      <c r="N708" s="2" t="s">
        <v>516</v>
      </c>
      <c r="O708" s="2" t="s">
        <v>176</v>
      </c>
      <c r="P708" s="2" t="s">
        <v>2106</v>
      </c>
      <c r="Q708" s="2" t="s">
        <v>466</v>
      </c>
      <c r="R708" s="2" t="s">
        <v>229</v>
      </c>
      <c r="S708" s="2" t="s">
        <v>35</v>
      </c>
      <c r="T708" s="152">
        <v>4.7629999999999999</v>
      </c>
      <c r="U708" s="2" t="s">
        <v>2121</v>
      </c>
      <c r="V708" s="163">
        <v>1.43E-2</v>
      </c>
      <c r="W708" s="165">
        <v>2.5770000000000001E-2</v>
      </c>
      <c r="X708" s="4" t="s">
        <v>465</v>
      </c>
      <c r="Y708" s="4" t="s">
        <v>176</v>
      </c>
      <c r="Z708" s="152">
        <v>700000</v>
      </c>
      <c r="AA708" s="152">
        <v>1</v>
      </c>
      <c r="AB708" s="152">
        <v>105.95</v>
      </c>
      <c r="AD708" s="152">
        <v>741.65</v>
      </c>
      <c r="AG708" s="2" t="s">
        <v>37</v>
      </c>
      <c r="AH708" s="152">
        <v>6.1600000000000001E-4</v>
      </c>
      <c r="AI708" s="165">
        <v>2.45057863241253E-3</v>
      </c>
      <c r="AJ708" s="165">
        <v>4.0900781606735098E-4</v>
      </c>
    </row>
    <row r="709" spans="1:36" x14ac:dyDescent="0.2">
      <c r="A709" s="2" t="s">
        <v>52</v>
      </c>
      <c r="B709" s="2">
        <v>9943</v>
      </c>
      <c r="C709" s="2" t="s">
        <v>1742</v>
      </c>
      <c r="D709" s="2" t="s">
        <v>1743</v>
      </c>
      <c r="E709" s="4" t="s">
        <v>1362</v>
      </c>
      <c r="F709" s="2" t="s">
        <v>2402</v>
      </c>
      <c r="G709" s="2" t="s">
        <v>2403</v>
      </c>
      <c r="H709" s="2" t="s">
        <v>226</v>
      </c>
      <c r="I709" s="2" t="s">
        <v>809</v>
      </c>
      <c r="J709" s="2" t="s">
        <v>31</v>
      </c>
      <c r="K709" s="2" t="s">
        <v>31</v>
      </c>
      <c r="L709" s="2" t="s">
        <v>380</v>
      </c>
      <c r="M709" s="2" t="s">
        <v>32</v>
      </c>
      <c r="N709" s="2" t="s">
        <v>516</v>
      </c>
      <c r="O709" s="2" t="s">
        <v>176</v>
      </c>
      <c r="P709" s="2" t="s">
        <v>2106</v>
      </c>
      <c r="Q709" s="2" t="s">
        <v>466</v>
      </c>
      <c r="R709" s="2" t="s">
        <v>229</v>
      </c>
      <c r="S709" s="2" t="s">
        <v>35</v>
      </c>
      <c r="T709" s="152">
        <v>1.2430000000000001</v>
      </c>
      <c r="U709" s="2" t="s">
        <v>2404</v>
      </c>
      <c r="V709" s="163">
        <v>1.7600000000000001E-2</v>
      </c>
      <c r="W709" s="165">
        <v>1.3939999999999999E-2</v>
      </c>
      <c r="X709" s="4" t="s">
        <v>465</v>
      </c>
      <c r="Y709" s="4" t="s">
        <v>176</v>
      </c>
      <c r="Z709" s="152">
        <v>233329.41</v>
      </c>
      <c r="AA709" s="152">
        <v>1</v>
      </c>
      <c r="AB709" s="152">
        <v>114.03</v>
      </c>
      <c r="AC709" s="152">
        <v>186.34</v>
      </c>
      <c r="AD709" s="152">
        <v>452.40499999999997</v>
      </c>
      <c r="AG709" s="2" t="s">
        <v>37</v>
      </c>
      <c r="AH709" s="152">
        <v>1.75E-4</v>
      </c>
      <c r="AI709" s="165">
        <v>1.4948486577988E-3</v>
      </c>
      <c r="AJ709" s="165">
        <v>2.4949404878944298E-4</v>
      </c>
    </row>
    <row r="710" spans="1:36" x14ac:dyDescent="0.2">
      <c r="A710" s="2" t="s">
        <v>52</v>
      </c>
      <c r="B710" s="2">
        <v>9943</v>
      </c>
      <c r="C710" s="2" t="s">
        <v>1742</v>
      </c>
      <c r="D710" s="2" t="s">
        <v>1743</v>
      </c>
      <c r="E710" s="4" t="s">
        <v>1362</v>
      </c>
      <c r="F710" s="2" t="s">
        <v>2699</v>
      </c>
      <c r="G710" s="2" t="s">
        <v>2700</v>
      </c>
      <c r="H710" s="2" t="s">
        <v>226</v>
      </c>
      <c r="I710" s="2" t="s">
        <v>809</v>
      </c>
      <c r="J710" s="2" t="s">
        <v>31</v>
      </c>
      <c r="K710" s="2" t="s">
        <v>31</v>
      </c>
      <c r="L710" s="2" t="s">
        <v>380</v>
      </c>
      <c r="M710" s="2" t="s">
        <v>32</v>
      </c>
      <c r="N710" s="2" t="s">
        <v>516</v>
      </c>
      <c r="O710" s="2" t="s">
        <v>176</v>
      </c>
      <c r="P710" s="2" t="s">
        <v>2106</v>
      </c>
      <c r="Q710" s="2" t="s">
        <v>466</v>
      </c>
      <c r="R710" s="2" t="s">
        <v>229</v>
      </c>
      <c r="S710" s="2" t="s">
        <v>35</v>
      </c>
      <c r="T710" s="152">
        <v>1.962</v>
      </c>
      <c r="U710" s="2" t="s">
        <v>2701</v>
      </c>
      <c r="V710" s="163">
        <v>2.1499999999999998E-2</v>
      </c>
      <c r="W710" s="165">
        <v>1.797E-2</v>
      </c>
      <c r="X710" s="4" t="s">
        <v>465</v>
      </c>
      <c r="Y710" s="4" t="s">
        <v>176</v>
      </c>
      <c r="Z710" s="152">
        <v>140109.88</v>
      </c>
      <c r="AA710" s="152">
        <v>1</v>
      </c>
      <c r="AB710" s="152">
        <v>115.25</v>
      </c>
      <c r="AD710" s="152">
        <v>161.477</v>
      </c>
      <c r="AG710" s="2" t="s">
        <v>37</v>
      </c>
      <c r="AH710" s="152">
        <v>1.15E-4</v>
      </c>
      <c r="AI710" s="165">
        <v>5.3355517498936199E-4</v>
      </c>
      <c r="AJ710" s="165">
        <v>8.9051717821840595E-5</v>
      </c>
    </row>
    <row r="711" spans="1:36" x14ac:dyDescent="0.2">
      <c r="A711" s="2" t="s">
        <v>52</v>
      </c>
      <c r="B711" s="2">
        <v>9943</v>
      </c>
      <c r="C711" s="2" t="s">
        <v>1742</v>
      </c>
      <c r="D711" s="2" t="s">
        <v>1743</v>
      </c>
      <c r="E711" s="4" t="s">
        <v>1362</v>
      </c>
      <c r="F711" s="2" t="s">
        <v>2405</v>
      </c>
      <c r="G711" s="2" t="s">
        <v>2406</v>
      </c>
      <c r="H711" s="2" t="s">
        <v>226</v>
      </c>
      <c r="I711" s="2" t="s">
        <v>809</v>
      </c>
      <c r="J711" s="2" t="s">
        <v>31</v>
      </c>
      <c r="K711" s="2" t="s">
        <v>31</v>
      </c>
      <c r="L711" s="2" t="s">
        <v>380</v>
      </c>
      <c r="M711" s="2" t="s">
        <v>32</v>
      </c>
      <c r="N711" s="2" t="s">
        <v>516</v>
      </c>
      <c r="O711" s="2" t="s">
        <v>176</v>
      </c>
      <c r="P711" s="2" t="s">
        <v>2106</v>
      </c>
      <c r="Q711" s="2" t="s">
        <v>466</v>
      </c>
      <c r="R711" s="2" t="s">
        <v>229</v>
      </c>
      <c r="S711" s="2" t="s">
        <v>35</v>
      </c>
      <c r="T711" s="152">
        <v>5.657</v>
      </c>
      <c r="U711" s="2" t="s">
        <v>2407</v>
      </c>
      <c r="V711" s="163">
        <v>2.5000000000000001E-3</v>
      </c>
      <c r="W711" s="165">
        <v>2.648E-2</v>
      </c>
      <c r="X711" s="4" t="s">
        <v>465</v>
      </c>
      <c r="Y711" s="4" t="s">
        <v>176</v>
      </c>
      <c r="Z711" s="152">
        <v>634500.01</v>
      </c>
      <c r="AA711" s="152">
        <v>1</v>
      </c>
      <c r="AB711" s="152">
        <v>95.66</v>
      </c>
      <c r="AD711" s="152">
        <v>606.96299999999997</v>
      </c>
      <c r="AG711" s="2" t="s">
        <v>37</v>
      </c>
      <c r="AH711" s="152">
        <v>4.8899999999999996E-4</v>
      </c>
      <c r="AI711" s="165">
        <v>2.0055414909103402E-3</v>
      </c>
      <c r="AJ711" s="165">
        <v>3.3472998351501598E-4</v>
      </c>
    </row>
    <row r="712" spans="1:36" x14ac:dyDescent="0.2">
      <c r="A712" s="2" t="s">
        <v>52</v>
      </c>
      <c r="B712" s="2">
        <v>9943</v>
      </c>
      <c r="C712" s="2" t="s">
        <v>2408</v>
      </c>
      <c r="D712" s="2" t="s">
        <v>2409</v>
      </c>
      <c r="E712" s="4" t="s">
        <v>1362</v>
      </c>
      <c r="F712" s="2" t="s">
        <v>2410</v>
      </c>
      <c r="G712" s="2" t="s">
        <v>2411</v>
      </c>
      <c r="H712" s="2" t="s">
        <v>226</v>
      </c>
      <c r="I712" s="2" t="s">
        <v>1018</v>
      </c>
      <c r="J712" s="2" t="s">
        <v>31</v>
      </c>
      <c r="K712" s="2" t="s">
        <v>31</v>
      </c>
      <c r="L712" s="2" t="s">
        <v>380</v>
      </c>
      <c r="M712" s="2" t="s">
        <v>32</v>
      </c>
      <c r="N712" s="2" t="s">
        <v>495</v>
      </c>
      <c r="O712" s="2" t="s">
        <v>176</v>
      </c>
      <c r="P712" s="2" t="s">
        <v>2227</v>
      </c>
      <c r="Q712" s="2" t="s">
        <v>466</v>
      </c>
      <c r="R712" s="2" t="s">
        <v>229</v>
      </c>
      <c r="S712" s="2" t="s">
        <v>35</v>
      </c>
      <c r="T712" s="152">
        <v>1.169</v>
      </c>
      <c r="U712" s="2" t="s">
        <v>2412</v>
      </c>
      <c r="V712" s="163">
        <v>3.4000000000000002E-2</v>
      </c>
      <c r="W712" s="165">
        <v>0.17133999999999999</v>
      </c>
      <c r="X712" s="4" t="s">
        <v>465</v>
      </c>
      <c r="Y712" s="4" t="s">
        <v>176</v>
      </c>
      <c r="Z712" s="152">
        <v>679800.04</v>
      </c>
      <c r="AA712" s="152">
        <v>1</v>
      </c>
      <c r="AB712" s="152">
        <v>86.38</v>
      </c>
      <c r="AD712" s="152">
        <v>587.21100000000001</v>
      </c>
      <c r="AG712" s="2" t="s">
        <v>37</v>
      </c>
      <c r="AH712" s="152">
        <v>2.7599999999999999E-3</v>
      </c>
      <c r="AI712" s="165">
        <v>1.9402783012591599E-3</v>
      </c>
      <c r="AJ712" s="165">
        <v>3.2383739091841097E-4</v>
      </c>
    </row>
    <row r="713" spans="1:36" x14ac:dyDescent="0.2">
      <c r="A713" s="2" t="s">
        <v>52</v>
      </c>
      <c r="B713" s="2">
        <v>9943</v>
      </c>
      <c r="C713" s="2" t="s">
        <v>2413</v>
      </c>
      <c r="D713" s="2" t="s">
        <v>2414</v>
      </c>
      <c r="E713" s="4" t="s">
        <v>1362</v>
      </c>
      <c r="F713" s="2" t="s">
        <v>2415</v>
      </c>
      <c r="G713" s="2" t="s">
        <v>2416</v>
      </c>
      <c r="H713" s="2" t="s">
        <v>226</v>
      </c>
      <c r="I713" s="2" t="s">
        <v>1018</v>
      </c>
      <c r="J713" s="2" t="s">
        <v>31</v>
      </c>
      <c r="K713" s="2" t="s">
        <v>31</v>
      </c>
      <c r="L713" s="2" t="s">
        <v>380</v>
      </c>
      <c r="M713" s="2" t="s">
        <v>32</v>
      </c>
      <c r="N713" s="2" t="s">
        <v>495</v>
      </c>
      <c r="O713" s="2" t="s">
        <v>176</v>
      </c>
      <c r="P713" s="2" t="s">
        <v>2078</v>
      </c>
      <c r="Q713" s="2" t="s">
        <v>468</v>
      </c>
      <c r="R713" s="2" t="s">
        <v>229</v>
      </c>
      <c r="S713" s="2" t="s">
        <v>35</v>
      </c>
      <c r="T713" s="152">
        <v>1.4410000000000001</v>
      </c>
      <c r="U713" s="2" t="s">
        <v>2417</v>
      </c>
      <c r="V713" s="163">
        <v>0.114</v>
      </c>
      <c r="W713" s="165">
        <v>6.4250000000000002E-2</v>
      </c>
      <c r="X713" s="4" t="s">
        <v>465</v>
      </c>
      <c r="Y713" s="4" t="s">
        <v>176</v>
      </c>
      <c r="Z713" s="152">
        <v>722000</v>
      </c>
      <c r="AA713" s="152">
        <v>1</v>
      </c>
      <c r="AB713" s="152">
        <v>100.84</v>
      </c>
      <c r="AD713" s="152">
        <v>728.06500000000005</v>
      </c>
      <c r="AG713" s="2" t="s">
        <v>37</v>
      </c>
      <c r="AH713" s="152">
        <v>2.2560000000000002E-3</v>
      </c>
      <c r="AI713" s="165">
        <v>2.4056900719904299E-3</v>
      </c>
      <c r="AJ713" s="165">
        <v>4.01515800989028E-4</v>
      </c>
    </row>
    <row r="714" spans="1:36" x14ac:dyDescent="0.2">
      <c r="A714" s="2" t="s">
        <v>52</v>
      </c>
      <c r="B714" s="2">
        <v>9943</v>
      </c>
      <c r="C714" s="2" t="s">
        <v>2418</v>
      </c>
      <c r="D714" s="2" t="s">
        <v>2419</v>
      </c>
      <c r="E714" s="4" t="s">
        <v>1362</v>
      </c>
      <c r="F714" s="2" t="s">
        <v>2420</v>
      </c>
      <c r="G714" s="2" t="s">
        <v>2421</v>
      </c>
      <c r="H714" s="2" t="s">
        <v>226</v>
      </c>
      <c r="I714" s="2" t="s">
        <v>809</v>
      </c>
      <c r="J714" s="2" t="s">
        <v>31</v>
      </c>
      <c r="K714" s="2" t="s">
        <v>31</v>
      </c>
      <c r="L714" s="2" t="s">
        <v>380</v>
      </c>
      <c r="M714" s="2" t="s">
        <v>32</v>
      </c>
      <c r="N714" s="2" t="s">
        <v>499</v>
      </c>
      <c r="O714" s="2" t="s">
        <v>176</v>
      </c>
      <c r="P714" s="2" t="s">
        <v>2422</v>
      </c>
      <c r="Q714" s="2" t="s">
        <v>468</v>
      </c>
      <c r="R714" s="2" t="s">
        <v>229</v>
      </c>
      <c r="S714" s="2" t="s">
        <v>35</v>
      </c>
      <c r="T714" s="152">
        <v>3.6669999999999998</v>
      </c>
      <c r="U714" s="2" t="s">
        <v>2423</v>
      </c>
      <c r="V714" s="163">
        <v>2.07E-2</v>
      </c>
      <c r="W714" s="165">
        <v>4.2130000000000001E-2</v>
      </c>
      <c r="X714" s="4" t="s">
        <v>465</v>
      </c>
      <c r="Y714" s="4" t="s">
        <v>176</v>
      </c>
      <c r="Z714" s="152">
        <v>379000</v>
      </c>
      <c r="AA714" s="152">
        <v>1</v>
      </c>
      <c r="AB714" s="152">
        <v>101.49</v>
      </c>
      <c r="AD714" s="152">
        <v>384.64699999999999</v>
      </c>
      <c r="AG714" s="2" t="s">
        <v>37</v>
      </c>
      <c r="AH714" s="152">
        <v>8.1800000000000004E-4</v>
      </c>
      <c r="AI714" s="165">
        <v>1.27096064758234E-3</v>
      </c>
      <c r="AJ714" s="165">
        <v>2.12126569578157E-4</v>
      </c>
    </row>
    <row r="715" spans="1:36" x14ac:dyDescent="0.2">
      <c r="A715" s="2" t="s">
        <v>52</v>
      </c>
      <c r="B715" s="2">
        <v>9943</v>
      </c>
      <c r="C715" s="2" t="s">
        <v>2418</v>
      </c>
      <c r="D715" s="2" t="s">
        <v>2419</v>
      </c>
      <c r="E715" s="4" t="s">
        <v>1362</v>
      </c>
      <c r="F715" s="2" t="s">
        <v>2424</v>
      </c>
      <c r="G715" s="2" t="s">
        <v>2421</v>
      </c>
      <c r="H715" s="2" t="s">
        <v>226</v>
      </c>
      <c r="I715" s="2" t="s">
        <v>809</v>
      </c>
      <c r="J715" s="2" t="s">
        <v>31</v>
      </c>
      <c r="L715" s="2" t="s">
        <v>382</v>
      </c>
      <c r="M715" s="2" t="s">
        <v>94</v>
      </c>
      <c r="N715" s="2" t="s">
        <v>499</v>
      </c>
      <c r="O715" s="2" t="s">
        <v>176</v>
      </c>
      <c r="P715" s="2" t="s">
        <v>2422</v>
      </c>
      <c r="Q715" s="2" t="s">
        <v>468</v>
      </c>
      <c r="R715" s="2" t="s">
        <v>229</v>
      </c>
      <c r="S715" s="2" t="s">
        <v>35</v>
      </c>
      <c r="T715" s="152">
        <v>0</v>
      </c>
      <c r="U715" s="2" t="s">
        <v>2423</v>
      </c>
      <c r="V715" s="163">
        <v>1.8200000000000001E-2</v>
      </c>
      <c r="W715" s="165">
        <v>0</v>
      </c>
      <c r="X715" s="4" t="s">
        <v>465</v>
      </c>
      <c r="Y715" s="4" t="s">
        <v>176</v>
      </c>
      <c r="Z715" s="152">
        <v>740000</v>
      </c>
      <c r="AA715" s="152">
        <v>1</v>
      </c>
      <c r="AB715" s="152">
        <v>100.203</v>
      </c>
      <c r="AD715" s="152">
        <v>741.50199999999995</v>
      </c>
      <c r="AG715" s="2" t="s">
        <v>37</v>
      </c>
      <c r="AH715" s="152">
        <v>0</v>
      </c>
      <c r="AI715" s="165">
        <v>2.45009026792541E-3</v>
      </c>
      <c r="AJ715" s="165">
        <v>4.08926306790449E-4</v>
      </c>
    </row>
    <row r="716" spans="1:36" x14ac:dyDescent="0.2">
      <c r="A716" s="2" t="s">
        <v>52</v>
      </c>
      <c r="B716" s="2">
        <v>9943</v>
      </c>
      <c r="C716" s="2" t="s">
        <v>1750</v>
      </c>
      <c r="D716" s="2" t="s">
        <v>1751</v>
      </c>
      <c r="E716" s="4" t="s">
        <v>1362</v>
      </c>
      <c r="F716" s="2" t="s">
        <v>2425</v>
      </c>
      <c r="G716" s="2" t="s">
        <v>2426</v>
      </c>
      <c r="H716" s="2" t="s">
        <v>226</v>
      </c>
      <c r="I716" s="2" t="s">
        <v>1018</v>
      </c>
      <c r="J716" s="2" t="s">
        <v>31</v>
      </c>
      <c r="K716" s="2" t="s">
        <v>31</v>
      </c>
      <c r="L716" s="2" t="s">
        <v>380</v>
      </c>
      <c r="M716" s="2" t="s">
        <v>57</v>
      </c>
      <c r="N716" s="2" t="s">
        <v>506</v>
      </c>
      <c r="O716" s="2" t="s">
        <v>176</v>
      </c>
      <c r="P716" s="2" t="s">
        <v>2082</v>
      </c>
      <c r="Q716" s="2" t="s">
        <v>466</v>
      </c>
      <c r="R716" s="2" t="s">
        <v>229</v>
      </c>
      <c r="S716" s="2" t="s">
        <v>35</v>
      </c>
      <c r="T716" s="152">
        <v>4.1399999999999997</v>
      </c>
      <c r="U716" s="2" t="s">
        <v>2124</v>
      </c>
      <c r="V716" s="163">
        <v>6.7000000000000004E-2</v>
      </c>
      <c r="W716" s="165">
        <v>6.089E-2</v>
      </c>
      <c r="X716" s="4" t="s">
        <v>465</v>
      </c>
      <c r="Y716" s="4" t="s">
        <v>176</v>
      </c>
      <c r="Z716" s="152">
        <v>611000</v>
      </c>
      <c r="AA716" s="152">
        <v>1</v>
      </c>
      <c r="AB716" s="152">
        <v>103.21</v>
      </c>
      <c r="AD716" s="152">
        <v>630.61300000000006</v>
      </c>
      <c r="AG716" s="2" t="s">
        <v>37</v>
      </c>
      <c r="AH716" s="152">
        <v>0</v>
      </c>
      <c r="AI716" s="165">
        <v>2.0836877073814098E-3</v>
      </c>
      <c r="AJ716" s="165">
        <v>3.47772786104581E-4</v>
      </c>
    </row>
    <row r="717" spans="1:36" x14ac:dyDescent="0.2">
      <c r="A717" s="2" t="s">
        <v>52</v>
      </c>
      <c r="B717" s="2">
        <v>9943</v>
      </c>
      <c r="C717" s="2" t="s">
        <v>1388</v>
      </c>
      <c r="D717" s="2" t="s">
        <v>1389</v>
      </c>
      <c r="E717" s="4" t="s">
        <v>1362</v>
      </c>
      <c r="F717" s="2" t="s">
        <v>2427</v>
      </c>
      <c r="G717" s="2" t="s">
        <v>2428</v>
      </c>
      <c r="H717" s="2" t="s">
        <v>226</v>
      </c>
      <c r="I717" s="2" t="s">
        <v>809</v>
      </c>
      <c r="J717" s="2" t="s">
        <v>31</v>
      </c>
      <c r="K717" s="2" t="s">
        <v>31</v>
      </c>
      <c r="L717" s="2" t="s">
        <v>380</v>
      </c>
      <c r="M717" s="2" t="s">
        <v>32</v>
      </c>
      <c r="N717" s="2" t="s">
        <v>493</v>
      </c>
      <c r="O717" s="2" t="s">
        <v>176</v>
      </c>
      <c r="P717" s="2" t="s">
        <v>228</v>
      </c>
      <c r="Q717" s="2" t="s">
        <v>94</v>
      </c>
      <c r="R717" s="2" t="s">
        <v>461</v>
      </c>
      <c r="S717" s="2" t="s">
        <v>35</v>
      </c>
      <c r="T717" s="152">
        <v>2.7650000000000001</v>
      </c>
      <c r="U717" s="2" t="s">
        <v>2196</v>
      </c>
      <c r="V717" s="163">
        <v>1.4800000000000001E-2</v>
      </c>
      <c r="W717" s="165">
        <v>3.6080000000000001E-2</v>
      </c>
      <c r="X717" s="4" t="s">
        <v>465</v>
      </c>
      <c r="Y717" s="4" t="s">
        <v>176</v>
      </c>
      <c r="Z717" s="152">
        <v>882839.97</v>
      </c>
      <c r="AA717" s="152">
        <v>1</v>
      </c>
      <c r="AB717" s="152">
        <v>103.65</v>
      </c>
      <c r="AD717" s="152">
        <v>915.06399999999996</v>
      </c>
      <c r="AG717" s="2" t="s">
        <v>37</v>
      </c>
      <c r="AH717" s="152">
        <v>1.0139999999999999E-3</v>
      </c>
      <c r="AI717" s="165">
        <v>3.0235763180643999E-3</v>
      </c>
      <c r="AJ717" s="165">
        <v>5.0464258939000796E-4</v>
      </c>
    </row>
    <row r="718" spans="1:36" x14ac:dyDescent="0.2">
      <c r="A718" s="2" t="s">
        <v>52</v>
      </c>
      <c r="B718" s="2">
        <v>9943</v>
      </c>
      <c r="C718" s="2" t="s">
        <v>1764</v>
      </c>
      <c r="D718" s="2" t="s">
        <v>1765</v>
      </c>
      <c r="E718" s="4" t="s">
        <v>1362</v>
      </c>
      <c r="F718" s="2" t="s">
        <v>2429</v>
      </c>
      <c r="G718" s="2" t="s">
        <v>2430</v>
      </c>
      <c r="H718" s="2" t="s">
        <v>226</v>
      </c>
      <c r="I718" s="2" t="s">
        <v>809</v>
      </c>
      <c r="J718" s="2" t="s">
        <v>31</v>
      </c>
      <c r="K718" s="2" t="s">
        <v>31</v>
      </c>
      <c r="L718" s="2" t="s">
        <v>380</v>
      </c>
      <c r="M718" s="2" t="s">
        <v>32</v>
      </c>
      <c r="N718" s="2" t="s">
        <v>516</v>
      </c>
      <c r="O718" s="2" t="s">
        <v>176</v>
      </c>
      <c r="P718" s="2" t="s">
        <v>2129</v>
      </c>
      <c r="Q718" s="2" t="s">
        <v>466</v>
      </c>
      <c r="R718" s="2" t="s">
        <v>229</v>
      </c>
      <c r="S718" s="2" t="s">
        <v>35</v>
      </c>
      <c r="T718" s="152">
        <v>4.4139999999999997</v>
      </c>
      <c r="U718" s="2" t="s">
        <v>2121</v>
      </c>
      <c r="V718" s="163">
        <v>3.6200000000000003E-2</v>
      </c>
      <c r="W718" s="165">
        <v>3.5619999999999999E-2</v>
      </c>
      <c r="X718" s="4" t="s">
        <v>465</v>
      </c>
      <c r="Y718" s="4" t="s">
        <v>176</v>
      </c>
      <c r="Z718" s="152">
        <v>327860.01</v>
      </c>
      <c r="AA718" s="152">
        <v>1</v>
      </c>
      <c r="AB718" s="152">
        <v>103.98</v>
      </c>
      <c r="AD718" s="152">
        <v>340.90899999999999</v>
      </c>
      <c r="AG718" s="2" t="s">
        <v>37</v>
      </c>
      <c r="AH718" s="152">
        <v>1.84E-4</v>
      </c>
      <c r="AI718" s="165">
        <v>1.1264395806360301E-3</v>
      </c>
      <c r="AJ718" s="165">
        <v>1.8800563536873699E-4</v>
      </c>
    </row>
    <row r="719" spans="1:36" x14ac:dyDescent="0.2">
      <c r="A719" s="2" t="s">
        <v>52</v>
      </c>
      <c r="B719" s="2">
        <v>9943</v>
      </c>
      <c r="C719" s="2" t="s">
        <v>2431</v>
      </c>
      <c r="D719" s="2" t="s">
        <v>2432</v>
      </c>
      <c r="E719" s="4" t="s">
        <v>368</v>
      </c>
      <c r="F719" s="2" t="s">
        <v>2433</v>
      </c>
      <c r="G719" s="2" t="s">
        <v>2434</v>
      </c>
      <c r="H719" s="2" t="s">
        <v>226</v>
      </c>
      <c r="I719" s="2" t="s">
        <v>1018</v>
      </c>
      <c r="J719" s="2" t="s">
        <v>31</v>
      </c>
      <c r="K719" s="2" t="s">
        <v>31</v>
      </c>
      <c r="L719" s="2" t="s">
        <v>380</v>
      </c>
      <c r="M719" s="2" t="s">
        <v>32</v>
      </c>
      <c r="N719" s="2" t="s">
        <v>517</v>
      </c>
      <c r="O719" s="2" t="s">
        <v>176</v>
      </c>
      <c r="P719" s="2" t="s">
        <v>2106</v>
      </c>
      <c r="Q719" s="2" t="s">
        <v>466</v>
      </c>
      <c r="R719" s="2" t="s">
        <v>229</v>
      </c>
      <c r="S719" s="2" t="s">
        <v>35</v>
      </c>
      <c r="T719" s="152">
        <v>2.8650000000000002</v>
      </c>
      <c r="U719" s="2" t="s">
        <v>2168</v>
      </c>
      <c r="V719" s="163">
        <v>6.3500000000000001E-2</v>
      </c>
      <c r="W719" s="165">
        <v>5.8930000000000003E-2</v>
      </c>
      <c r="X719" s="4" t="s">
        <v>465</v>
      </c>
      <c r="Y719" s="4" t="s">
        <v>176</v>
      </c>
      <c r="Z719" s="152">
        <v>362000</v>
      </c>
      <c r="AA719" s="152">
        <v>1</v>
      </c>
      <c r="AB719" s="152">
        <v>103.15</v>
      </c>
      <c r="AD719" s="152">
        <v>373.40300000000002</v>
      </c>
      <c r="AG719" s="2" t="s">
        <v>37</v>
      </c>
      <c r="AH719" s="152">
        <v>8.83E-4</v>
      </c>
      <c r="AI719" s="165">
        <v>1.2338076088164701E-3</v>
      </c>
      <c r="AJ719" s="165">
        <v>2.0592563276882199E-4</v>
      </c>
    </row>
    <row r="720" spans="1:36" x14ac:dyDescent="0.2">
      <c r="A720" s="2" t="s">
        <v>52</v>
      </c>
      <c r="B720" s="2">
        <v>9943</v>
      </c>
      <c r="C720" s="2" t="s">
        <v>1771</v>
      </c>
      <c r="D720" s="2" t="s">
        <v>1772</v>
      </c>
      <c r="E720" s="4" t="s">
        <v>1362</v>
      </c>
      <c r="F720" s="2" t="s">
        <v>2435</v>
      </c>
      <c r="G720" s="2" t="s">
        <v>2436</v>
      </c>
      <c r="H720" s="2" t="s">
        <v>226</v>
      </c>
      <c r="I720" s="2" t="s">
        <v>809</v>
      </c>
      <c r="J720" s="2" t="s">
        <v>31</v>
      </c>
      <c r="K720" s="2" t="s">
        <v>31</v>
      </c>
      <c r="L720" s="2" t="s">
        <v>380</v>
      </c>
      <c r="M720" s="2" t="s">
        <v>32</v>
      </c>
      <c r="N720" s="2" t="s">
        <v>493</v>
      </c>
      <c r="O720" s="2" t="s">
        <v>176</v>
      </c>
      <c r="P720" s="2" t="s">
        <v>228</v>
      </c>
      <c r="Q720" s="2" t="s">
        <v>94</v>
      </c>
      <c r="R720" s="2" t="s">
        <v>461</v>
      </c>
      <c r="S720" s="2" t="s">
        <v>35</v>
      </c>
      <c r="T720" s="152">
        <v>2.57</v>
      </c>
      <c r="U720" s="2" t="s">
        <v>2196</v>
      </c>
      <c r="V720" s="163">
        <v>2.3E-2</v>
      </c>
      <c r="W720" s="165">
        <v>4.7849999999999997E-2</v>
      </c>
      <c r="X720" s="4" t="s">
        <v>465</v>
      </c>
      <c r="Y720" s="4" t="s">
        <v>176</v>
      </c>
      <c r="Z720" s="152">
        <v>700793.1</v>
      </c>
      <c r="AA720" s="152">
        <v>1</v>
      </c>
      <c r="AB720" s="152">
        <v>102.88</v>
      </c>
      <c r="AD720" s="152">
        <v>720.976</v>
      </c>
      <c r="AG720" s="2" t="s">
        <v>37</v>
      </c>
      <c r="AH720" s="152">
        <v>2.8960000000000001E-3</v>
      </c>
      <c r="AI720" s="165">
        <v>2.3822668862459101E-3</v>
      </c>
      <c r="AJ720" s="165">
        <v>3.97606411622781E-4</v>
      </c>
    </row>
    <row r="721" spans="1:36" x14ac:dyDescent="0.2">
      <c r="A721" s="2" t="s">
        <v>52</v>
      </c>
      <c r="B721" s="2">
        <v>9943</v>
      </c>
      <c r="C721" s="2" t="s">
        <v>2437</v>
      </c>
      <c r="D721" s="2" t="s">
        <v>2438</v>
      </c>
      <c r="E721" s="4" t="s">
        <v>1362</v>
      </c>
      <c r="F721" s="2" t="s">
        <v>2439</v>
      </c>
      <c r="G721" s="2" t="s">
        <v>2440</v>
      </c>
      <c r="H721" s="2" t="s">
        <v>226</v>
      </c>
      <c r="I721" s="2" t="s">
        <v>809</v>
      </c>
      <c r="J721" s="2" t="s">
        <v>31</v>
      </c>
      <c r="K721" s="2" t="s">
        <v>31</v>
      </c>
      <c r="L721" s="2" t="s">
        <v>380</v>
      </c>
      <c r="M721" s="2" t="s">
        <v>32</v>
      </c>
      <c r="N721" s="2" t="s">
        <v>493</v>
      </c>
      <c r="O721" s="2" t="s">
        <v>176</v>
      </c>
      <c r="P721" s="2" t="s">
        <v>228</v>
      </c>
      <c r="Q721" s="2" t="s">
        <v>94</v>
      </c>
      <c r="R721" s="2" t="s">
        <v>461</v>
      </c>
      <c r="S721" s="2" t="s">
        <v>35</v>
      </c>
      <c r="T721" s="152">
        <v>2.57</v>
      </c>
      <c r="U721" s="2" t="s">
        <v>2196</v>
      </c>
      <c r="V721" s="163">
        <v>2.9499999999999998E-2</v>
      </c>
      <c r="W721" s="165">
        <v>3.9440000000000003E-2</v>
      </c>
      <c r="X721" s="4" t="s">
        <v>465</v>
      </c>
      <c r="Y721" s="4" t="s">
        <v>176</v>
      </c>
      <c r="Z721" s="152">
        <v>355300</v>
      </c>
      <c r="AA721" s="152">
        <v>1</v>
      </c>
      <c r="AB721" s="152">
        <v>105.44</v>
      </c>
      <c r="AD721" s="152">
        <v>374.62799999999999</v>
      </c>
      <c r="AG721" s="2" t="s">
        <v>37</v>
      </c>
      <c r="AH721" s="152">
        <v>1.952E-3</v>
      </c>
      <c r="AI721" s="165">
        <v>1.23785634205974E-3</v>
      </c>
      <c r="AJ721" s="165">
        <v>2.0660137666039401E-4</v>
      </c>
    </row>
    <row r="722" spans="1:36" x14ac:dyDescent="0.2">
      <c r="A722" s="2" t="s">
        <v>52</v>
      </c>
      <c r="B722" s="2">
        <v>9943</v>
      </c>
      <c r="C722" s="2" t="s">
        <v>2441</v>
      </c>
      <c r="D722" s="2" t="s">
        <v>2442</v>
      </c>
      <c r="E722" s="4" t="s">
        <v>34</v>
      </c>
      <c r="F722" s="2" t="s">
        <v>2445</v>
      </c>
      <c r="G722" s="2" t="s">
        <v>2446</v>
      </c>
      <c r="H722" s="2" t="s">
        <v>226</v>
      </c>
      <c r="I722" s="2" t="s">
        <v>1018</v>
      </c>
      <c r="J722" s="2" t="s">
        <v>31</v>
      </c>
      <c r="K722" s="2" t="s">
        <v>93</v>
      </c>
      <c r="L722" s="2" t="s">
        <v>380</v>
      </c>
      <c r="M722" s="2" t="s">
        <v>32</v>
      </c>
      <c r="N722" s="2" t="s">
        <v>517</v>
      </c>
      <c r="O722" s="2" t="s">
        <v>176</v>
      </c>
      <c r="P722" s="2" t="s">
        <v>2129</v>
      </c>
      <c r="Q722" s="2" t="s">
        <v>466</v>
      </c>
      <c r="R722" s="2" t="s">
        <v>229</v>
      </c>
      <c r="S722" s="2" t="s">
        <v>35</v>
      </c>
      <c r="T722" s="152">
        <v>2.15</v>
      </c>
      <c r="U722" s="2" t="s">
        <v>2417</v>
      </c>
      <c r="V722" s="163">
        <v>9.0999999999999998E-2</v>
      </c>
      <c r="W722" s="165">
        <v>6.9690000000000002E-2</v>
      </c>
      <c r="X722" s="4" t="s">
        <v>465</v>
      </c>
      <c r="Y722" s="4" t="s">
        <v>176</v>
      </c>
      <c r="Z722" s="152">
        <v>635000</v>
      </c>
      <c r="AA722" s="152">
        <v>1</v>
      </c>
      <c r="AB722" s="152">
        <v>104.76</v>
      </c>
      <c r="AD722" s="152">
        <v>665.226</v>
      </c>
      <c r="AG722" s="2" t="s">
        <v>37</v>
      </c>
      <c r="AH722" s="152">
        <v>4.1520000000000003E-3</v>
      </c>
      <c r="AI722" s="165">
        <v>2.1980565244053901E-3</v>
      </c>
      <c r="AJ722" s="165">
        <v>3.6686123299564498E-4</v>
      </c>
    </row>
    <row r="723" spans="1:36" x14ac:dyDescent="0.2">
      <c r="A723" s="2" t="s">
        <v>52</v>
      </c>
      <c r="B723" s="2">
        <v>9943</v>
      </c>
      <c r="C723" s="2" t="s">
        <v>2447</v>
      </c>
      <c r="D723" s="2" t="s">
        <v>2448</v>
      </c>
      <c r="E723" s="4" t="s">
        <v>34</v>
      </c>
      <c r="F723" s="2" t="s">
        <v>2449</v>
      </c>
      <c r="G723" s="2" t="s">
        <v>2450</v>
      </c>
      <c r="H723" s="2" t="s">
        <v>226</v>
      </c>
      <c r="I723" s="2" t="s">
        <v>810</v>
      </c>
      <c r="J723" s="2" t="s">
        <v>31</v>
      </c>
      <c r="K723" s="2" t="s">
        <v>93</v>
      </c>
      <c r="L723" s="2" t="s">
        <v>380</v>
      </c>
      <c r="M723" s="2" t="s">
        <v>32</v>
      </c>
      <c r="N723" s="2" t="s">
        <v>495</v>
      </c>
      <c r="O723" s="2" t="s">
        <v>176</v>
      </c>
      <c r="P723" s="2" t="s">
        <v>2357</v>
      </c>
      <c r="Q723" s="2" t="s">
        <v>468</v>
      </c>
      <c r="R723" s="2" t="s">
        <v>229</v>
      </c>
      <c r="S723" s="2" t="s">
        <v>35</v>
      </c>
      <c r="T723" s="152">
        <v>2.4</v>
      </c>
      <c r="U723" s="2" t="s">
        <v>2451</v>
      </c>
      <c r="V723" s="163">
        <v>8.9126999999999998E-2</v>
      </c>
      <c r="W723" s="165">
        <v>6.5500000000000003E-2</v>
      </c>
      <c r="X723" s="4" t="s">
        <v>465</v>
      </c>
      <c r="Y723" s="4" t="s">
        <v>176</v>
      </c>
      <c r="Z723" s="152">
        <v>525000</v>
      </c>
      <c r="AA723" s="152">
        <v>1</v>
      </c>
      <c r="AB723" s="152">
        <v>104.923</v>
      </c>
      <c r="AD723" s="152">
        <v>550.846</v>
      </c>
      <c r="AG723" s="2" t="s">
        <v>37</v>
      </c>
      <c r="AH723" s="152">
        <v>0</v>
      </c>
      <c r="AI723" s="165">
        <v>1.820118417994E-3</v>
      </c>
      <c r="AJ723" s="165">
        <v>3.0378240032020803E-4</v>
      </c>
    </row>
    <row r="724" spans="1:36" x14ac:dyDescent="0.2">
      <c r="A724" s="2" t="s">
        <v>52</v>
      </c>
      <c r="B724" s="2">
        <v>9943</v>
      </c>
      <c r="C724" s="2" t="s">
        <v>1775</v>
      </c>
      <c r="D724" s="2" t="s">
        <v>1776</v>
      </c>
      <c r="E724" s="4" t="s">
        <v>1362</v>
      </c>
      <c r="F724" s="2" t="s">
        <v>2678</v>
      </c>
      <c r="G724" s="2" t="s">
        <v>2679</v>
      </c>
      <c r="H724" s="2" t="s">
        <v>226</v>
      </c>
      <c r="I724" s="2" t="s">
        <v>809</v>
      </c>
      <c r="J724" s="2" t="s">
        <v>31</v>
      </c>
      <c r="K724" s="2" t="s">
        <v>31</v>
      </c>
      <c r="L724" s="2" t="s">
        <v>380</v>
      </c>
      <c r="M724" s="2" t="s">
        <v>32</v>
      </c>
      <c r="N724" s="2" t="s">
        <v>516</v>
      </c>
      <c r="O724" s="2" t="s">
        <v>176</v>
      </c>
      <c r="P724" s="2" t="s">
        <v>1377</v>
      </c>
      <c r="Q724" s="2" t="s">
        <v>468</v>
      </c>
      <c r="R724" s="2" t="s">
        <v>229</v>
      </c>
      <c r="S724" s="2" t="s">
        <v>35</v>
      </c>
      <c r="T724" s="152">
        <v>0.78600000000000003</v>
      </c>
      <c r="U724" s="2" t="s">
        <v>2680</v>
      </c>
      <c r="V724" s="163">
        <v>2.75E-2</v>
      </c>
      <c r="W724" s="165">
        <v>1.7229999999999999E-2</v>
      </c>
      <c r="X724" s="4" t="s">
        <v>465</v>
      </c>
      <c r="Y724" s="4" t="s">
        <v>176</v>
      </c>
      <c r="Z724" s="152">
        <v>250000</v>
      </c>
      <c r="AA724" s="152">
        <v>1</v>
      </c>
      <c r="AB724" s="152">
        <v>112.61</v>
      </c>
      <c r="AD724" s="152">
        <v>281.52499999999998</v>
      </c>
      <c r="AG724" s="2" t="s">
        <v>37</v>
      </c>
      <c r="AH724" s="152">
        <v>9.0399999999999996E-4</v>
      </c>
      <c r="AI724" s="165">
        <v>9.3022200430113505E-4</v>
      </c>
      <c r="AJ724" s="165">
        <v>1.55256422056713E-4</v>
      </c>
    </row>
    <row r="725" spans="1:36" x14ac:dyDescent="0.2">
      <c r="A725" s="2" t="s">
        <v>52</v>
      </c>
      <c r="B725" s="2">
        <v>9943</v>
      </c>
      <c r="C725" s="2" t="s">
        <v>2452</v>
      </c>
      <c r="D725" s="2" t="s">
        <v>2453</v>
      </c>
      <c r="E725" s="4" t="s">
        <v>1362</v>
      </c>
      <c r="F725" s="2" t="s">
        <v>2454</v>
      </c>
      <c r="G725" s="2" t="s">
        <v>2455</v>
      </c>
      <c r="H725" s="2" t="s">
        <v>226</v>
      </c>
      <c r="I725" s="2" t="s">
        <v>1018</v>
      </c>
      <c r="J725" s="2" t="s">
        <v>31</v>
      </c>
      <c r="K725" s="2" t="s">
        <v>31</v>
      </c>
      <c r="L725" s="2" t="s">
        <v>380</v>
      </c>
      <c r="M725" s="2" t="s">
        <v>32</v>
      </c>
      <c r="N725" s="2" t="s">
        <v>517</v>
      </c>
      <c r="O725" s="2" t="s">
        <v>176</v>
      </c>
      <c r="P725" s="2" t="s">
        <v>228</v>
      </c>
      <c r="Q725" s="2" t="s">
        <v>94</v>
      </c>
      <c r="R725" s="2" t="s">
        <v>461</v>
      </c>
      <c r="S725" s="2" t="s">
        <v>35</v>
      </c>
      <c r="T725" s="152">
        <v>2.0870000000000002</v>
      </c>
      <c r="U725" s="2" t="s">
        <v>2134</v>
      </c>
      <c r="V725" s="163">
        <v>6.7500000000000004E-2</v>
      </c>
      <c r="W725" s="165">
        <v>7.4859999999999996E-2</v>
      </c>
      <c r="X725" s="4" t="s">
        <v>465</v>
      </c>
      <c r="Y725" s="4" t="s">
        <v>176</v>
      </c>
      <c r="Z725" s="152">
        <v>1098000</v>
      </c>
      <c r="AA725" s="152">
        <v>1</v>
      </c>
      <c r="AB725" s="152">
        <v>100.49</v>
      </c>
      <c r="AD725" s="152">
        <v>1103.3800000000001</v>
      </c>
      <c r="AG725" s="2" t="s">
        <v>37</v>
      </c>
      <c r="AH725" s="152">
        <v>3.777E-3</v>
      </c>
      <c r="AI725" s="165">
        <v>3.6458166811124699E-3</v>
      </c>
      <c r="AJ725" s="165">
        <v>6.0849609100513402E-4</v>
      </c>
    </row>
    <row r="726" spans="1:36" x14ac:dyDescent="0.2">
      <c r="A726" s="2" t="s">
        <v>52</v>
      </c>
      <c r="B726" s="2">
        <v>9943</v>
      </c>
      <c r="C726" s="2" t="s">
        <v>2452</v>
      </c>
      <c r="D726" s="2" t="s">
        <v>2453</v>
      </c>
      <c r="E726" s="4" t="s">
        <v>1362</v>
      </c>
      <c r="F726" s="2" t="s">
        <v>2456</v>
      </c>
      <c r="G726" s="2" t="s">
        <v>2457</v>
      </c>
      <c r="H726" s="2" t="s">
        <v>226</v>
      </c>
      <c r="I726" s="2" t="s">
        <v>1018</v>
      </c>
      <c r="J726" s="2" t="s">
        <v>31</v>
      </c>
      <c r="K726" s="2" t="s">
        <v>31</v>
      </c>
      <c r="L726" s="2" t="s">
        <v>380</v>
      </c>
      <c r="M726" s="2" t="s">
        <v>32</v>
      </c>
      <c r="N726" s="2" t="s">
        <v>517</v>
      </c>
      <c r="O726" s="2" t="s">
        <v>176</v>
      </c>
      <c r="P726" s="2" t="s">
        <v>228</v>
      </c>
      <c r="Q726" s="2" t="s">
        <v>94</v>
      </c>
      <c r="R726" s="2" t="s">
        <v>461</v>
      </c>
      <c r="S726" s="2" t="s">
        <v>35</v>
      </c>
      <c r="T726" s="152">
        <v>0.748</v>
      </c>
      <c r="U726" s="2" t="s">
        <v>2458</v>
      </c>
      <c r="V726" s="163">
        <v>0.06</v>
      </c>
      <c r="W726" s="165">
        <v>0.14593</v>
      </c>
      <c r="X726" s="4" t="s">
        <v>465</v>
      </c>
      <c r="Y726" s="4" t="s">
        <v>176</v>
      </c>
      <c r="Z726" s="152">
        <v>546128.64000000001</v>
      </c>
      <c r="AA726" s="152">
        <v>1</v>
      </c>
      <c r="AB726" s="152">
        <v>95.56</v>
      </c>
      <c r="AD726" s="152">
        <v>521.88099999999997</v>
      </c>
      <c r="AG726" s="2" t="s">
        <v>37</v>
      </c>
      <c r="AH726" s="152">
        <v>3.0620000000000001E-3</v>
      </c>
      <c r="AI726" s="165">
        <v>1.7244108023056601E-3</v>
      </c>
      <c r="AJ726" s="165">
        <v>2.8780855546742398E-4</v>
      </c>
    </row>
    <row r="727" spans="1:36" x14ac:dyDescent="0.2">
      <c r="A727" s="2" t="s">
        <v>52</v>
      </c>
      <c r="B727" s="2">
        <v>9943</v>
      </c>
      <c r="C727" s="2" t="s">
        <v>2459</v>
      </c>
      <c r="D727" s="2" t="s">
        <v>2460</v>
      </c>
      <c r="E727" s="4" t="s">
        <v>368</v>
      </c>
      <c r="F727" s="2" t="s">
        <v>2705</v>
      </c>
      <c r="G727" s="2" t="s">
        <v>2706</v>
      </c>
      <c r="H727" s="2" t="s">
        <v>226</v>
      </c>
      <c r="I727" s="2" t="s">
        <v>1018</v>
      </c>
      <c r="J727" s="2" t="s">
        <v>92</v>
      </c>
      <c r="K727" s="2" t="s">
        <v>93</v>
      </c>
      <c r="L727" s="2" t="s">
        <v>380</v>
      </c>
      <c r="M727" s="2" t="s">
        <v>32</v>
      </c>
      <c r="N727" s="2" t="s">
        <v>517</v>
      </c>
      <c r="O727" s="2" t="s">
        <v>176</v>
      </c>
      <c r="P727" s="2" t="s">
        <v>2089</v>
      </c>
      <c r="Q727" s="2" t="s">
        <v>468</v>
      </c>
      <c r="R727" s="2" t="s">
        <v>229</v>
      </c>
      <c r="S727" s="2" t="s">
        <v>35</v>
      </c>
      <c r="T727" s="152">
        <v>2.3279999999999998</v>
      </c>
      <c r="U727" s="2" t="s">
        <v>2707</v>
      </c>
      <c r="V727" s="163">
        <v>5.1499999999999997E-2</v>
      </c>
      <c r="W727" s="165">
        <v>6.5259999999999999E-2</v>
      </c>
      <c r="X727" s="4" t="s">
        <v>465</v>
      </c>
      <c r="Y727" s="4" t="s">
        <v>176</v>
      </c>
      <c r="Z727" s="152">
        <v>848830.82</v>
      </c>
      <c r="AA727" s="152">
        <v>1</v>
      </c>
      <c r="AB727" s="152">
        <v>97.18</v>
      </c>
      <c r="AD727" s="152">
        <v>824.89400000000001</v>
      </c>
      <c r="AG727" s="2" t="s">
        <v>37</v>
      </c>
      <c r="AH727" s="152">
        <v>2.3519999999999999E-3</v>
      </c>
      <c r="AI727" s="165">
        <v>2.7256348654088802E-3</v>
      </c>
      <c r="AJ727" s="165">
        <v>4.5491540200055401E-4</v>
      </c>
    </row>
    <row r="728" spans="1:36" x14ac:dyDescent="0.2">
      <c r="A728" s="2" t="s">
        <v>52</v>
      </c>
      <c r="B728" s="2">
        <v>9943</v>
      </c>
      <c r="C728" s="2" t="s">
        <v>2459</v>
      </c>
      <c r="D728" s="2" t="s">
        <v>2460</v>
      </c>
      <c r="E728" s="4" t="s">
        <v>368</v>
      </c>
      <c r="F728" s="2" t="s">
        <v>2461</v>
      </c>
      <c r="G728" s="2" t="s">
        <v>2462</v>
      </c>
      <c r="H728" s="2" t="s">
        <v>226</v>
      </c>
      <c r="I728" s="2" t="s">
        <v>1018</v>
      </c>
      <c r="J728" s="2" t="s">
        <v>31</v>
      </c>
      <c r="K728" s="2" t="s">
        <v>31</v>
      </c>
      <c r="L728" s="2" t="s">
        <v>380</v>
      </c>
      <c r="M728" s="2" t="s">
        <v>32</v>
      </c>
      <c r="N728" s="2" t="s">
        <v>517</v>
      </c>
      <c r="O728" s="2" t="s">
        <v>176</v>
      </c>
      <c r="P728" s="2" t="s">
        <v>2129</v>
      </c>
      <c r="Q728" s="2" t="s">
        <v>466</v>
      </c>
      <c r="R728" s="2" t="s">
        <v>461</v>
      </c>
      <c r="S728" s="2" t="s">
        <v>35</v>
      </c>
      <c r="T728" s="152">
        <v>2.6139999999999999</v>
      </c>
      <c r="U728" s="2" t="s">
        <v>2333</v>
      </c>
      <c r="V728" s="163">
        <v>7.2400000000000006E-2</v>
      </c>
      <c r="W728" s="165">
        <v>6.9650000000000004E-2</v>
      </c>
      <c r="X728" s="4" t="s">
        <v>465</v>
      </c>
      <c r="Y728" s="4" t="s">
        <v>176</v>
      </c>
      <c r="Z728" s="152">
        <v>842930</v>
      </c>
      <c r="AA728" s="152">
        <v>1</v>
      </c>
      <c r="AB728" s="152">
        <v>101.61</v>
      </c>
      <c r="AD728" s="152">
        <v>856.50099999999998</v>
      </c>
      <c r="AG728" s="2" t="s">
        <v>37</v>
      </c>
      <c r="AH728" s="152">
        <v>3.2420000000000001E-3</v>
      </c>
      <c r="AI728" s="165">
        <v>2.8300727744759199E-3</v>
      </c>
      <c r="AJ728" s="165">
        <v>4.7234635505677202E-4</v>
      </c>
    </row>
    <row r="729" spans="1:36" x14ac:dyDescent="0.2">
      <c r="A729" s="2" t="s">
        <v>52</v>
      </c>
      <c r="B729" s="2">
        <v>9943</v>
      </c>
      <c r="C729" s="2" t="s">
        <v>1783</v>
      </c>
      <c r="D729" s="2" t="s">
        <v>1784</v>
      </c>
      <c r="E729" s="4" t="s">
        <v>1362</v>
      </c>
      <c r="F729" s="2" t="s">
        <v>2463</v>
      </c>
      <c r="G729" s="2" t="s">
        <v>2464</v>
      </c>
      <c r="H729" s="2" t="s">
        <v>226</v>
      </c>
      <c r="I729" s="2" t="s">
        <v>809</v>
      </c>
      <c r="J729" s="2" t="s">
        <v>31</v>
      </c>
      <c r="K729" s="2" t="s">
        <v>31</v>
      </c>
      <c r="L729" s="2" t="s">
        <v>380</v>
      </c>
      <c r="M729" s="2" t="s">
        <v>32</v>
      </c>
      <c r="N729" s="2" t="s">
        <v>516</v>
      </c>
      <c r="O729" s="2" t="s">
        <v>176</v>
      </c>
      <c r="P729" s="2" t="s">
        <v>2284</v>
      </c>
      <c r="Q729" s="2" t="s">
        <v>468</v>
      </c>
      <c r="R729" s="2" t="s">
        <v>229</v>
      </c>
      <c r="S729" s="2" t="s">
        <v>35</v>
      </c>
      <c r="T729" s="152">
        <v>3.1419999999999999</v>
      </c>
      <c r="U729" s="2" t="s">
        <v>2465</v>
      </c>
      <c r="V729" s="163">
        <v>1.34E-2</v>
      </c>
      <c r="W729" s="165">
        <v>2.206E-2</v>
      </c>
      <c r="X729" s="4" t="s">
        <v>465</v>
      </c>
      <c r="Y729" s="4" t="s">
        <v>176</v>
      </c>
      <c r="Z729" s="152">
        <v>313895.36</v>
      </c>
      <c r="AA729" s="152">
        <v>1</v>
      </c>
      <c r="AB729" s="152">
        <v>110.26</v>
      </c>
      <c r="AD729" s="152">
        <v>346.101</v>
      </c>
      <c r="AG729" s="2" t="s">
        <v>37</v>
      </c>
      <c r="AH729" s="152">
        <v>1.02E-4</v>
      </c>
      <c r="AI729" s="165">
        <v>1.14359573102361E-3</v>
      </c>
      <c r="AJ729" s="165">
        <v>1.9086904056999599E-4</v>
      </c>
    </row>
    <row r="730" spans="1:36" x14ac:dyDescent="0.2">
      <c r="A730" s="2" t="s">
        <v>52</v>
      </c>
      <c r="B730" s="2">
        <v>9943</v>
      </c>
      <c r="C730" s="2" t="s">
        <v>1783</v>
      </c>
      <c r="D730" s="2" t="s">
        <v>1784</v>
      </c>
      <c r="E730" s="4" t="s">
        <v>1362</v>
      </c>
      <c r="F730" s="2" t="s">
        <v>2466</v>
      </c>
      <c r="G730" s="2" t="s">
        <v>2467</v>
      </c>
      <c r="H730" s="2" t="s">
        <v>226</v>
      </c>
      <c r="I730" s="2" t="s">
        <v>809</v>
      </c>
      <c r="J730" s="2" t="s">
        <v>31</v>
      </c>
      <c r="K730" s="2" t="s">
        <v>31</v>
      </c>
      <c r="L730" s="2" t="s">
        <v>380</v>
      </c>
      <c r="M730" s="2" t="s">
        <v>32</v>
      </c>
      <c r="N730" s="2" t="s">
        <v>516</v>
      </c>
      <c r="O730" s="2" t="s">
        <v>176</v>
      </c>
      <c r="P730" s="2" t="s">
        <v>2284</v>
      </c>
      <c r="Q730" s="2" t="s">
        <v>468</v>
      </c>
      <c r="R730" s="2" t="s">
        <v>229</v>
      </c>
      <c r="S730" s="2" t="s">
        <v>35</v>
      </c>
      <c r="T730" s="152">
        <v>2.8639999999999999</v>
      </c>
      <c r="U730" s="2" t="s">
        <v>2233</v>
      </c>
      <c r="V730" s="163">
        <v>1.77E-2</v>
      </c>
      <c r="W730" s="165">
        <v>2.0539999999999999E-2</v>
      </c>
      <c r="X730" s="4" t="s">
        <v>465</v>
      </c>
      <c r="Y730" s="4" t="s">
        <v>176</v>
      </c>
      <c r="Z730" s="152">
        <v>1003284.72</v>
      </c>
      <c r="AA730" s="152">
        <v>1</v>
      </c>
      <c r="AB730" s="152">
        <v>111.11</v>
      </c>
      <c r="AD730" s="152">
        <v>1114.75</v>
      </c>
      <c r="AG730" s="2" t="s">
        <v>37</v>
      </c>
      <c r="AH730" s="152">
        <v>3.6400000000000001E-4</v>
      </c>
      <c r="AI730" s="165">
        <v>3.6833839124130398E-3</v>
      </c>
      <c r="AJ730" s="165">
        <v>6.1476615760357395E-4</v>
      </c>
    </row>
    <row r="731" spans="1:36" x14ac:dyDescent="0.2">
      <c r="A731" s="2" t="s">
        <v>52</v>
      </c>
      <c r="B731" s="2">
        <v>9943</v>
      </c>
      <c r="C731" s="2" t="s">
        <v>1783</v>
      </c>
      <c r="D731" s="2" t="s">
        <v>1784</v>
      </c>
      <c r="E731" s="4" t="s">
        <v>1362</v>
      </c>
      <c r="F731" s="2" t="s">
        <v>2468</v>
      </c>
      <c r="G731" s="2" t="s">
        <v>2469</v>
      </c>
      <c r="H731" s="2" t="s">
        <v>226</v>
      </c>
      <c r="I731" s="2" t="s">
        <v>809</v>
      </c>
      <c r="J731" s="2" t="s">
        <v>31</v>
      </c>
      <c r="K731" s="2" t="s">
        <v>31</v>
      </c>
      <c r="L731" s="2" t="s">
        <v>380</v>
      </c>
      <c r="M731" s="2" t="s">
        <v>32</v>
      </c>
      <c r="N731" s="2" t="s">
        <v>516</v>
      </c>
      <c r="O731" s="2" t="s">
        <v>176</v>
      </c>
      <c r="P731" s="2" t="s">
        <v>1368</v>
      </c>
      <c r="Q731" s="2" t="s">
        <v>466</v>
      </c>
      <c r="R731" s="2" t="s">
        <v>229</v>
      </c>
      <c r="S731" s="2" t="s">
        <v>35</v>
      </c>
      <c r="T731" s="152">
        <v>7.2489999999999997</v>
      </c>
      <c r="U731" s="2" t="s">
        <v>2470</v>
      </c>
      <c r="V731" s="163">
        <v>8.9999999999999993E-3</v>
      </c>
      <c r="W731" s="165">
        <v>2.8979999999999999E-2</v>
      </c>
      <c r="X731" s="4" t="s">
        <v>465</v>
      </c>
      <c r="Y731" s="4" t="s">
        <v>176</v>
      </c>
      <c r="Z731" s="152">
        <v>378000</v>
      </c>
      <c r="AA731" s="152">
        <v>1</v>
      </c>
      <c r="AB731" s="152">
        <v>95.37</v>
      </c>
      <c r="AD731" s="152">
        <v>360.49900000000002</v>
      </c>
      <c r="AG731" s="2" t="s">
        <v>37</v>
      </c>
      <c r="AH731" s="152">
        <v>1.9900000000000001E-4</v>
      </c>
      <c r="AI731" s="165">
        <v>1.1911685649223099E-3</v>
      </c>
      <c r="AJ731" s="165">
        <v>1.9880906772916799E-4</v>
      </c>
    </row>
    <row r="732" spans="1:36" x14ac:dyDescent="0.2">
      <c r="A732" s="2" t="s">
        <v>52</v>
      </c>
      <c r="B732" s="2">
        <v>9943</v>
      </c>
      <c r="C732" s="2" t="s">
        <v>1783</v>
      </c>
      <c r="D732" s="2" t="s">
        <v>1784</v>
      </c>
      <c r="E732" s="4" t="s">
        <v>1362</v>
      </c>
      <c r="F732" s="2" t="s">
        <v>2471</v>
      </c>
      <c r="G732" s="2" t="s">
        <v>2472</v>
      </c>
      <c r="H732" s="2" t="s">
        <v>226</v>
      </c>
      <c r="I732" s="2" t="s">
        <v>809</v>
      </c>
      <c r="J732" s="2" t="s">
        <v>31</v>
      </c>
      <c r="K732" s="2" t="s">
        <v>31</v>
      </c>
      <c r="L732" s="2" t="s">
        <v>380</v>
      </c>
      <c r="M732" s="2" t="s">
        <v>32</v>
      </c>
      <c r="N732" s="2" t="s">
        <v>516</v>
      </c>
      <c r="O732" s="2" t="s">
        <v>176</v>
      </c>
      <c r="P732" s="2" t="s">
        <v>1368</v>
      </c>
      <c r="Q732" s="2" t="s">
        <v>466</v>
      </c>
      <c r="R732" s="2" t="s">
        <v>229</v>
      </c>
      <c r="S732" s="2" t="s">
        <v>35</v>
      </c>
      <c r="T732" s="152">
        <v>0.998</v>
      </c>
      <c r="U732" s="2" t="s">
        <v>2277</v>
      </c>
      <c r="V732" s="163">
        <v>6.4999999999999997E-3</v>
      </c>
      <c r="W732" s="165">
        <v>1.6490000000000001E-2</v>
      </c>
      <c r="X732" s="4" t="s">
        <v>465</v>
      </c>
      <c r="Y732" s="4" t="s">
        <v>176</v>
      </c>
      <c r="Z732" s="152">
        <v>326500</v>
      </c>
      <c r="AA732" s="152">
        <v>1</v>
      </c>
      <c r="AB732" s="152">
        <v>110.63</v>
      </c>
      <c r="AC732" s="152">
        <v>367.13600000000002</v>
      </c>
      <c r="AD732" s="152">
        <v>728.34299999999996</v>
      </c>
      <c r="AG732" s="2" t="s">
        <v>37</v>
      </c>
      <c r="AH732" s="152">
        <v>1.0809999999999999E-3</v>
      </c>
      <c r="AI732" s="165">
        <v>2.4066080187980501E-3</v>
      </c>
      <c r="AJ732" s="165">
        <v>4.0166900864948998E-4</v>
      </c>
    </row>
    <row r="733" spans="1:36" x14ac:dyDescent="0.2">
      <c r="A733" s="2" t="s">
        <v>52</v>
      </c>
      <c r="B733" s="2">
        <v>9943</v>
      </c>
      <c r="C733" s="2" t="s">
        <v>2473</v>
      </c>
      <c r="D733" s="2" t="s">
        <v>2474</v>
      </c>
      <c r="E733" s="4" t="s">
        <v>1362</v>
      </c>
      <c r="F733" s="2" t="s">
        <v>2475</v>
      </c>
      <c r="G733" s="2" t="s">
        <v>2476</v>
      </c>
      <c r="H733" s="2" t="s">
        <v>226</v>
      </c>
      <c r="I733" s="2" t="s">
        <v>1018</v>
      </c>
      <c r="J733" s="2" t="s">
        <v>31</v>
      </c>
      <c r="K733" s="2" t="s">
        <v>31</v>
      </c>
      <c r="L733" s="2" t="s">
        <v>380</v>
      </c>
      <c r="M733" s="2" t="s">
        <v>32</v>
      </c>
      <c r="N733" s="2" t="s">
        <v>499</v>
      </c>
      <c r="O733" s="2" t="s">
        <v>176</v>
      </c>
      <c r="P733" s="2" t="s">
        <v>228</v>
      </c>
      <c r="Q733" s="2" t="s">
        <v>94</v>
      </c>
      <c r="R733" s="2" t="s">
        <v>461</v>
      </c>
      <c r="S733" s="2" t="s">
        <v>35</v>
      </c>
      <c r="T733" s="152">
        <v>1.5680000000000001</v>
      </c>
      <c r="U733" s="2" t="s">
        <v>104</v>
      </c>
      <c r="V733" s="163">
        <v>0.06</v>
      </c>
      <c r="W733" s="165">
        <v>6.1800000000000001E-2</v>
      </c>
      <c r="X733" s="4" t="s">
        <v>465</v>
      </c>
      <c r="Y733" s="4" t="s">
        <v>176</v>
      </c>
      <c r="Z733" s="152">
        <v>583600</v>
      </c>
      <c r="AA733" s="152">
        <v>1</v>
      </c>
      <c r="AB733" s="152">
        <v>101.88</v>
      </c>
      <c r="AD733" s="152">
        <v>594.572</v>
      </c>
      <c r="AG733" s="2" t="s">
        <v>37</v>
      </c>
      <c r="AH733" s="152">
        <v>2.3340000000000001E-3</v>
      </c>
      <c r="AI733" s="165">
        <v>1.9645987385500199E-3</v>
      </c>
      <c r="AJ733" s="165">
        <v>3.27896533853295E-4</v>
      </c>
    </row>
    <row r="734" spans="1:36" x14ac:dyDescent="0.2">
      <c r="A734" s="2" t="s">
        <v>52</v>
      </c>
      <c r="B734" s="2">
        <v>9943</v>
      </c>
      <c r="C734" s="2" t="s">
        <v>1791</v>
      </c>
      <c r="D734" s="2" t="s">
        <v>1792</v>
      </c>
      <c r="E734" s="4" t="s">
        <v>1362</v>
      </c>
      <c r="F734" s="2" t="s">
        <v>2477</v>
      </c>
      <c r="G734" s="2" t="s">
        <v>2478</v>
      </c>
      <c r="H734" s="2" t="s">
        <v>226</v>
      </c>
      <c r="I734" s="2" t="s">
        <v>809</v>
      </c>
      <c r="J734" s="2" t="s">
        <v>31</v>
      </c>
      <c r="K734" s="2" t="s">
        <v>31</v>
      </c>
      <c r="L734" s="2" t="s">
        <v>380</v>
      </c>
      <c r="M734" s="2" t="s">
        <v>32</v>
      </c>
      <c r="N734" s="2" t="s">
        <v>500</v>
      </c>
      <c r="O734" s="2" t="s">
        <v>176</v>
      </c>
      <c r="P734" s="2" t="s">
        <v>95</v>
      </c>
      <c r="Q734" s="2" t="s">
        <v>468</v>
      </c>
      <c r="R734" s="2" t="s">
        <v>229</v>
      </c>
      <c r="S734" s="2" t="s">
        <v>35</v>
      </c>
      <c r="T734" s="152">
        <v>4.0890000000000004</v>
      </c>
      <c r="U734" s="2" t="s">
        <v>2479</v>
      </c>
      <c r="V734" s="163">
        <v>1E-3</v>
      </c>
      <c r="W734" s="165">
        <v>1.9650000000000001E-2</v>
      </c>
      <c r="X734" s="4" t="s">
        <v>465</v>
      </c>
      <c r="Y734" s="4" t="s">
        <v>176</v>
      </c>
      <c r="Z734" s="152">
        <v>424800.01</v>
      </c>
      <c r="AA734" s="152">
        <v>1</v>
      </c>
      <c r="AB734" s="152">
        <v>101.03</v>
      </c>
      <c r="AD734" s="152">
        <v>429.17500000000001</v>
      </c>
      <c r="AG734" s="2" t="s">
        <v>37</v>
      </c>
      <c r="AH734" s="152">
        <v>1.6100000000000001E-4</v>
      </c>
      <c r="AI734" s="165">
        <v>1.41809234487756E-3</v>
      </c>
      <c r="AJ734" s="165">
        <v>2.3668322464282399E-4</v>
      </c>
    </row>
    <row r="735" spans="1:36" x14ac:dyDescent="0.2">
      <c r="A735" s="2" t="s">
        <v>52</v>
      </c>
      <c r="B735" s="2">
        <v>9943</v>
      </c>
      <c r="C735" s="2" t="s">
        <v>1791</v>
      </c>
      <c r="D735" s="2" t="s">
        <v>1792</v>
      </c>
      <c r="E735" s="4" t="s">
        <v>1362</v>
      </c>
      <c r="F735" s="2" t="s">
        <v>2480</v>
      </c>
      <c r="G735" s="2" t="s">
        <v>2481</v>
      </c>
      <c r="H735" s="2" t="s">
        <v>226</v>
      </c>
      <c r="I735" s="2" t="s">
        <v>809</v>
      </c>
      <c r="J735" s="2" t="s">
        <v>31</v>
      </c>
      <c r="K735" s="2" t="s">
        <v>31</v>
      </c>
      <c r="L735" s="2" t="s">
        <v>380</v>
      </c>
      <c r="M735" s="2" t="s">
        <v>32</v>
      </c>
      <c r="N735" s="2" t="s">
        <v>500</v>
      </c>
      <c r="O735" s="2" t="s">
        <v>176</v>
      </c>
      <c r="P735" s="2" t="s">
        <v>95</v>
      </c>
      <c r="Q735" s="2" t="s">
        <v>468</v>
      </c>
      <c r="R735" s="2" t="s">
        <v>229</v>
      </c>
      <c r="S735" s="2" t="s">
        <v>35</v>
      </c>
      <c r="T735" s="152">
        <v>4.4530000000000003</v>
      </c>
      <c r="U735" s="2" t="s">
        <v>2482</v>
      </c>
      <c r="V735" s="163">
        <v>1.3899999999999999E-2</v>
      </c>
      <c r="W735" s="165">
        <v>1.992E-2</v>
      </c>
      <c r="X735" s="4" t="s">
        <v>465</v>
      </c>
      <c r="Y735" s="4" t="s">
        <v>176</v>
      </c>
      <c r="Z735" s="152">
        <v>632700</v>
      </c>
      <c r="AA735" s="152">
        <v>1</v>
      </c>
      <c r="AB735" s="152">
        <v>101.5</v>
      </c>
      <c r="AD735" s="152">
        <v>642.19100000000003</v>
      </c>
      <c r="AG735" s="2" t="s">
        <v>37</v>
      </c>
      <c r="AH735" s="152">
        <v>3.5100000000000002E-4</v>
      </c>
      <c r="AI735" s="165">
        <v>2.1219420444122099E-3</v>
      </c>
      <c r="AJ735" s="165">
        <v>3.5415753239964999E-4</v>
      </c>
    </row>
    <row r="736" spans="1:36" x14ac:dyDescent="0.2">
      <c r="A736" s="2" t="s">
        <v>52</v>
      </c>
      <c r="B736" s="2">
        <v>9943</v>
      </c>
      <c r="C736" s="2" t="s">
        <v>1791</v>
      </c>
      <c r="D736" s="2" t="s">
        <v>1792</v>
      </c>
      <c r="E736" s="4" t="s">
        <v>1362</v>
      </c>
      <c r="F736" s="2" t="s">
        <v>2483</v>
      </c>
      <c r="G736" s="2" t="s">
        <v>2484</v>
      </c>
      <c r="H736" s="2" t="s">
        <v>226</v>
      </c>
      <c r="I736" s="2" t="s">
        <v>809</v>
      </c>
      <c r="J736" s="2" t="s">
        <v>31</v>
      </c>
      <c r="K736" s="2" t="s">
        <v>31</v>
      </c>
      <c r="L736" s="2" t="s">
        <v>380</v>
      </c>
      <c r="M736" s="2" t="s">
        <v>32</v>
      </c>
      <c r="N736" s="2" t="s">
        <v>500</v>
      </c>
      <c r="O736" s="2" t="s">
        <v>176</v>
      </c>
      <c r="P736" s="2" t="s">
        <v>95</v>
      </c>
      <c r="Q736" s="2" t="s">
        <v>468</v>
      </c>
      <c r="R736" s="2" t="s">
        <v>229</v>
      </c>
      <c r="S736" s="2" t="s">
        <v>35</v>
      </c>
      <c r="T736" s="152">
        <v>2.04</v>
      </c>
      <c r="U736" s="2" t="s">
        <v>2485</v>
      </c>
      <c r="V736" s="163">
        <v>6.0000000000000001E-3</v>
      </c>
      <c r="W736" s="165">
        <v>1.7319999999999999E-2</v>
      </c>
      <c r="X736" s="4" t="s">
        <v>465</v>
      </c>
      <c r="Y736" s="4" t="s">
        <v>176</v>
      </c>
      <c r="Z736" s="152">
        <v>652263.12</v>
      </c>
      <c r="AA736" s="152">
        <v>1</v>
      </c>
      <c r="AB736" s="152">
        <v>110.8</v>
      </c>
      <c r="AD736" s="152">
        <v>722.70799999999997</v>
      </c>
      <c r="AG736" s="2" t="s">
        <v>37</v>
      </c>
      <c r="AH736" s="152">
        <v>5.8699999999999996E-4</v>
      </c>
      <c r="AI736" s="165">
        <v>2.3879884683579398E-3</v>
      </c>
      <c r="AJ736" s="165">
        <v>3.9856135825176898E-4</v>
      </c>
    </row>
    <row r="737" spans="1:36" x14ac:dyDescent="0.2">
      <c r="A737" s="2" t="s">
        <v>52</v>
      </c>
      <c r="B737" s="2">
        <v>9943</v>
      </c>
      <c r="C737" s="2" t="s">
        <v>1791</v>
      </c>
      <c r="D737" s="2" t="s">
        <v>1792</v>
      </c>
      <c r="E737" s="4" t="s">
        <v>1362</v>
      </c>
      <c r="F737" s="2" t="s">
        <v>2486</v>
      </c>
      <c r="G737" s="2" t="s">
        <v>2487</v>
      </c>
      <c r="H737" s="2" t="s">
        <v>226</v>
      </c>
      <c r="I737" s="2" t="s">
        <v>809</v>
      </c>
      <c r="J737" s="2" t="s">
        <v>31</v>
      </c>
      <c r="K737" s="2" t="s">
        <v>31</v>
      </c>
      <c r="L737" s="2" t="s">
        <v>380</v>
      </c>
      <c r="M737" s="2" t="s">
        <v>32</v>
      </c>
      <c r="N737" s="2" t="s">
        <v>500</v>
      </c>
      <c r="O737" s="2" t="s">
        <v>176</v>
      </c>
      <c r="P737" s="2" t="s">
        <v>95</v>
      </c>
      <c r="Q737" s="2" t="s">
        <v>468</v>
      </c>
      <c r="R737" s="2" t="s">
        <v>229</v>
      </c>
      <c r="S737" s="2" t="s">
        <v>35</v>
      </c>
      <c r="T737" s="152">
        <v>3.54</v>
      </c>
      <c r="U737" s="2" t="s">
        <v>2488</v>
      </c>
      <c r="V737" s="163">
        <v>1.7500000000000002E-2</v>
      </c>
      <c r="W737" s="165">
        <v>1.8929999999999999E-2</v>
      </c>
      <c r="X737" s="4" t="s">
        <v>465</v>
      </c>
      <c r="Y737" s="4" t="s">
        <v>176</v>
      </c>
      <c r="Z737" s="152">
        <v>911481.48</v>
      </c>
      <c r="AA737" s="152">
        <v>1</v>
      </c>
      <c r="AB737" s="152">
        <v>111.16</v>
      </c>
      <c r="AD737" s="152">
        <v>1013.203</v>
      </c>
      <c r="AG737" s="2" t="s">
        <v>37</v>
      </c>
      <c r="AH737" s="152">
        <v>3.1500000000000001E-4</v>
      </c>
      <c r="AI737" s="165">
        <v>3.34785028551172E-3</v>
      </c>
      <c r="AJ737" s="165">
        <v>5.5876474057458398E-4</v>
      </c>
    </row>
    <row r="738" spans="1:36" x14ac:dyDescent="0.2">
      <c r="A738" s="2" t="s">
        <v>52</v>
      </c>
      <c r="B738" s="2">
        <v>9943</v>
      </c>
      <c r="C738" s="2" t="s">
        <v>1799</v>
      </c>
      <c r="D738" s="2" t="s">
        <v>1800</v>
      </c>
      <c r="E738" s="4" t="s">
        <v>1362</v>
      </c>
      <c r="F738" s="2" t="s">
        <v>2489</v>
      </c>
      <c r="G738" s="2" t="s">
        <v>2490</v>
      </c>
      <c r="H738" s="2" t="s">
        <v>226</v>
      </c>
      <c r="I738" s="2" t="s">
        <v>1018</v>
      </c>
      <c r="J738" s="2" t="s">
        <v>31</v>
      </c>
      <c r="K738" s="2" t="s">
        <v>31</v>
      </c>
      <c r="L738" s="2" t="s">
        <v>380</v>
      </c>
      <c r="M738" s="2" t="s">
        <v>32</v>
      </c>
      <c r="N738" s="2" t="s">
        <v>529</v>
      </c>
      <c r="O738" s="2" t="s">
        <v>176</v>
      </c>
      <c r="P738" s="2" t="s">
        <v>1377</v>
      </c>
      <c r="Q738" s="2" t="s">
        <v>468</v>
      </c>
      <c r="R738" s="2" t="s">
        <v>229</v>
      </c>
      <c r="S738" s="2" t="s">
        <v>35</v>
      </c>
      <c r="T738" s="152">
        <v>1.8129999999999999</v>
      </c>
      <c r="U738" s="2" t="s">
        <v>2228</v>
      </c>
      <c r="V738" s="163">
        <v>2.29E-2</v>
      </c>
      <c r="W738" s="165">
        <v>4.5350000000000001E-2</v>
      </c>
      <c r="X738" s="4" t="s">
        <v>465</v>
      </c>
      <c r="Y738" s="4" t="s">
        <v>176</v>
      </c>
      <c r="Z738" s="152">
        <v>430769.25</v>
      </c>
      <c r="AA738" s="152">
        <v>1</v>
      </c>
      <c r="AB738" s="152">
        <v>96.89</v>
      </c>
      <c r="AD738" s="152">
        <v>417.37200000000001</v>
      </c>
      <c r="AG738" s="2" t="s">
        <v>37</v>
      </c>
      <c r="AH738" s="152">
        <v>8.7299999999999997E-4</v>
      </c>
      <c r="AI738" s="165">
        <v>1.37909216564735E-3</v>
      </c>
      <c r="AJ738" s="165">
        <v>2.30173995384802E-4</v>
      </c>
    </row>
    <row r="739" spans="1:36" x14ac:dyDescent="0.2">
      <c r="A739" s="2" t="s">
        <v>52</v>
      </c>
      <c r="B739" s="2">
        <v>9943</v>
      </c>
      <c r="C739" s="2" t="s">
        <v>1799</v>
      </c>
      <c r="D739" s="2" t="s">
        <v>1800</v>
      </c>
      <c r="E739" s="4" t="s">
        <v>1362</v>
      </c>
      <c r="F739" s="2" t="s">
        <v>2491</v>
      </c>
      <c r="G739" s="2" t="s">
        <v>2492</v>
      </c>
      <c r="H739" s="2" t="s">
        <v>226</v>
      </c>
      <c r="I739" s="2" t="s">
        <v>1018</v>
      </c>
      <c r="J739" s="2" t="s">
        <v>31</v>
      </c>
      <c r="K739" s="2" t="s">
        <v>31</v>
      </c>
      <c r="L739" s="2" t="s">
        <v>380</v>
      </c>
      <c r="M739" s="2" t="s">
        <v>32</v>
      </c>
      <c r="N739" s="2" t="s">
        <v>529</v>
      </c>
      <c r="O739" s="2" t="s">
        <v>176</v>
      </c>
      <c r="P739" s="2" t="s">
        <v>1377</v>
      </c>
      <c r="Q739" s="2" t="s">
        <v>468</v>
      </c>
      <c r="R739" s="2" t="s">
        <v>229</v>
      </c>
      <c r="S739" s="2" t="s">
        <v>35</v>
      </c>
      <c r="T739" s="152">
        <v>0.252</v>
      </c>
      <c r="U739" s="2" t="s">
        <v>2493</v>
      </c>
      <c r="V739" s="163">
        <v>2.8000000000000001E-2</v>
      </c>
      <c r="W739" s="165">
        <v>4.8910000000000002E-2</v>
      </c>
      <c r="X739" s="4" t="s">
        <v>465</v>
      </c>
      <c r="Y739" s="4" t="s">
        <v>176</v>
      </c>
      <c r="Z739" s="152">
        <v>105115.5</v>
      </c>
      <c r="AA739" s="152">
        <v>1</v>
      </c>
      <c r="AB739" s="152">
        <v>100.2</v>
      </c>
      <c r="AD739" s="152">
        <v>105.32599999999999</v>
      </c>
      <c r="AG739" s="2" t="s">
        <v>37</v>
      </c>
      <c r="AH739" s="152">
        <v>1.536E-3</v>
      </c>
      <c r="AI739" s="165">
        <v>3.4801993640103801E-4</v>
      </c>
      <c r="AJ739" s="165">
        <v>5.8085413890659102E-5</v>
      </c>
    </row>
    <row r="740" spans="1:36" x14ac:dyDescent="0.2">
      <c r="A740" s="2" t="s">
        <v>52</v>
      </c>
      <c r="B740" s="2">
        <v>9943</v>
      </c>
      <c r="C740" s="2" t="s">
        <v>2494</v>
      </c>
      <c r="D740" s="2" t="s">
        <v>2495</v>
      </c>
      <c r="E740" s="4" t="s">
        <v>1362</v>
      </c>
      <c r="F740" s="2" t="s">
        <v>2496</v>
      </c>
      <c r="G740" s="2" t="s">
        <v>2497</v>
      </c>
      <c r="H740" s="2" t="s">
        <v>226</v>
      </c>
      <c r="I740" s="2" t="s">
        <v>809</v>
      </c>
      <c r="J740" s="2" t="s">
        <v>31</v>
      </c>
      <c r="K740" s="2" t="s">
        <v>31</v>
      </c>
      <c r="L740" s="2" t="s">
        <v>380</v>
      </c>
      <c r="M740" s="2" t="s">
        <v>32</v>
      </c>
      <c r="N740" s="2" t="s">
        <v>497</v>
      </c>
      <c r="O740" s="2" t="s">
        <v>176</v>
      </c>
      <c r="P740" s="2" t="s">
        <v>2097</v>
      </c>
      <c r="Q740" s="2" t="s">
        <v>466</v>
      </c>
      <c r="R740" s="2" t="s">
        <v>229</v>
      </c>
      <c r="S740" s="2" t="s">
        <v>35</v>
      </c>
      <c r="T740" s="152">
        <v>7.2389999999999999</v>
      </c>
      <c r="U740" s="2" t="s">
        <v>2498</v>
      </c>
      <c r="V740" s="163">
        <v>2.0899999999999998E-2</v>
      </c>
      <c r="W740" s="165">
        <v>2.946E-2</v>
      </c>
      <c r="X740" s="4" t="s">
        <v>465</v>
      </c>
      <c r="Y740" s="4" t="s">
        <v>176</v>
      </c>
      <c r="Z740" s="152">
        <v>1500000</v>
      </c>
      <c r="AA740" s="152">
        <v>1</v>
      </c>
      <c r="AB740" s="152">
        <v>104.02</v>
      </c>
      <c r="AD740" s="152">
        <v>1560.3</v>
      </c>
      <c r="AG740" s="2" t="s">
        <v>37</v>
      </c>
      <c r="AH740" s="152">
        <v>1.224E-3</v>
      </c>
      <c r="AI740" s="165">
        <v>5.1555826065573596E-3</v>
      </c>
      <c r="AJ740" s="165">
        <v>8.6047986976321505E-4</v>
      </c>
    </row>
    <row r="741" spans="1:36" x14ac:dyDescent="0.2">
      <c r="A741" s="2" t="s">
        <v>52</v>
      </c>
      <c r="B741" s="2">
        <v>9943</v>
      </c>
      <c r="C741" s="2" t="s">
        <v>2639</v>
      </c>
      <c r="D741" s="2" t="s">
        <v>2640</v>
      </c>
      <c r="E741" s="4" t="s">
        <v>1362</v>
      </c>
      <c r="F741" s="2" t="s">
        <v>2684</v>
      </c>
      <c r="G741" s="2" t="s">
        <v>2685</v>
      </c>
      <c r="H741" s="2" t="s">
        <v>226</v>
      </c>
      <c r="I741" s="2" t="s">
        <v>1018</v>
      </c>
      <c r="J741" s="2" t="s">
        <v>31</v>
      </c>
      <c r="K741" s="2" t="s">
        <v>93</v>
      </c>
      <c r="L741" s="2" t="s">
        <v>380</v>
      </c>
      <c r="M741" s="2" t="s">
        <v>32</v>
      </c>
      <c r="N741" s="2" t="s">
        <v>517</v>
      </c>
      <c r="O741" s="2" t="s">
        <v>176</v>
      </c>
      <c r="P741" s="2" t="s">
        <v>2106</v>
      </c>
      <c r="Q741" s="2" t="s">
        <v>466</v>
      </c>
      <c r="R741" s="2" t="s">
        <v>229</v>
      </c>
      <c r="S741" s="2" t="s">
        <v>35</v>
      </c>
      <c r="T741" s="152">
        <v>2.048</v>
      </c>
      <c r="U741" s="2" t="s">
        <v>2134</v>
      </c>
      <c r="V741" s="163">
        <v>0.09</v>
      </c>
      <c r="W741" s="165">
        <v>6.2280000000000002E-2</v>
      </c>
      <c r="X741" s="4" t="s">
        <v>465</v>
      </c>
      <c r="Y741" s="4" t="s">
        <v>176</v>
      </c>
      <c r="Z741" s="152">
        <v>432000</v>
      </c>
      <c r="AA741" s="152">
        <v>1</v>
      </c>
      <c r="AB741" s="152">
        <v>108.21</v>
      </c>
      <c r="AD741" s="152">
        <v>467.46699999999998</v>
      </c>
      <c r="AG741" s="2" t="s">
        <v>37</v>
      </c>
      <c r="AH741" s="152">
        <v>1.3519999999999999E-3</v>
      </c>
      <c r="AI741" s="165">
        <v>1.54461691050187E-3</v>
      </c>
      <c r="AJ741" s="165">
        <v>2.5780049693941798E-4</v>
      </c>
    </row>
    <row r="742" spans="1:36" x14ac:dyDescent="0.2">
      <c r="A742" s="2" t="s">
        <v>52</v>
      </c>
      <c r="B742" s="2">
        <v>9943</v>
      </c>
      <c r="C742" s="2" t="s">
        <v>1807</v>
      </c>
      <c r="D742" s="2" t="s">
        <v>1808</v>
      </c>
      <c r="E742" s="4" t="s">
        <v>1362</v>
      </c>
      <c r="F742" s="2" t="s">
        <v>2686</v>
      </c>
      <c r="G742" s="2" t="s">
        <v>2687</v>
      </c>
      <c r="H742" s="2" t="s">
        <v>226</v>
      </c>
      <c r="I742" s="2" t="s">
        <v>1018</v>
      </c>
      <c r="J742" s="2" t="s">
        <v>31</v>
      </c>
      <c r="K742" s="2" t="s">
        <v>31</v>
      </c>
      <c r="L742" s="2" t="s">
        <v>380</v>
      </c>
      <c r="M742" s="2" t="s">
        <v>32</v>
      </c>
      <c r="N742" s="2" t="s">
        <v>513</v>
      </c>
      <c r="O742" s="2" t="s">
        <v>176</v>
      </c>
      <c r="P742" s="2" t="s">
        <v>2089</v>
      </c>
      <c r="Q742" s="2" t="s">
        <v>468</v>
      </c>
      <c r="R742" s="2" t="s">
        <v>229</v>
      </c>
      <c r="S742" s="2" t="s">
        <v>35</v>
      </c>
      <c r="T742" s="152">
        <v>3.6070000000000002</v>
      </c>
      <c r="U742" s="2" t="s">
        <v>2688</v>
      </c>
      <c r="V742" s="163">
        <v>2.1600000000000001E-2</v>
      </c>
      <c r="W742" s="165">
        <v>5.6860000000000001E-2</v>
      </c>
      <c r="X742" s="4" t="s">
        <v>465</v>
      </c>
      <c r="Y742" s="4" t="s">
        <v>176</v>
      </c>
      <c r="Z742" s="152">
        <v>435924.04</v>
      </c>
      <c r="AA742" s="152">
        <v>1</v>
      </c>
      <c r="AB742" s="152">
        <v>88.45</v>
      </c>
      <c r="AD742" s="152">
        <v>385.57499999999999</v>
      </c>
      <c r="AG742" s="2" t="s">
        <v>37</v>
      </c>
      <c r="AH742" s="152">
        <v>5.2999999999999998E-4</v>
      </c>
      <c r="AI742" s="165">
        <v>1.27402602152697E-3</v>
      </c>
      <c r="AJ742" s="165">
        <v>2.1263818829789E-4</v>
      </c>
    </row>
    <row r="743" spans="1:36" x14ac:dyDescent="0.2">
      <c r="A743" s="2" t="s">
        <v>52</v>
      </c>
      <c r="B743" s="2">
        <v>9943</v>
      </c>
      <c r="C743" s="2" t="s">
        <v>1807</v>
      </c>
      <c r="D743" s="2" t="s">
        <v>1808</v>
      </c>
      <c r="E743" s="4" t="s">
        <v>1362</v>
      </c>
      <c r="F743" s="2" t="s">
        <v>2499</v>
      </c>
      <c r="G743" s="2" t="s">
        <v>2500</v>
      </c>
      <c r="H743" s="2" t="s">
        <v>226</v>
      </c>
      <c r="I743" s="2" t="s">
        <v>809</v>
      </c>
      <c r="J743" s="2" t="s">
        <v>31</v>
      </c>
      <c r="K743" s="2" t="s">
        <v>31</v>
      </c>
      <c r="L743" s="2" t="s">
        <v>380</v>
      </c>
      <c r="M743" s="2" t="s">
        <v>32</v>
      </c>
      <c r="N743" s="2" t="s">
        <v>513</v>
      </c>
      <c r="O743" s="2" t="s">
        <v>176</v>
      </c>
      <c r="P743" s="2" t="s">
        <v>2089</v>
      </c>
      <c r="Q743" s="2" t="s">
        <v>468</v>
      </c>
      <c r="R743" s="2" t="s">
        <v>229</v>
      </c>
      <c r="S743" s="2" t="s">
        <v>35</v>
      </c>
      <c r="T743" s="152">
        <v>3.6970000000000001</v>
      </c>
      <c r="U743" s="2" t="s">
        <v>2501</v>
      </c>
      <c r="V743" s="163">
        <v>3.2500000000000001E-2</v>
      </c>
      <c r="W743" s="165">
        <v>3.0530000000000002E-2</v>
      </c>
      <c r="X743" s="4" t="s">
        <v>465</v>
      </c>
      <c r="Y743" s="4" t="s">
        <v>176</v>
      </c>
      <c r="Z743" s="152">
        <v>615000</v>
      </c>
      <c r="AA743" s="152">
        <v>1</v>
      </c>
      <c r="AB743" s="152">
        <v>106.83</v>
      </c>
      <c r="AD743" s="152">
        <v>657.005</v>
      </c>
      <c r="AG743" s="2" t="s">
        <v>37</v>
      </c>
      <c r="AH743" s="152">
        <v>2.3649999999999999E-3</v>
      </c>
      <c r="AI743" s="165">
        <v>2.17089083678133E-3</v>
      </c>
      <c r="AJ743" s="165">
        <v>3.6232721053249098E-4</v>
      </c>
    </row>
    <row r="744" spans="1:36" x14ac:dyDescent="0.2">
      <c r="A744" s="2" t="s">
        <v>52</v>
      </c>
      <c r="B744" s="2">
        <v>9943</v>
      </c>
      <c r="C744" s="2" t="s">
        <v>2506</v>
      </c>
      <c r="D744" s="2" t="s">
        <v>2507</v>
      </c>
      <c r="E744" s="4" t="s">
        <v>1362</v>
      </c>
      <c r="F744" s="2" t="s">
        <v>2508</v>
      </c>
      <c r="G744" s="2" t="s">
        <v>2509</v>
      </c>
      <c r="H744" s="2" t="s">
        <v>226</v>
      </c>
      <c r="I744" s="2" t="s">
        <v>1018</v>
      </c>
      <c r="J744" s="2" t="s">
        <v>31</v>
      </c>
      <c r="K744" s="2" t="s">
        <v>31</v>
      </c>
      <c r="L744" s="2" t="s">
        <v>380</v>
      </c>
      <c r="M744" s="2" t="s">
        <v>32</v>
      </c>
      <c r="N744" s="2" t="s">
        <v>499</v>
      </c>
      <c r="O744" s="2" t="s">
        <v>176</v>
      </c>
      <c r="P744" s="2" t="s">
        <v>2129</v>
      </c>
      <c r="Q744" s="2" t="s">
        <v>466</v>
      </c>
      <c r="R744" s="2" t="s">
        <v>229</v>
      </c>
      <c r="S744" s="2" t="s">
        <v>35</v>
      </c>
      <c r="T744" s="152">
        <v>3.27</v>
      </c>
      <c r="U744" s="2" t="s">
        <v>2510</v>
      </c>
      <c r="V744" s="163">
        <v>5.3400000000000003E-2</v>
      </c>
      <c r="W744" s="165">
        <v>5.7369999999999997E-2</v>
      </c>
      <c r="X744" s="4" t="s">
        <v>465</v>
      </c>
      <c r="Y744" s="4" t="s">
        <v>176</v>
      </c>
      <c r="Z744" s="152">
        <v>725000</v>
      </c>
      <c r="AA744" s="152">
        <v>1</v>
      </c>
      <c r="AB744" s="152">
        <v>100.93</v>
      </c>
      <c r="AD744" s="152">
        <v>731.74199999999996</v>
      </c>
      <c r="AG744" s="2" t="s">
        <v>37</v>
      </c>
      <c r="AH744" s="152">
        <v>1.8129999999999999E-3</v>
      </c>
      <c r="AI744" s="165">
        <v>2.4178420210721001E-3</v>
      </c>
      <c r="AJ744" s="165">
        <v>4.03543992245215E-4</v>
      </c>
    </row>
    <row r="745" spans="1:36" x14ac:dyDescent="0.2">
      <c r="A745" s="2" t="s">
        <v>52</v>
      </c>
      <c r="B745" s="2">
        <v>9943</v>
      </c>
      <c r="C745" s="2" t="s">
        <v>2511</v>
      </c>
      <c r="D745" s="2" t="s">
        <v>2512</v>
      </c>
      <c r="E745" s="4" t="s">
        <v>1362</v>
      </c>
      <c r="F745" s="2" t="s">
        <v>2513</v>
      </c>
      <c r="G745" s="2" t="s">
        <v>2514</v>
      </c>
      <c r="H745" s="2" t="s">
        <v>226</v>
      </c>
      <c r="I745" s="2" t="s">
        <v>1018</v>
      </c>
      <c r="J745" s="2" t="s">
        <v>31</v>
      </c>
      <c r="K745" s="2" t="s">
        <v>31</v>
      </c>
      <c r="L745" s="2" t="s">
        <v>380</v>
      </c>
      <c r="M745" s="2" t="s">
        <v>32</v>
      </c>
      <c r="N745" s="2" t="s">
        <v>499</v>
      </c>
      <c r="O745" s="2" t="s">
        <v>176</v>
      </c>
      <c r="P745" s="2" t="s">
        <v>228</v>
      </c>
      <c r="Q745" s="2" t="s">
        <v>94</v>
      </c>
      <c r="R745" s="2" t="s">
        <v>461</v>
      </c>
      <c r="S745" s="2" t="s">
        <v>35</v>
      </c>
      <c r="T745" s="152">
        <v>0.76500000000000001</v>
      </c>
      <c r="U745" s="2" t="s">
        <v>2515</v>
      </c>
      <c r="V745" s="163">
        <v>4.3499999999999997E-2</v>
      </c>
      <c r="W745" s="165">
        <v>6.3810000000000006E-2</v>
      </c>
      <c r="X745" s="4" t="s">
        <v>465</v>
      </c>
      <c r="Y745" s="4" t="s">
        <v>176</v>
      </c>
      <c r="Z745" s="152">
        <v>343000</v>
      </c>
      <c r="AA745" s="152">
        <v>1</v>
      </c>
      <c r="AB745" s="152">
        <v>99.5</v>
      </c>
      <c r="AD745" s="152">
        <v>341.28500000000003</v>
      </c>
      <c r="AG745" s="2" t="s">
        <v>37</v>
      </c>
      <c r="AH745" s="152">
        <v>4.764E-3</v>
      </c>
      <c r="AI745" s="165">
        <v>1.1276825032871399E-3</v>
      </c>
      <c r="AJ745" s="165">
        <v>1.8821308232528299E-4</v>
      </c>
    </row>
    <row r="746" spans="1:36" x14ac:dyDescent="0.2">
      <c r="A746" s="2" t="s">
        <v>52</v>
      </c>
      <c r="B746" s="2">
        <v>9943</v>
      </c>
      <c r="C746" s="2" t="s">
        <v>2511</v>
      </c>
      <c r="D746" s="2" t="s">
        <v>2512</v>
      </c>
      <c r="E746" s="4" t="s">
        <v>1362</v>
      </c>
      <c r="F746" s="2" t="s">
        <v>2975</v>
      </c>
      <c r="G746" s="2" t="s">
        <v>2976</v>
      </c>
      <c r="H746" s="2" t="s">
        <v>226</v>
      </c>
      <c r="I746" s="2" t="s">
        <v>1018</v>
      </c>
      <c r="J746" s="2" t="s">
        <v>31</v>
      </c>
      <c r="K746" s="2" t="s">
        <v>31</v>
      </c>
      <c r="L746" s="2" t="s">
        <v>380</v>
      </c>
      <c r="M746" s="2" t="s">
        <v>32</v>
      </c>
      <c r="N746" s="2" t="s">
        <v>499</v>
      </c>
      <c r="O746" s="2" t="s">
        <v>176</v>
      </c>
      <c r="P746" s="2" t="s">
        <v>228</v>
      </c>
      <c r="Q746" s="2" t="s">
        <v>94</v>
      </c>
      <c r="R746" s="2" t="s">
        <v>461</v>
      </c>
      <c r="S746" s="2" t="s">
        <v>35</v>
      </c>
      <c r="T746" s="152">
        <v>0.76500000000000001</v>
      </c>
      <c r="U746" s="2" t="s">
        <v>2515</v>
      </c>
      <c r="V746" s="163">
        <v>3.56E-2</v>
      </c>
      <c r="W746" s="165">
        <v>6.7089999999999997E-2</v>
      </c>
      <c r="X746" s="4" t="s">
        <v>465</v>
      </c>
      <c r="Y746" s="4" t="s">
        <v>176</v>
      </c>
      <c r="Z746" s="152">
        <v>372000.02</v>
      </c>
      <c r="AA746" s="152">
        <v>1</v>
      </c>
      <c r="AB746" s="152">
        <v>98.51</v>
      </c>
      <c r="AD746" s="152">
        <v>366.45699999999999</v>
      </c>
      <c r="AG746" s="2" t="s">
        <v>37</v>
      </c>
      <c r="AH746" s="152">
        <v>4.1330000000000004E-3</v>
      </c>
      <c r="AI746" s="165">
        <v>1.2108571864019699E-3</v>
      </c>
      <c r="AJ746" s="165">
        <v>2.02095148806618E-4</v>
      </c>
    </row>
    <row r="747" spans="1:36" x14ac:dyDescent="0.2">
      <c r="A747" s="2" t="s">
        <v>52</v>
      </c>
      <c r="B747" s="2">
        <v>9943</v>
      </c>
      <c r="C747" s="2" t="s">
        <v>2511</v>
      </c>
      <c r="D747" s="2" t="s">
        <v>2512</v>
      </c>
      <c r="E747" s="4" t="s">
        <v>1362</v>
      </c>
      <c r="F747" s="2" t="s">
        <v>2516</v>
      </c>
      <c r="G747" s="2" t="s">
        <v>2517</v>
      </c>
      <c r="H747" s="2" t="s">
        <v>226</v>
      </c>
      <c r="I747" s="2" t="s">
        <v>1018</v>
      </c>
      <c r="J747" s="2" t="s">
        <v>31</v>
      </c>
      <c r="K747" s="2" t="s">
        <v>31</v>
      </c>
      <c r="L747" s="2" t="s">
        <v>380</v>
      </c>
      <c r="M747" s="2" t="s">
        <v>32</v>
      </c>
      <c r="N747" s="2" t="s">
        <v>499</v>
      </c>
      <c r="O747" s="2" t="s">
        <v>176</v>
      </c>
      <c r="P747" s="2" t="s">
        <v>228</v>
      </c>
      <c r="Q747" s="2" t="s">
        <v>94</v>
      </c>
      <c r="R747" s="2" t="s">
        <v>461</v>
      </c>
      <c r="S747" s="2" t="s">
        <v>35</v>
      </c>
      <c r="T747" s="152">
        <v>0.76600000000000001</v>
      </c>
      <c r="U747" s="2" t="s">
        <v>2515</v>
      </c>
      <c r="V747" s="163">
        <v>0.06</v>
      </c>
      <c r="W747" s="165">
        <v>6.7349999999999993E-2</v>
      </c>
      <c r="X747" s="4" t="s">
        <v>465</v>
      </c>
      <c r="Y747" s="4" t="s">
        <v>176</v>
      </c>
      <c r="Z747" s="152">
        <v>115000</v>
      </c>
      <c r="AA747" s="152">
        <v>1</v>
      </c>
      <c r="AB747" s="152">
        <v>100.82</v>
      </c>
      <c r="AD747" s="152">
        <v>115.943</v>
      </c>
      <c r="AG747" s="2" t="s">
        <v>37</v>
      </c>
      <c r="AH747" s="152">
        <v>0</v>
      </c>
      <c r="AI747" s="165">
        <v>3.8310178436972401E-4</v>
      </c>
      <c r="AJ747" s="165">
        <v>6.3940663680033606E-5</v>
      </c>
    </row>
    <row r="748" spans="1:36" x14ac:dyDescent="0.2">
      <c r="A748" s="2" t="s">
        <v>52</v>
      </c>
      <c r="B748" s="2">
        <v>9943</v>
      </c>
      <c r="C748" s="2" t="s">
        <v>2518</v>
      </c>
      <c r="D748" s="2" t="s">
        <v>2519</v>
      </c>
      <c r="E748" s="4" t="s">
        <v>1362</v>
      </c>
      <c r="F748" s="2" t="s">
        <v>2520</v>
      </c>
      <c r="G748" s="2" t="s">
        <v>2521</v>
      </c>
      <c r="H748" s="2" t="s">
        <v>226</v>
      </c>
      <c r="I748" s="2" t="s">
        <v>1018</v>
      </c>
      <c r="J748" s="2" t="s">
        <v>31</v>
      </c>
      <c r="K748" s="2" t="s">
        <v>31</v>
      </c>
      <c r="L748" s="2" t="s">
        <v>380</v>
      </c>
      <c r="M748" s="2" t="s">
        <v>32</v>
      </c>
      <c r="N748" s="2" t="s">
        <v>499</v>
      </c>
      <c r="O748" s="2" t="s">
        <v>176</v>
      </c>
      <c r="P748" s="2" t="s">
        <v>228</v>
      </c>
      <c r="Q748" s="2" t="s">
        <v>94</v>
      </c>
      <c r="R748" s="2" t="s">
        <v>461</v>
      </c>
      <c r="S748" s="2" t="s">
        <v>35</v>
      </c>
      <c r="T748" s="152">
        <v>0.77700000000000002</v>
      </c>
      <c r="U748" s="2" t="s">
        <v>2522</v>
      </c>
      <c r="V748" s="163">
        <v>4.4900000000000002E-2</v>
      </c>
      <c r="W748" s="165">
        <v>5.5350000000000003E-2</v>
      </c>
      <c r="X748" s="4" t="s">
        <v>465</v>
      </c>
      <c r="Y748" s="4" t="s">
        <v>176</v>
      </c>
      <c r="Z748" s="152">
        <v>635507.27</v>
      </c>
      <c r="AA748" s="152">
        <v>1</v>
      </c>
      <c r="AB748" s="152">
        <v>100.4</v>
      </c>
      <c r="AD748" s="152">
        <v>638.04899999999998</v>
      </c>
      <c r="AG748" s="2" t="s">
        <v>37</v>
      </c>
      <c r="AH748" s="152">
        <v>5.8690000000000001E-3</v>
      </c>
      <c r="AI748" s="165">
        <v>2.1082585839024299E-3</v>
      </c>
      <c r="AJ748" s="165">
        <v>3.5187372798491898E-4</v>
      </c>
    </row>
    <row r="749" spans="1:36" x14ac:dyDescent="0.2">
      <c r="A749" s="2" t="s">
        <v>52</v>
      </c>
      <c r="B749" s="2">
        <v>9943</v>
      </c>
      <c r="C749" s="2" t="s">
        <v>1831</v>
      </c>
      <c r="D749" s="2" t="s">
        <v>1832</v>
      </c>
      <c r="E749" s="4" t="s">
        <v>1362</v>
      </c>
      <c r="F749" s="2" t="s">
        <v>2527</v>
      </c>
      <c r="G749" s="2" t="s">
        <v>2528</v>
      </c>
      <c r="H749" s="2" t="s">
        <v>226</v>
      </c>
      <c r="I749" s="2" t="s">
        <v>809</v>
      </c>
      <c r="J749" s="2" t="s">
        <v>31</v>
      </c>
      <c r="K749" s="2" t="s">
        <v>31</v>
      </c>
      <c r="L749" s="2" t="s">
        <v>380</v>
      </c>
      <c r="M749" s="2" t="s">
        <v>32</v>
      </c>
      <c r="N749" s="2" t="s">
        <v>516</v>
      </c>
      <c r="O749" s="2" t="s">
        <v>176</v>
      </c>
      <c r="P749" s="2" t="s">
        <v>2082</v>
      </c>
      <c r="Q749" s="2" t="s">
        <v>466</v>
      </c>
      <c r="R749" s="2" t="s">
        <v>229</v>
      </c>
      <c r="S749" s="2" t="s">
        <v>35</v>
      </c>
      <c r="T749" s="152">
        <v>3.4420000000000002</v>
      </c>
      <c r="U749" s="2" t="s">
        <v>2529</v>
      </c>
      <c r="V749" s="163">
        <v>1.0800000000000001E-2</v>
      </c>
      <c r="W749" s="165">
        <v>3.1019999999999999E-2</v>
      </c>
      <c r="X749" s="4" t="s">
        <v>465</v>
      </c>
      <c r="Y749" s="4" t="s">
        <v>176</v>
      </c>
      <c r="Z749" s="152">
        <v>812700.05</v>
      </c>
      <c r="AA749" s="152">
        <v>1</v>
      </c>
      <c r="AB749" s="152">
        <v>104.57</v>
      </c>
      <c r="AD749" s="152">
        <v>849.84</v>
      </c>
      <c r="AG749" s="2" t="s">
        <v>37</v>
      </c>
      <c r="AH749" s="152">
        <v>3.0360000000000001E-3</v>
      </c>
      <c r="AI749" s="165">
        <v>2.80806422008175E-3</v>
      </c>
      <c r="AJ749" s="165">
        <v>4.6867307126636501E-4</v>
      </c>
    </row>
    <row r="750" spans="1:36" x14ac:dyDescent="0.2">
      <c r="A750" s="2" t="s">
        <v>52</v>
      </c>
      <c r="B750" s="2">
        <v>9943</v>
      </c>
      <c r="C750" s="2" t="s">
        <v>1831</v>
      </c>
      <c r="D750" s="2" t="s">
        <v>1832</v>
      </c>
      <c r="E750" s="4" t="s">
        <v>1362</v>
      </c>
      <c r="F750" s="2" t="s">
        <v>2530</v>
      </c>
      <c r="G750" s="2" t="s">
        <v>2531</v>
      </c>
      <c r="H750" s="2" t="s">
        <v>226</v>
      </c>
      <c r="I750" s="2" t="s">
        <v>809</v>
      </c>
      <c r="J750" s="2" t="s">
        <v>31</v>
      </c>
      <c r="K750" s="2" t="s">
        <v>31</v>
      </c>
      <c r="L750" s="2" t="s">
        <v>380</v>
      </c>
      <c r="M750" s="2" t="s">
        <v>32</v>
      </c>
      <c r="N750" s="2" t="s">
        <v>516</v>
      </c>
      <c r="O750" s="2" t="s">
        <v>176</v>
      </c>
      <c r="P750" s="2" t="s">
        <v>2227</v>
      </c>
      <c r="Q750" s="2" t="s">
        <v>466</v>
      </c>
      <c r="R750" s="2" t="s">
        <v>229</v>
      </c>
      <c r="S750" s="2" t="s">
        <v>35</v>
      </c>
      <c r="T750" s="152">
        <v>3.899</v>
      </c>
      <c r="U750" s="2" t="s">
        <v>2121</v>
      </c>
      <c r="V750" s="163">
        <v>9.4000000000000004E-3</v>
      </c>
      <c r="W750" s="165">
        <v>4.641E-2</v>
      </c>
      <c r="X750" s="4" t="s">
        <v>465</v>
      </c>
      <c r="Y750" s="4" t="s">
        <v>176</v>
      </c>
      <c r="Z750" s="152">
        <v>1260540.05</v>
      </c>
      <c r="AA750" s="152">
        <v>1</v>
      </c>
      <c r="AB750" s="152">
        <v>94.91</v>
      </c>
      <c r="AD750" s="152">
        <v>1196.3789999999999</v>
      </c>
      <c r="AG750" s="2" t="s">
        <v>37</v>
      </c>
      <c r="AH750" s="152">
        <v>3.1909999999999998E-3</v>
      </c>
      <c r="AI750" s="165">
        <v>3.9531042121999102E-3</v>
      </c>
      <c r="AJ750" s="165">
        <v>6.5978316269198298E-4</v>
      </c>
    </row>
    <row r="751" spans="1:36" x14ac:dyDescent="0.2">
      <c r="A751" s="2" t="s">
        <v>52</v>
      </c>
      <c r="B751" s="2">
        <v>9943</v>
      </c>
      <c r="C751" s="2" t="s">
        <v>2532</v>
      </c>
      <c r="D751" s="2" t="s">
        <v>2533</v>
      </c>
      <c r="E751" s="4" t="s">
        <v>1362</v>
      </c>
      <c r="F751" s="2" t="s">
        <v>2534</v>
      </c>
      <c r="G751" s="2" t="s">
        <v>2535</v>
      </c>
      <c r="H751" s="2" t="s">
        <v>226</v>
      </c>
      <c r="I751" s="2" t="s">
        <v>1018</v>
      </c>
      <c r="J751" s="2" t="s">
        <v>31</v>
      </c>
      <c r="K751" s="2" t="s">
        <v>31</v>
      </c>
      <c r="L751" s="2" t="s">
        <v>380</v>
      </c>
      <c r="M751" s="2" t="s">
        <v>32</v>
      </c>
      <c r="N751" s="2" t="s">
        <v>495</v>
      </c>
      <c r="O751" s="2" t="s">
        <v>176</v>
      </c>
      <c r="P751" s="2" t="s">
        <v>2536</v>
      </c>
      <c r="Q751" s="2" t="s">
        <v>468</v>
      </c>
      <c r="R751" s="2" t="s">
        <v>229</v>
      </c>
      <c r="S751" s="2" t="s">
        <v>35</v>
      </c>
      <c r="T751" s="152">
        <v>0.95599999999999996</v>
      </c>
      <c r="U751" s="2" t="s">
        <v>2391</v>
      </c>
      <c r="V751" s="163">
        <v>3.15E-2</v>
      </c>
      <c r="W751" s="165">
        <v>0.10729</v>
      </c>
      <c r="X751" s="4" t="s">
        <v>465</v>
      </c>
      <c r="Y751" s="4" t="s">
        <v>176</v>
      </c>
      <c r="Z751" s="152">
        <v>271261.71999999997</v>
      </c>
      <c r="AA751" s="152">
        <v>1</v>
      </c>
      <c r="AB751" s="152">
        <v>94.15</v>
      </c>
      <c r="AD751" s="152">
        <v>255.393</v>
      </c>
      <c r="AG751" s="2" t="s">
        <v>37</v>
      </c>
      <c r="AH751" s="152">
        <v>1.356E-3</v>
      </c>
      <c r="AI751" s="165">
        <v>8.4387569149369304E-4</v>
      </c>
      <c r="AJ751" s="165">
        <v>1.4084500250064101E-4</v>
      </c>
    </row>
    <row r="752" spans="1:36" x14ac:dyDescent="0.2">
      <c r="A752" s="2" t="s">
        <v>52</v>
      </c>
      <c r="B752" s="2">
        <v>9943</v>
      </c>
      <c r="C752" s="2" t="s">
        <v>2532</v>
      </c>
      <c r="D752" s="2" t="s">
        <v>2533</v>
      </c>
      <c r="E752" s="4" t="s">
        <v>1362</v>
      </c>
      <c r="F752" s="2" t="s">
        <v>2537</v>
      </c>
      <c r="G752" s="2" t="s">
        <v>2535</v>
      </c>
      <c r="H752" s="2" t="s">
        <v>226</v>
      </c>
      <c r="I752" s="2" t="s">
        <v>1018</v>
      </c>
      <c r="J752" s="2" t="s">
        <v>31</v>
      </c>
      <c r="K752" s="2" t="s">
        <v>31</v>
      </c>
      <c r="L752" s="2" t="s">
        <v>382</v>
      </c>
      <c r="M752" s="2" t="s">
        <v>32</v>
      </c>
      <c r="N752" s="2" t="s">
        <v>495</v>
      </c>
      <c r="O752" s="2" t="s">
        <v>176</v>
      </c>
      <c r="P752" s="2" t="s">
        <v>2422</v>
      </c>
      <c r="Q752" s="2" t="s">
        <v>468</v>
      </c>
      <c r="R752" s="2" t="s">
        <v>229</v>
      </c>
      <c r="S752" s="2" t="s">
        <v>35</v>
      </c>
      <c r="T752" s="152">
        <v>0</v>
      </c>
      <c r="U752" s="2" t="s">
        <v>2391</v>
      </c>
      <c r="V752" s="163">
        <v>2.9000000000000001E-2</v>
      </c>
      <c r="W752" s="165">
        <v>0</v>
      </c>
      <c r="X752" s="4" t="s">
        <v>465</v>
      </c>
      <c r="Y752" s="4" t="s">
        <v>176</v>
      </c>
      <c r="Z752" s="152">
        <v>500000</v>
      </c>
      <c r="AA752" s="152">
        <v>1</v>
      </c>
      <c r="AB752" s="152">
        <v>93.238</v>
      </c>
      <c r="AD752" s="152">
        <v>466.19200000000001</v>
      </c>
      <c r="AG752" s="2" t="s">
        <v>37</v>
      </c>
      <c r="AH752" s="152">
        <v>0</v>
      </c>
      <c r="AI752" s="165">
        <v>1.54040336250477E-3</v>
      </c>
      <c r="AJ752" s="165">
        <v>2.57097245045602E-4</v>
      </c>
    </row>
    <row r="753" spans="1:36" x14ac:dyDescent="0.2">
      <c r="A753" s="2" t="s">
        <v>52</v>
      </c>
      <c r="B753" s="2">
        <v>9943</v>
      </c>
      <c r="C753" s="2" t="s">
        <v>2538</v>
      </c>
      <c r="D753" s="2" t="s">
        <v>2539</v>
      </c>
      <c r="E753" s="4" t="s">
        <v>1362</v>
      </c>
      <c r="F753" s="2" t="s">
        <v>2540</v>
      </c>
      <c r="G753" s="2" t="s">
        <v>2541</v>
      </c>
      <c r="H753" s="2" t="s">
        <v>226</v>
      </c>
      <c r="I753" s="2" t="s">
        <v>1018</v>
      </c>
      <c r="J753" s="2" t="s">
        <v>31</v>
      </c>
      <c r="K753" s="2" t="s">
        <v>31</v>
      </c>
      <c r="L753" s="2" t="s">
        <v>380</v>
      </c>
      <c r="M753" s="2" t="s">
        <v>32</v>
      </c>
      <c r="N753" s="2" t="s">
        <v>516</v>
      </c>
      <c r="O753" s="2" t="s">
        <v>176</v>
      </c>
      <c r="P753" s="2" t="s">
        <v>2078</v>
      </c>
      <c r="Q753" s="2" t="s">
        <v>468</v>
      </c>
      <c r="R753" s="2" t="s">
        <v>229</v>
      </c>
      <c r="S753" s="2" t="s">
        <v>35</v>
      </c>
      <c r="T753" s="152">
        <v>3.18</v>
      </c>
      <c r="U753" s="2" t="s">
        <v>2542</v>
      </c>
      <c r="V753" s="163">
        <v>4.1000000000000002E-2</v>
      </c>
      <c r="W753" s="165">
        <v>5.849E-2</v>
      </c>
      <c r="X753" s="4" t="s">
        <v>465</v>
      </c>
      <c r="Y753" s="4" t="s">
        <v>176</v>
      </c>
      <c r="Z753" s="152">
        <v>297111.11</v>
      </c>
      <c r="AA753" s="152">
        <v>1</v>
      </c>
      <c r="AB753" s="152">
        <v>96.54</v>
      </c>
      <c r="AD753" s="152">
        <v>286.83100000000002</v>
      </c>
      <c r="AG753" s="2" t="s">
        <v>37</v>
      </c>
      <c r="AH753" s="152">
        <v>6.0099999999999997E-4</v>
      </c>
      <c r="AI753" s="165">
        <v>9.4775444004149205E-4</v>
      </c>
      <c r="AJ753" s="165">
        <v>1.58182630241857E-4</v>
      </c>
    </row>
    <row r="754" spans="1:36" x14ac:dyDescent="0.2">
      <c r="A754" s="2" t="s">
        <v>52</v>
      </c>
      <c r="B754" s="2">
        <v>9943</v>
      </c>
      <c r="C754" s="2" t="s">
        <v>2544</v>
      </c>
      <c r="D754" s="2" t="s">
        <v>2545</v>
      </c>
      <c r="E754" s="4" t="s">
        <v>1362</v>
      </c>
      <c r="F754" s="2" t="s">
        <v>2546</v>
      </c>
      <c r="G754" s="2" t="s">
        <v>2547</v>
      </c>
      <c r="H754" s="2" t="s">
        <v>226</v>
      </c>
      <c r="I754" s="2" t="s">
        <v>809</v>
      </c>
      <c r="J754" s="2" t="s">
        <v>31</v>
      </c>
      <c r="K754" s="2" t="s">
        <v>31</v>
      </c>
      <c r="L754" s="2" t="s">
        <v>380</v>
      </c>
      <c r="M754" s="2" t="s">
        <v>32</v>
      </c>
      <c r="N754" s="2" t="s">
        <v>516</v>
      </c>
      <c r="O754" s="2" t="s">
        <v>176</v>
      </c>
      <c r="P754" s="2" t="s">
        <v>228</v>
      </c>
      <c r="Q754" s="2" t="s">
        <v>94</v>
      </c>
      <c r="R754" s="2" t="s">
        <v>461</v>
      </c>
      <c r="S754" s="2" t="s">
        <v>35</v>
      </c>
      <c r="T754" s="152">
        <v>2.6</v>
      </c>
      <c r="U754" s="2" t="s">
        <v>2236</v>
      </c>
      <c r="V754" s="163">
        <v>3.5180000000000003E-2</v>
      </c>
      <c r="W754" s="165">
        <v>3.7519999999999998E-2</v>
      </c>
      <c r="X754" s="4" t="s">
        <v>465</v>
      </c>
      <c r="Y754" s="4" t="s">
        <v>176</v>
      </c>
      <c r="Z754" s="152">
        <v>340000</v>
      </c>
      <c r="AA754" s="152">
        <v>1</v>
      </c>
      <c r="AB754" s="152">
        <v>104.9</v>
      </c>
      <c r="AD754" s="152">
        <v>356.66</v>
      </c>
      <c r="AG754" s="2" t="s">
        <v>37</v>
      </c>
      <c r="AH754" s="152">
        <v>5.1199999999999998E-4</v>
      </c>
      <c r="AI754" s="165">
        <v>1.1784849660031701E-3</v>
      </c>
      <c r="AJ754" s="165">
        <v>1.96692142760846E-4</v>
      </c>
    </row>
    <row r="755" spans="1:36" x14ac:dyDescent="0.2">
      <c r="A755" s="2" t="s">
        <v>52</v>
      </c>
      <c r="B755" s="2">
        <v>9943</v>
      </c>
      <c r="C755" s="2" t="s">
        <v>2977</v>
      </c>
      <c r="D755" s="2" t="s">
        <v>2978</v>
      </c>
      <c r="E755" s="4" t="s">
        <v>223</v>
      </c>
      <c r="F755" s="2" t="s">
        <v>2979</v>
      </c>
      <c r="G755" s="2" t="s">
        <v>2980</v>
      </c>
      <c r="H755" s="2" t="s">
        <v>226</v>
      </c>
      <c r="I755" s="2" t="s">
        <v>810</v>
      </c>
      <c r="J755" s="2" t="s">
        <v>92</v>
      </c>
      <c r="K755" s="2" t="s">
        <v>93</v>
      </c>
      <c r="L755" s="2" t="s">
        <v>380</v>
      </c>
      <c r="M755" s="2" t="s">
        <v>153</v>
      </c>
      <c r="N755" s="2" t="s">
        <v>2037</v>
      </c>
      <c r="O755" s="2" t="s">
        <v>176</v>
      </c>
      <c r="P755" s="2" t="s">
        <v>2591</v>
      </c>
      <c r="Q755" s="2" t="s">
        <v>96</v>
      </c>
      <c r="R755" s="2" t="s">
        <v>229</v>
      </c>
      <c r="S755" s="2" t="s">
        <v>97</v>
      </c>
      <c r="T755" s="152">
        <v>1.73</v>
      </c>
      <c r="U755" s="2" t="s">
        <v>2981</v>
      </c>
      <c r="V755" s="163">
        <v>2.196E-2</v>
      </c>
      <c r="W755" s="165">
        <v>5.9720000000000002E-2</v>
      </c>
      <c r="X755" s="4" t="s">
        <v>465</v>
      </c>
      <c r="Y755" s="4" t="s">
        <v>176</v>
      </c>
      <c r="Z755" s="152">
        <v>360000</v>
      </c>
      <c r="AA755" s="152">
        <v>3.681</v>
      </c>
      <c r="AB755" s="152">
        <v>93.644999999999996</v>
      </c>
      <c r="AD755" s="152">
        <v>1245.5540000000001</v>
      </c>
      <c r="AG755" s="2" t="s">
        <v>37</v>
      </c>
      <c r="AH755" s="152">
        <v>6.4999999999999994E-5</v>
      </c>
      <c r="AI755" s="165">
        <v>4.1155898238456699E-3</v>
      </c>
      <c r="AJ755" s="165">
        <v>6.8690242517252401E-4</v>
      </c>
    </row>
    <row r="756" spans="1:36" x14ac:dyDescent="0.2">
      <c r="A756" s="2" t="s">
        <v>52</v>
      </c>
      <c r="B756" s="2">
        <v>9943</v>
      </c>
      <c r="C756" s="2" t="s">
        <v>2982</v>
      </c>
      <c r="D756" s="2" t="s">
        <v>2983</v>
      </c>
      <c r="E756" s="4" t="s">
        <v>223</v>
      </c>
      <c r="F756" s="2" t="s">
        <v>2984</v>
      </c>
      <c r="G756" s="2" t="s">
        <v>2985</v>
      </c>
      <c r="H756" s="2" t="s">
        <v>226</v>
      </c>
      <c r="I756" s="2" t="s">
        <v>810</v>
      </c>
      <c r="J756" s="2" t="s">
        <v>92</v>
      </c>
      <c r="K756" s="2" t="s">
        <v>93</v>
      </c>
      <c r="L756" s="2" t="s">
        <v>380</v>
      </c>
      <c r="M756" s="2" t="s">
        <v>397</v>
      </c>
      <c r="N756" s="2" t="s">
        <v>597</v>
      </c>
      <c r="O756" s="2" t="s">
        <v>176</v>
      </c>
      <c r="P756" s="2" t="s">
        <v>2536</v>
      </c>
      <c r="Q756" s="2" t="s">
        <v>96</v>
      </c>
      <c r="R756" s="2" t="s">
        <v>229</v>
      </c>
      <c r="S756" s="2" t="s">
        <v>97</v>
      </c>
      <c r="T756" s="152">
        <v>3.32</v>
      </c>
      <c r="U756" s="2" t="s">
        <v>2986</v>
      </c>
      <c r="V756" s="163">
        <v>5.2499999999999998E-2</v>
      </c>
      <c r="W756" s="165">
        <v>5.0319999999999997E-2</v>
      </c>
      <c r="X756" s="4" t="s">
        <v>465</v>
      </c>
      <c r="Y756" s="4" t="s">
        <v>176</v>
      </c>
      <c r="Z756" s="152">
        <v>330000</v>
      </c>
      <c r="AA756" s="152">
        <v>3.681</v>
      </c>
      <c r="AB756" s="152">
        <v>101.152</v>
      </c>
      <c r="AD756" s="152">
        <v>1239.175</v>
      </c>
      <c r="AG756" s="2" t="s">
        <v>37</v>
      </c>
      <c r="AH756" s="152">
        <v>0</v>
      </c>
      <c r="AI756" s="165">
        <v>4.0945147010810496E-3</v>
      </c>
      <c r="AJ756" s="165">
        <v>6.8338493349880396E-4</v>
      </c>
    </row>
    <row r="757" spans="1:36" x14ac:dyDescent="0.2">
      <c r="A757" s="2" t="s">
        <v>52</v>
      </c>
      <c r="B757" s="2">
        <v>9943</v>
      </c>
      <c r="C757" s="2" t="s">
        <v>2987</v>
      </c>
      <c r="D757" s="2" t="s">
        <v>2988</v>
      </c>
      <c r="E757" s="4" t="s">
        <v>223</v>
      </c>
      <c r="F757" s="2" t="s">
        <v>2989</v>
      </c>
      <c r="G757" s="2" t="s">
        <v>2990</v>
      </c>
      <c r="H757" s="2" t="s">
        <v>226</v>
      </c>
      <c r="I757" s="2" t="s">
        <v>810</v>
      </c>
      <c r="J757" s="2" t="s">
        <v>92</v>
      </c>
      <c r="K757" s="2" t="s">
        <v>93</v>
      </c>
      <c r="L757" s="2" t="s">
        <v>380</v>
      </c>
      <c r="M757" s="2" t="s">
        <v>153</v>
      </c>
      <c r="N757" s="2" t="s">
        <v>565</v>
      </c>
      <c r="O757" s="2" t="s">
        <v>176</v>
      </c>
      <c r="P757" s="2" t="s">
        <v>2536</v>
      </c>
      <c r="Q757" s="2" t="s">
        <v>96</v>
      </c>
      <c r="R757" s="2" t="s">
        <v>229</v>
      </c>
      <c r="S757" s="2" t="s">
        <v>97</v>
      </c>
      <c r="T757" s="152">
        <v>0.96</v>
      </c>
      <c r="U757" s="2" t="s">
        <v>2991</v>
      </c>
      <c r="V757" s="163">
        <v>4.3499999999999997E-2</v>
      </c>
      <c r="W757" s="165">
        <v>5.6349999999999997E-2</v>
      </c>
      <c r="X757" s="4" t="s">
        <v>465</v>
      </c>
      <c r="Y757" s="4" t="s">
        <v>176</v>
      </c>
      <c r="Z757" s="152">
        <v>340000</v>
      </c>
      <c r="AA757" s="152">
        <v>3.681</v>
      </c>
      <c r="AB757" s="152">
        <v>98.733000000000004</v>
      </c>
      <c r="AD757" s="152">
        <v>1261.5429999999999</v>
      </c>
      <c r="AG757" s="2" t="s">
        <v>37</v>
      </c>
      <c r="AH757" s="152">
        <v>7.9999999999999996E-6</v>
      </c>
      <c r="AI757" s="165">
        <v>4.1684219734154796E-3</v>
      </c>
      <c r="AJ757" s="165">
        <v>6.9572024551417002E-4</v>
      </c>
    </row>
    <row r="758" spans="1:36" x14ac:dyDescent="0.2">
      <c r="A758" s="2" t="s">
        <v>52</v>
      </c>
      <c r="B758" s="2">
        <v>9943</v>
      </c>
      <c r="C758" s="2" t="s">
        <v>1791</v>
      </c>
      <c r="D758" s="2" t="s">
        <v>1792</v>
      </c>
      <c r="E758" s="4" t="s">
        <v>1362</v>
      </c>
      <c r="F758" s="2" t="s">
        <v>2992</v>
      </c>
      <c r="G758" s="2" t="s">
        <v>2993</v>
      </c>
      <c r="H758" s="2" t="s">
        <v>226</v>
      </c>
      <c r="I758" s="2" t="s">
        <v>810</v>
      </c>
      <c r="J758" s="2" t="s">
        <v>31</v>
      </c>
      <c r="K758" s="2" t="s">
        <v>31</v>
      </c>
      <c r="L758" s="2" t="s">
        <v>380</v>
      </c>
      <c r="M758" s="2" t="s">
        <v>57</v>
      </c>
      <c r="N758" s="2" t="s">
        <v>589</v>
      </c>
      <c r="O758" s="2" t="s">
        <v>176</v>
      </c>
      <c r="P758" s="2" t="s">
        <v>2570</v>
      </c>
      <c r="Q758" s="2" t="s">
        <v>485</v>
      </c>
      <c r="R758" s="2" t="s">
        <v>229</v>
      </c>
      <c r="S758" s="2" t="s">
        <v>97</v>
      </c>
      <c r="T758" s="152">
        <v>2.33</v>
      </c>
      <c r="U758" s="2" t="s">
        <v>2994</v>
      </c>
      <c r="V758" s="163">
        <v>3.2550000000000003E-2</v>
      </c>
      <c r="W758" s="165">
        <v>6.9139999999999993E-2</v>
      </c>
      <c r="X758" s="4" t="s">
        <v>465</v>
      </c>
      <c r="Y758" s="4" t="s">
        <v>176</v>
      </c>
      <c r="Z758" s="152">
        <v>500000</v>
      </c>
      <c r="AA758" s="152">
        <v>3.681</v>
      </c>
      <c r="AB758" s="152">
        <v>89.888000000000005</v>
      </c>
      <c r="AD758" s="152">
        <v>1654.3889999999999</v>
      </c>
      <c r="AG758" s="2" t="s">
        <v>37</v>
      </c>
      <c r="AH758" s="152">
        <v>0</v>
      </c>
      <c r="AI758" s="165">
        <v>5.46647266350708E-3</v>
      </c>
      <c r="AJ758" s="165">
        <v>9.12368212193131E-4</v>
      </c>
    </row>
    <row r="759" spans="1:36" x14ac:dyDescent="0.2">
      <c r="A759" s="2" t="s">
        <v>52</v>
      </c>
      <c r="B759" s="2">
        <v>9943</v>
      </c>
      <c r="C759" s="2" t="s">
        <v>1227</v>
      </c>
      <c r="D759" s="2" t="s">
        <v>1724</v>
      </c>
      <c r="E759" s="4" t="s">
        <v>1362</v>
      </c>
      <c r="F759" s="2" t="s">
        <v>2568</v>
      </c>
      <c r="G759" s="2" t="s">
        <v>2569</v>
      </c>
      <c r="H759" s="2" t="s">
        <v>226</v>
      </c>
      <c r="I759" s="2" t="s">
        <v>810</v>
      </c>
      <c r="J759" s="2" t="s">
        <v>31</v>
      </c>
      <c r="K759" s="2" t="s">
        <v>31</v>
      </c>
      <c r="L759" s="2" t="s">
        <v>380</v>
      </c>
      <c r="M759" s="2" t="s">
        <v>57</v>
      </c>
      <c r="N759" s="2" t="s">
        <v>589</v>
      </c>
      <c r="O759" s="2" t="s">
        <v>176</v>
      </c>
      <c r="P759" s="2" t="s">
        <v>2570</v>
      </c>
      <c r="Q759" s="2" t="s">
        <v>485</v>
      </c>
      <c r="R759" s="2" t="s">
        <v>229</v>
      </c>
      <c r="S759" s="2" t="s">
        <v>97</v>
      </c>
      <c r="T759" s="152">
        <v>1.69</v>
      </c>
      <c r="U759" s="2" t="s">
        <v>2571</v>
      </c>
      <c r="V759" s="163">
        <v>3.2750000000000001E-2</v>
      </c>
      <c r="W759" s="165">
        <v>6.5809999999999994E-2</v>
      </c>
      <c r="X759" s="4" t="s">
        <v>465</v>
      </c>
      <c r="Y759" s="4" t="s">
        <v>176</v>
      </c>
      <c r="Z759" s="152">
        <v>450000</v>
      </c>
      <c r="AA759" s="152">
        <v>3.681</v>
      </c>
      <c r="AB759" s="152">
        <v>92.834000000000003</v>
      </c>
      <c r="AD759" s="152">
        <v>1537.749</v>
      </c>
      <c r="AG759" s="2" t="s">
        <v>37</v>
      </c>
      <c r="AH759" s="152">
        <v>0</v>
      </c>
      <c r="AI759" s="165">
        <v>5.0810683397073501E-3</v>
      </c>
      <c r="AJ759" s="165">
        <v>8.4804324881701E-4</v>
      </c>
    </row>
    <row r="760" spans="1:36" x14ac:dyDescent="0.2">
      <c r="A760" s="2" t="s">
        <v>52</v>
      </c>
      <c r="B760" s="2">
        <v>9943</v>
      </c>
      <c r="C760" s="2" t="s">
        <v>2995</v>
      </c>
      <c r="D760" s="2" t="s">
        <v>2996</v>
      </c>
      <c r="E760" s="4" t="s">
        <v>1362</v>
      </c>
      <c r="F760" s="2" t="s">
        <v>2997</v>
      </c>
      <c r="G760" s="2" t="s">
        <v>2998</v>
      </c>
      <c r="H760" s="2" t="s">
        <v>226</v>
      </c>
      <c r="I760" s="2" t="s">
        <v>1018</v>
      </c>
      <c r="J760" s="2" t="s">
        <v>31</v>
      </c>
      <c r="K760" s="2" t="s">
        <v>31</v>
      </c>
      <c r="L760" s="2" t="s">
        <v>384</v>
      </c>
      <c r="M760" s="2" t="s">
        <v>32</v>
      </c>
      <c r="N760" s="2" t="s">
        <v>517</v>
      </c>
      <c r="O760" s="2" t="s">
        <v>176</v>
      </c>
      <c r="P760" s="2" t="s">
        <v>228</v>
      </c>
      <c r="Q760" s="2" t="s">
        <v>94</v>
      </c>
      <c r="R760" s="2" t="s">
        <v>229</v>
      </c>
      <c r="S760" s="2" t="s">
        <v>35</v>
      </c>
      <c r="T760" s="152">
        <v>6.18</v>
      </c>
      <c r="U760" s="2" t="s">
        <v>140</v>
      </c>
      <c r="V760" s="163">
        <v>7.0000000000000007E-2</v>
      </c>
      <c r="W760" s="165">
        <v>1E-4</v>
      </c>
      <c r="X760" s="4" t="s">
        <v>464</v>
      </c>
      <c r="Y760" s="4" t="s">
        <v>176</v>
      </c>
      <c r="Z760" s="152">
        <v>145534.70000000001</v>
      </c>
      <c r="AA760" s="152">
        <v>1</v>
      </c>
      <c r="AB760" s="152">
        <v>1.6</v>
      </c>
      <c r="AD760" s="152">
        <v>2.3290000000000002</v>
      </c>
      <c r="AG760" s="2" t="s">
        <v>37</v>
      </c>
      <c r="AH760" s="152">
        <v>0</v>
      </c>
      <c r="AI760" s="165">
        <v>7.6940708117212696E-6</v>
      </c>
      <c r="AJ760" s="165">
        <v>1.2841600174533501E-6</v>
      </c>
    </row>
    <row r="761" spans="1:36" x14ac:dyDescent="0.2">
      <c r="A761" s="2" t="s">
        <v>52</v>
      </c>
      <c r="B761" s="2">
        <v>9943</v>
      </c>
      <c r="C761" s="2" t="s">
        <v>2999</v>
      </c>
      <c r="D761" s="2" t="s">
        <v>3000</v>
      </c>
      <c r="E761" s="4" t="s">
        <v>368</v>
      </c>
      <c r="F761" s="2" t="s">
        <v>3001</v>
      </c>
      <c r="G761" s="2" t="s">
        <v>3002</v>
      </c>
      <c r="H761" s="2" t="s">
        <v>226</v>
      </c>
      <c r="I761" s="2" t="s">
        <v>810</v>
      </c>
      <c r="J761" s="2" t="s">
        <v>31</v>
      </c>
      <c r="K761" s="2" t="s">
        <v>31</v>
      </c>
      <c r="L761" s="2" t="s">
        <v>380</v>
      </c>
      <c r="M761" s="2" t="s">
        <v>32</v>
      </c>
      <c r="N761" s="2" t="s">
        <v>533</v>
      </c>
      <c r="O761" s="2" t="s">
        <v>176</v>
      </c>
      <c r="P761" s="2" t="s">
        <v>2097</v>
      </c>
      <c r="Q761" s="2" t="s">
        <v>466</v>
      </c>
      <c r="R761" s="2" t="s">
        <v>229</v>
      </c>
      <c r="S761" s="2" t="s">
        <v>35</v>
      </c>
      <c r="T761" s="152">
        <v>1.23</v>
      </c>
      <c r="U761" s="2" t="s">
        <v>3003</v>
      </c>
      <c r="V761" s="163">
        <v>3.3700000000000001E-2</v>
      </c>
      <c r="W761" s="165">
        <v>6.4079999999999998E-2</v>
      </c>
      <c r="X761" s="4" t="s">
        <v>465</v>
      </c>
      <c r="Y761" s="4" t="s">
        <v>176</v>
      </c>
      <c r="Z761" s="152">
        <v>239265.34</v>
      </c>
      <c r="AA761" s="152">
        <v>1</v>
      </c>
      <c r="AB761" s="152">
        <v>101.54</v>
      </c>
      <c r="AD761" s="152">
        <v>242.95</v>
      </c>
      <c r="AG761" s="2" t="s">
        <v>37</v>
      </c>
      <c r="AH761" s="152">
        <v>1.139E-3</v>
      </c>
      <c r="AI761" s="165">
        <v>8.0276160323333799E-4</v>
      </c>
      <c r="AJ761" s="165">
        <v>1.3398295644076301E-4</v>
      </c>
    </row>
    <row r="762" spans="1:36" x14ac:dyDescent="0.2">
      <c r="A762" s="2" t="s">
        <v>52</v>
      </c>
      <c r="B762" s="2">
        <v>9943</v>
      </c>
      <c r="C762" s="2" t="s">
        <v>3004</v>
      </c>
      <c r="D762" s="2" t="s">
        <v>3005</v>
      </c>
      <c r="E762" s="4" t="s">
        <v>368</v>
      </c>
      <c r="F762" s="2" t="s">
        <v>3006</v>
      </c>
      <c r="G762" s="2" t="s">
        <v>3007</v>
      </c>
      <c r="H762" s="2" t="s">
        <v>226</v>
      </c>
      <c r="I762" s="2" t="s">
        <v>810</v>
      </c>
      <c r="J762" s="2" t="s">
        <v>92</v>
      </c>
      <c r="K762" s="2" t="s">
        <v>290</v>
      </c>
      <c r="L762" s="2" t="s">
        <v>380</v>
      </c>
      <c r="M762" s="2" t="s">
        <v>32</v>
      </c>
      <c r="N762" s="2" t="s">
        <v>517</v>
      </c>
      <c r="O762" s="2" t="s">
        <v>176</v>
      </c>
      <c r="P762" s="2" t="s">
        <v>1377</v>
      </c>
      <c r="Q762" s="2" t="s">
        <v>468</v>
      </c>
      <c r="R762" s="2" t="s">
        <v>229</v>
      </c>
      <c r="S762" s="2" t="s">
        <v>35</v>
      </c>
      <c r="T762" s="152">
        <v>3.25</v>
      </c>
      <c r="U762" s="2" t="s">
        <v>2347</v>
      </c>
      <c r="V762" s="163">
        <v>4.2999999999999997E-2</v>
      </c>
      <c r="W762" s="165">
        <v>8.4360000000000004E-2</v>
      </c>
      <c r="X762" s="4" t="s">
        <v>465</v>
      </c>
      <c r="Y762" s="4" t="s">
        <v>176</v>
      </c>
      <c r="Z762" s="152">
        <v>2004663.7</v>
      </c>
      <c r="AA762" s="152">
        <v>1</v>
      </c>
      <c r="AB762" s="152">
        <v>86.78</v>
      </c>
      <c r="AD762" s="152">
        <v>1739.6469999999999</v>
      </c>
      <c r="AG762" s="2" t="s">
        <v>37</v>
      </c>
      <c r="AH762" s="152">
        <v>1.7260000000000001E-3</v>
      </c>
      <c r="AI762" s="165">
        <v>5.74818601151416E-3</v>
      </c>
      <c r="AJ762" s="165">
        <v>9.5938688757918301E-4</v>
      </c>
    </row>
    <row r="763" spans="1:36" x14ac:dyDescent="0.2">
      <c r="A763" s="2" t="s">
        <v>52</v>
      </c>
      <c r="B763" s="2">
        <v>9943</v>
      </c>
      <c r="C763" s="2" t="s">
        <v>2548</v>
      </c>
      <c r="D763" s="2" t="s">
        <v>2549</v>
      </c>
      <c r="E763" s="4" t="s">
        <v>223</v>
      </c>
      <c r="F763" s="2" t="s">
        <v>2550</v>
      </c>
      <c r="G763" s="2" t="s">
        <v>2551</v>
      </c>
      <c r="H763" s="2" t="s">
        <v>226</v>
      </c>
      <c r="I763" s="2" t="s">
        <v>810</v>
      </c>
      <c r="J763" s="2" t="s">
        <v>92</v>
      </c>
      <c r="K763" s="2" t="s">
        <v>350</v>
      </c>
      <c r="L763" s="2" t="s">
        <v>380</v>
      </c>
      <c r="M763" s="2" t="s">
        <v>94</v>
      </c>
      <c r="N763" s="2" t="s">
        <v>621</v>
      </c>
      <c r="O763" s="2" t="s">
        <v>176</v>
      </c>
      <c r="P763" s="2" t="s">
        <v>2552</v>
      </c>
      <c r="Q763" s="2" t="s">
        <v>96</v>
      </c>
      <c r="R763" s="2" t="s">
        <v>229</v>
      </c>
      <c r="S763" s="2" t="s">
        <v>1230</v>
      </c>
      <c r="T763" s="152">
        <v>1.28</v>
      </c>
      <c r="U763" s="2" t="s">
        <v>2553</v>
      </c>
      <c r="V763" s="163">
        <v>4.2500000000000003E-2</v>
      </c>
      <c r="W763" s="165">
        <v>7.8850000000000003E-2</v>
      </c>
      <c r="X763" s="4" t="s">
        <v>465</v>
      </c>
      <c r="Y763" s="4" t="s">
        <v>176</v>
      </c>
      <c r="Z763" s="152">
        <v>113000</v>
      </c>
      <c r="AA763" s="152">
        <v>3.9790000000000001</v>
      </c>
      <c r="AB763" s="152">
        <v>94.738</v>
      </c>
      <c r="AD763" s="152">
        <v>436.541</v>
      </c>
      <c r="AG763" s="2" t="s">
        <v>37</v>
      </c>
      <c r="AH763" s="152">
        <v>2.2599999999999999E-4</v>
      </c>
      <c r="AI763" s="165">
        <v>1.44242989640279E-3</v>
      </c>
      <c r="AJ763" s="165">
        <v>2.4074522398702099E-4</v>
      </c>
    </row>
    <row r="764" spans="1:36" x14ac:dyDescent="0.2">
      <c r="A764" s="2" t="s">
        <v>52</v>
      </c>
      <c r="B764" s="2">
        <v>9943</v>
      </c>
      <c r="C764" s="2" t="s">
        <v>2689</v>
      </c>
      <c r="D764" s="2" t="s">
        <v>2690</v>
      </c>
      <c r="E764" s="4" t="s">
        <v>223</v>
      </c>
      <c r="F764" s="2" t="s">
        <v>2691</v>
      </c>
      <c r="G764" s="2" t="s">
        <v>2692</v>
      </c>
      <c r="H764" s="2" t="s">
        <v>226</v>
      </c>
      <c r="I764" s="2" t="s">
        <v>810</v>
      </c>
      <c r="J764" s="2" t="s">
        <v>31</v>
      </c>
      <c r="K764" s="2" t="s">
        <v>31</v>
      </c>
      <c r="L764" s="2" t="s">
        <v>380</v>
      </c>
      <c r="M764" s="2" t="s">
        <v>94</v>
      </c>
      <c r="N764" s="2" t="s">
        <v>506</v>
      </c>
      <c r="O764" s="2" t="s">
        <v>176</v>
      </c>
      <c r="P764" s="2" t="s">
        <v>2576</v>
      </c>
      <c r="Q764" s="2" t="s">
        <v>96</v>
      </c>
      <c r="R764" s="2" t="s">
        <v>229</v>
      </c>
      <c r="S764" s="2" t="s">
        <v>97</v>
      </c>
      <c r="T764" s="152">
        <v>5.72</v>
      </c>
      <c r="U764" s="2" t="s">
        <v>2693</v>
      </c>
      <c r="V764" s="163">
        <v>5.8749999999999997E-2</v>
      </c>
      <c r="W764" s="165">
        <v>9.0700000000000003E-2</v>
      </c>
      <c r="X764" s="4" t="s">
        <v>465</v>
      </c>
      <c r="Y764" s="4" t="s">
        <v>176</v>
      </c>
      <c r="Z764" s="152">
        <v>148900</v>
      </c>
      <c r="AA764" s="152">
        <v>3.681</v>
      </c>
      <c r="AB764" s="152">
        <v>87.728999999999999</v>
      </c>
      <c r="AD764" s="152">
        <v>496.96600000000001</v>
      </c>
      <c r="AG764" s="2" t="s">
        <v>37</v>
      </c>
      <c r="AH764" s="152">
        <v>2.3800000000000001E-4</v>
      </c>
      <c r="AI764" s="165">
        <v>1.64208774837671E-3</v>
      </c>
      <c r="AJ764" s="165">
        <v>2.7406862806655398E-4</v>
      </c>
    </row>
    <row r="765" spans="1:36" x14ac:dyDescent="0.2">
      <c r="A765" s="2" t="s">
        <v>52</v>
      </c>
      <c r="B765" s="2">
        <v>9943</v>
      </c>
      <c r="C765" s="2" t="s">
        <v>2554</v>
      </c>
      <c r="D765" s="2" t="s">
        <v>2555</v>
      </c>
      <c r="E765" s="4" t="s">
        <v>223</v>
      </c>
      <c r="F765" s="2" t="s">
        <v>2556</v>
      </c>
      <c r="G765" s="2" t="s">
        <v>2557</v>
      </c>
      <c r="H765" s="2" t="s">
        <v>226</v>
      </c>
      <c r="I765" s="2" t="s">
        <v>810</v>
      </c>
      <c r="J765" s="2" t="s">
        <v>92</v>
      </c>
      <c r="K765" s="2" t="s">
        <v>353</v>
      </c>
      <c r="L765" s="2" t="s">
        <v>380</v>
      </c>
      <c r="M765" s="2" t="s">
        <v>94</v>
      </c>
      <c r="N765" s="2" t="s">
        <v>562</v>
      </c>
      <c r="O765" s="2" t="s">
        <v>176</v>
      </c>
      <c r="P765" s="2" t="s">
        <v>2227</v>
      </c>
      <c r="Q765" s="2" t="s">
        <v>96</v>
      </c>
      <c r="R765" s="2" t="s">
        <v>229</v>
      </c>
      <c r="S765" s="2" t="s">
        <v>97</v>
      </c>
      <c r="T765" s="152">
        <v>3.45</v>
      </c>
      <c r="U765" s="2" t="s">
        <v>2558</v>
      </c>
      <c r="V765" s="163">
        <v>5.6000000000000001E-2</v>
      </c>
      <c r="W765" s="165">
        <v>5.4300000000000001E-2</v>
      </c>
      <c r="X765" s="4" t="s">
        <v>465</v>
      </c>
      <c r="Y765" s="4" t="s">
        <v>176</v>
      </c>
      <c r="Z765" s="152">
        <v>188000</v>
      </c>
      <c r="AA765" s="152">
        <v>3.681</v>
      </c>
      <c r="AB765" s="152">
        <v>101.09</v>
      </c>
      <c r="AD765" s="152">
        <v>718.94899999999996</v>
      </c>
      <c r="AG765" s="2" t="s">
        <v>37</v>
      </c>
      <c r="AH765" s="152">
        <v>0</v>
      </c>
      <c r="AI765" s="165">
        <v>2.3755680320375399E-3</v>
      </c>
      <c r="AJ765" s="165">
        <v>3.9648835579152598E-4</v>
      </c>
    </row>
    <row r="766" spans="1:36" x14ac:dyDescent="0.2">
      <c r="A766" s="2" t="s">
        <v>52</v>
      </c>
      <c r="B766" s="2">
        <v>9943</v>
      </c>
      <c r="C766" s="2" t="s">
        <v>2559</v>
      </c>
      <c r="D766" s="2" t="s">
        <v>2560</v>
      </c>
      <c r="E766" s="4" t="s">
        <v>223</v>
      </c>
      <c r="F766" s="2" t="s">
        <v>2561</v>
      </c>
      <c r="G766" s="2" t="s">
        <v>2562</v>
      </c>
      <c r="H766" s="2" t="s">
        <v>226</v>
      </c>
      <c r="I766" s="2" t="s">
        <v>810</v>
      </c>
      <c r="J766" s="2" t="s">
        <v>92</v>
      </c>
      <c r="K766" s="2" t="s">
        <v>290</v>
      </c>
      <c r="L766" s="2" t="s">
        <v>380</v>
      </c>
      <c r="M766" s="2" t="s">
        <v>94</v>
      </c>
      <c r="N766" s="2" t="s">
        <v>539</v>
      </c>
      <c r="O766" s="2" t="s">
        <v>176</v>
      </c>
      <c r="P766" s="2" t="s">
        <v>2563</v>
      </c>
      <c r="Q766" s="2" t="s">
        <v>96</v>
      </c>
      <c r="R766" s="2" t="s">
        <v>229</v>
      </c>
      <c r="S766" s="2" t="s">
        <v>97</v>
      </c>
      <c r="T766" s="152">
        <v>1.1599999999999999</v>
      </c>
      <c r="U766" s="2" t="s">
        <v>2564</v>
      </c>
      <c r="V766" s="163">
        <v>0.09</v>
      </c>
      <c r="W766" s="165">
        <v>8.1780000000000005E-2</v>
      </c>
      <c r="X766" s="4" t="s">
        <v>465</v>
      </c>
      <c r="Y766" s="4" t="s">
        <v>176</v>
      </c>
      <c r="Z766" s="152">
        <v>475000</v>
      </c>
      <c r="AA766" s="152">
        <v>3.681</v>
      </c>
      <c r="AB766" s="152">
        <v>100.85</v>
      </c>
      <c r="AD766" s="152">
        <v>1796.9949999999999</v>
      </c>
      <c r="AG766" s="2" t="s">
        <v>37</v>
      </c>
      <c r="AH766" s="152">
        <v>7.6000000000000004E-4</v>
      </c>
      <c r="AI766" s="165">
        <v>5.9376767932576404E-3</v>
      </c>
      <c r="AJ766" s="165">
        <v>9.91013381738848E-4</v>
      </c>
    </row>
    <row r="767" spans="1:36" x14ac:dyDescent="0.2">
      <c r="A767" s="2" t="s">
        <v>52</v>
      </c>
      <c r="B767" s="2">
        <v>9943</v>
      </c>
      <c r="C767" s="2" t="s">
        <v>1872</v>
      </c>
      <c r="D767" s="2" t="s">
        <v>1873</v>
      </c>
      <c r="E767" s="4" t="s">
        <v>223</v>
      </c>
      <c r="F767" s="2" t="s">
        <v>2565</v>
      </c>
      <c r="G767" s="2" t="s">
        <v>2566</v>
      </c>
      <c r="H767" s="2" t="s">
        <v>226</v>
      </c>
      <c r="I767" s="2" t="s">
        <v>810</v>
      </c>
      <c r="J767" s="2" t="s">
        <v>92</v>
      </c>
      <c r="K767" s="2" t="s">
        <v>93</v>
      </c>
      <c r="L767" s="2" t="s">
        <v>380</v>
      </c>
      <c r="M767" s="2" t="s">
        <v>94</v>
      </c>
      <c r="N767" s="2" t="s">
        <v>589</v>
      </c>
      <c r="O767" s="2" t="s">
        <v>176</v>
      </c>
      <c r="P767" s="2" t="s">
        <v>2082</v>
      </c>
      <c r="Q767" s="2" t="s">
        <v>96</v>
      </c>
      <c r="R767" s="2" t="s">
        <v>229</v>
      </c>
      <c r="S767" s="2" t="s">
        <v>97</v>
      </c>
      <c r="T767" s="152">
        <v>6.63</v>
      </c>
      <c r="U767" s="2" t="s">
        <v>2567</v>
      </c>
      <c r="V767" s="163">
        <v>4.9119999999999997E-2</v>
      </c>
      <c r="W767" s="165">
        <v>5.5989999999999998E-2</v>
      </c>
      <c r="X767" s="4" t="s">
        <v>465</v>
      </c>
      <c r="Y767" s="4" t="s">
        <v>176</v>
      </c>
      <c r="Z767" s="152">
        <v>103000</v>
      </c>
      <c r="AA767" s="152">
        <v>3.681</v>
      </c>
      <c r="AB767" s="152">
        <v>97.835999999999999</v>
      </c>
      <c r="AD767" s="152">
        <v>374.24599999999998</v>
      </c>
      <c r="AG767" s="2" t="s">
        <v>37</v>
      </c>
      <c r="AH767" s="152">
        <v>0</v>
      </c>
      <c r="AI767" s="165">
        <v>1.23659240433204E-3</v>
      </c>
      <c r="AJ767" s="165">
        <v>2.0639042223403401E-4</v>
      </c>
    </row>
    <row r="768" spans="1:36" x14ac:dyDescent="0.2">
      <c r="A768" s="2" t="s">
        <v>52</v>
      </c>
      <c r="B768" s="2">
        <v>9943</v>
      </c>
      <c r="C768" s="2" t="s">
        <v>1227</v>
      </c>
      <c r="D768" s="2" t="s">
        <v>1724</v>
      </c>
      <c r="E768" s="4" t="s">
        <v>1362</v>
      </c>
      <c r="F768" s="2" t="s">
        <v>2568</v>
      </c>
      <c r="G768" s="2" t="s">
        <v>2569</v>
      </c>
      <c r="H768" s="2" t="s">
        <v>226</v>
      </c>
      <c r="I768" s="2" t="s">
        <v>810</v>
      </c>
      <c r="J768" s="2" t="s">
        <v>31</v>
      </c>
      <c r="K768" s="2" t="s">
        <v>31</v>
      </c>
      <c r="L768" s="2" t="s">
        <v>380</v>
      </c>
      <c r="M768" s="2" t="s">
        <v>57</v>
      </c>
      <c r="N768" s="2" t="s">
        <v>589</v>
      </c>
      <c r="O768" s="2" t="s">
        <v>176</v>
      </c>
      <c r="P768" s="2" t="s">
        <v>2570</v>
      </c>
      <c r="Q768" s="2" t="s">
        <v>485</v>
      </c>
      <c r="R768" s="2" t="s">
        <v>229</v>
      </c>
      <c r="S768" s="2" t="s">
        <v>97</v>
      </c>
      <c r="T768" s="152">
        <v>1.69</v>
      </c>
      <c r="U768" s="2" t="s">
        <v>2571</v>
      </c>
      <c r="V768" s="163">
        <v>3.2750000000000001E-2</v>
      </c>
      <c r="W768" s="165">
        <v>6.5809999999999994E-2</v>
      </c>
      <c r="X768" s="4" t="s">
        <v>465</v>
      </c>
      <c r="Y768" s="4" t="s">
        <v>176</v>
      </c>
      <c r="Z768" s="152">
        <v>86000</v>
      </c>
      <c r="AA768" s="152">
        <v>3.681</v>
      </c>
      <c r="AB768" s="152">
        <v>92.834000000000003</v>
      </c>
      <c r="AD768" s="152">
        <v>293.88099999999997</v>
      </c>
      <c r="AG768" s="2" t="s">
        <v>37</v>
      </c>
      <c r="AH768" s="152">
        <v>0</v>
      </c>
      <c r="AI768" s="165">
        <v>9.7104861603295996E-4</v>
      </c>
      <c r="AJ768" s="165">
        <v>1.6207048755169501E-4</v>
      </c>
    </row>
    <row r="769" spans="1:36" x14ac:dyDescent="0.2">
      <c r="A769" s="2" t="s">
        <v>52</v>
      </c>
      <c r="B769" s="2">
        <v>9943</v>
      </c>
      <c r="C769" s="2" t="s">
        <v>2572</v>
      </c>
      <c r="D769" s="2" t="s">
        <v>2573</v>
      </c>
      <c r="E769" s="4" t="s">
        <v>1362</v>
      </c>
      <c r="F769" s="2" t="s">
        <v>2574</v>
      </c>
      <c r="G769" s="2" t="s">
        <v>2575</v>
      </c>
      <c r="H769" s="2" t="s">
        <v>226</v>
      </c>
      <c r="I769" s="2" t="s">
        <v>810</v>
      </c>
      <c r="J769" s="2" t="s">
        <v>92</v>
      </c>
      <c r="K769" s="2" t="s">
        <v>93</v>
      </c>
      <c r="L769" s="2" t="s">
        <v>380</v>
      </c>
      <c r="M769" s="2" t="s">
        <v>94</v>
      </c>
      <c r="N769" s="2" t="s">
        <v>539</v>
      </c>
      <c r="O769" s="2" t="s">
        <v>176</v>
      </c>
      <c r="P769" s="2" t="s">
        <v>2576</v>
      </c>
      <c r="Q769" s="2" t="s">
        <v>96</v>
      </c>
      <c r="R769" s="2" t="s">
        <v>229</v>
      </c>
      <c r="S769" s="2" t="s">
        <v>97</v>
      </c>
      <c r="T769" s="152">
        <v>2.79</v>
      </c>
      <c r="U769" s="2" t="s">
        <v>2168</v>
      </c>
      <c r="V769" s="163">
        <v>6.5000000000000002E-2</v>
      </c>
      <c r="W769" s="165">
        <v>7.7990000000000004E-2</v>
      </c>
      <c r="X769" s="4" t="s">
        <v>465</v>
      </c>
      <c r="Y769" s="4" t="s">
        <v>176</v>
      </c>
      <c r="Z769" s="152">
        <v>57000</v>
      </c>
      <c r="AA769" s="152">
        <v>3.681</v>
      </c>
      <c r="AB769" s="152">
        <v>96.843000000000004</v>
      </c>
      <c r="AD769" s="152">
        <v>206.678</v>
      </c>
      <c r="AG769" s="2" t="s">
        <v>37</v>
      </c>
      <c r="AH769" s="152">
        <v>9.5000000000000005E-5</v>
      </c>
      <c r="AI769" s="165">
        <v>6.8291188429600602E-4</v>
      </c>
      <c r="AJ769" s="165">
        <v>1.13979733058951E-4</v>
      </c>
    </row>
    <row r="770" spans="1:36" x14ac:dyDescent="0.2">
      <c r="A770" s="2" t="s">
        <v>52</v>
      </c>
      <c r="B770" s="2">
        <v>9943</v>
      </c>
      <c r="C770" s="2" t="s">
        <v>2572</v>
      </c>
      <c r="D770" s="2" t="s">
        <v>2573</v>
      </c>
      <c r="E770" s="4" t="s">
        <v>1362</v>
      </c>
      <c r="F770" s="2" t="s">
        <v>2577</v>
      </c>
      <c r="G770" s="2" t="s">
        <v>2578</v>
      </c>
      <c r="H770" s="2" t="s">
        <v>226</v>
      </c>
      <c r="I770" s="2" t="s">
        <v>810</v>
      </c>
      <c r="J770" s="2" t="s">
        <v>92</v>
      </c>
      <c r="K770" s="2" t="s">
        <v>93</v>
      </c>
      <c r="L770" s="2" t="s">
        <v>380</v>
      </c>
      <c r="M770" s="2" t="s">
        <v>32</v>
      </c>
      <c r="N770" s="2" t="s">
        <v>539</v>
      </c>
      <c r="O770" s="2" t="s">
        <v>176</v>
      </c>
      <c r="P770" s="2" t="s">
        <v>2576</v>
      </c>
      <c r="Q770" s="2" t="s">
        <v>96</v>
      </c>
      <c r="R770" s="2" t="s">
        <v>229</v>
      </c>
      <c r="S770" s="2" t="s">
        <v>97</v>
      </c>
      <c r="T770" s="152">
        <v>1.1399999999999999</v>
      </c>
      <c r="U770" s="2" t="s">
        <v>2522</v>
      </c>
      <c r="V770" s="163">
        <v>6.1249999999999999E-2</v>
      </c>
      <c r="W770" s="165">
        <v>7.5679999999999997E-2</v>
      </c>
      <c r="X770" s="4" t="s">
        <v>465</v>
      </c>
      <c r="Y770" s="4" t="s">
        <v>176</v>
      </c>
      <c r="Z770" s="152">
        <v>247000</v>
      </c>
      <c r="AA770" s="152">
        <v>3.681</v>
      </c>
      <c r="AB770" s="152">
        <v>98.581000000000003</v>
      </c>
      <c r="AD770" s="152">
        <v>910.22799999999995</v>
      </c>
      <c r="AG770" s="2" t="s">
        <v>37</v>
      </c>
      <c r="AH770" s="152">
        <v>4.1199999999999999E-4</v>
      </c>
      <c r="AI770" s="165">
        <v>3.0075969393706598E-3</v>
      </c>
      <c r="AJ770" s="165">
        <v>5.0197559038202104E-4</v>
      </c>
    </row>
    <row r="771" spans="1:36" x14ac:dyDescent="0.2">
      <c r="A771" s="2" t="s">
        <v>52</v>
      </c>
      <c r="B771" s="2">
        <v>9943</v>
      </c>
      <c r="C771" s="2" t="s">
        <v>2579</v>
      </c>
      <c r="D771" s="2" t="s">
        <v>2580</v>
      </c>
      <c r="E771" s="4" t="s">
        <v>223</v>
      </c>
      <c r="F771" s="2" t="s">
        <v>2581</v>
      </c>
      <c r="G771" s="2" t="s">
        <v>2582</v>
      </c>
      <c r="H771" s="2" t="s">
        <v>226</v>
      </c>
      <c r="I771" s="2" t="s">
        <v>810</v>
      </c>
      <c r="J771" s="2" t="s">
        <v>92</v>
      </c>
      <c r="K771" s="2" t="s">
        <v>93</v>
      </c>
      <c r="L771" s="2" t="s">
        <v>380</v>
      </c>
      <c r="M771" s="2" t="s">
        <v>94</v>
      </c>
      <c r="N771" s="2" t="s">
        <v>562</v>
      </c>
      <c r="O771" s="2" t="s">
        <v>176</v>
      </c>
      <c r="P771" s="2" t="s">
        <v>2422</v>
      </c>
      <c r="Q771" s="2" t="s">
        <v>96</v>
      </c>
      <c r="R771" s="2" t="s">
        <v>229</v>
      </c>
      <c r="S771" s="2" t="s">
        <v>97</v>
      </c>
      <c r="T771" s="152">
        <v>7.02</v>
      </c>
      <c r="U771" s="2" t="s">
        <v>2583</v>
      </c>
      <c r="V771" s="163">
        <v>5.8749999999999997E-2</v>
      </c>
      <c r="W771" s="165">
        <v>5.5879999999999999E-2</v>
      </c>
      <c r="X771" s="4" t="s">
        <v>465</v>
      </c>
      <c r="Y771" s="4" t="s">
        <v>176</v>
      </c>
      <c r="Z771" s="152">
        <v>186000</v>
      </c>
      <c r="AA771" s="152">
        <v>3.681</v>
      </c>
      <c r="AB771" s="152">
        <v>102.749</v>
      </c>
      <c r="AD771" s="152">
        <v>705.27499999999998</v>
      </c>
      <c r="AG771" s="2" t="s">
        <v>37</v>
      </c>
      <c r="AH771" s="152">
        <v>0</v>
      </c>
      <c r="AI771" s="165">
        <v>2.3303881256366301E-3</v>
      </c>
      <c r="AJ771" s="165">
        <v>3.8894771432719901E-4</v>
      </c>
    </row>
    <row r="772" spans="1:36" x14ac:dyDescent="0.2">
      <c r="A772" s="2" t="s">
        <v>52</v>
      </c>
      <c r="B772" s="2">
        <v>9943</v>
      </c>
      <c r="C772" s="2" t="s">
        <v>2584</v>
      </c>
      <c r="D772" s="2" t="s">
        <v>2585</v>
      </c>
      <c r="E772" s="4" t="s">
        <v>223</v>
      </c>
      <c r="F772" s="2" t="s">
        <v>2586</v>
      </c>
      <c r="G772" s="2" t="s">
        <v>2587</v>
      </c>
      <c r="H772" s="2" t="s">
        <v>226</v>
      </c>
      <c r="I772" s="2" t="s">
        <v>810</v>
      </c>
      <c r="J772" s="2" t="s">
        <v>92</v>
      </c>
      <c r="K772" s="2" t="s">
        <v>353</v>
      </c>
      <c r="L772" s="2" t="s">
        <v>380</v>
      </c>
      <c r="M772" s="2" t="s">
        <v>94</v>
      </c>
      <c r="N772" s="2" t="s">
        <v>2046</v>
      </c>
      <c r="O772" s="2" t="s">
        <v>176</v>
      </c>
      <c r="P772" s="2" t="s">
        <v>2227</v>
      </c>
      <c r="Q772" s="2" t="s">
        <v>96</v>
      </c>
      <c r="R772" s="2" t="s">
        <v>229</v>
      </c>
      <c r="S772" s="2" t="s">
        <v>97</v>
      </c>
      <c r="T772" s="152">
        <v>6.92</v>
      </c>
      <c r="U772" s="2" t="s">
        <v>2588</v>
      </c>
      <c r="V772" s="163">
        <v>5.8869999999999999E-2</v>
      </c>
      <c r="W772" s="165">
        <v>5.8110000000000002E-2</v>
      </c>
      <c r="X772" s="4" t="s">
        <v>465</v>
      </c>
      <c r="Y772" s="4" t="s">
        <v>176</v>
      </c>
      <c r="Z772" s="152">
        <v>193000</v>
      </c>
      <c r="AA772" s="152">
        <v>3.681</v>
      </c>
      <c r="AB772" s="152">
        <v>102.133</v>
      </c>
      <c r="AD772" s="152">
        <v>737.78499999999997</v>
      </c>
      <c r="AG772" s="2" t="s">
        <v>37</v>
      </c>
      <c r="AH772" s="152">
        <v>0</v>
      </c>
      <c r="AI772" s="165">
        <v>2.4378076910988298E-3</v>
      </c>
      <c r="AJ772" s="165">
        <v>4.0687631343089102E-4</v>
      </c>
    </row>
    <row r="773" spans="1:36" x14ac:dyDescent="0.2">
      <c r="A773" s="2" t="s">
        <v>52</v>
      </c>
      <c r="B773" s="2">
        <v>9943</v>
      </c>
      <c r="C773" s="2" t="s">
        <v>2694</v>
      </c>
      <c r="D773" s="2" t="s">
        <v>2695</v>
      </c>
      <c r="E773" s="4" t="s">
        <v>223</v>
      </c>
      <c r="F773" s="2" t="s">
        <v>2696</v>
      </c>
      <c r="G773" s="2" t="s">
        <v>2697</v>
      </c>
      <c r="H773" s="2" t="s">
        <v>226</v>
      </c>
      <c r="I773" s="2" t="s">
        <v>810</v>
      </c>
      <c r="J773" s="2" t="s">
        <v>92</v>
      </c>
      <c r="K773" s="2" t="s">
        <v>93</v>
      </c>
      <c r="L773" s="2" t="s">
        <v>380</v>
      </c>
      <c r="M773" s="2" t="s">
        <v>94</v>
      </c>
      <c r="N773" s="2" t="s">
        <v>587</v>
      </c>
      <c r="O773" s="2" t="s">
        <v>176</v>
      </c>
      <c r="P773" s="2" t="s">
        <v>2602</v>
      </c>
      <c r="Q773" s="2" t="s">
        <v>96</v>
      </c>
      <c r="R773" s="2" t="s">
        <v>229</v>
      </c>
      <c r="S773" s="2" t="s">
        <v>97</v>
      </c>
      <c r="T773" s="152">
        <v>2.0299999999999998</v>
      </c>
      <c r="U773" s="2" t="s">
        <v>2698</v>
      </c>
      <c r="V773" s="163">
        <v>3.95E-2</v>
      </c>
      <c r="W773" s="165">
        <v>5.7439999999999998E-2</v>
      </c>
      <c r="X773" s="4" t="s">
        <v>465</v>
      </c>
      <c r="Y773" s="4" t="s">
        <v>176</v>
      </c>
      <c r="Z773" s="152">
        <v>105000</v>
      </c>
      <c r="AA773" s="152">
        <v>3.681</v>
      </c>
      <c r="AB773" s="152">
        <v>96.74</v>
      </c>
      <c r="AD773" s="152">
        <v>378.28500000000003</v>
      </c>
      <c r="AG773" s="2" t="s">
        <v>37</v>
      </c>
      <c r="AH773" s="152">
        <v>4.6999999999999997E-5</v>
      </c>
      <c r="AI773" s="165">
        <v>1.2499390921675499E-3</v>
      </c>
      <c r="AJ773" s="165">
        <v>2.0861801843157399E-4</v>
      </c>
    </row>
    <row r="774" spans="1:36" x14ac:dyDescent="0.2">
      <c r="A774" s="2" t="s">
        <v>52</v>
      </c>
      <c r="B774" s="2">
        <v>9943</v>
      </c>
      <c r="C774" s="2" t="s">
        <v>1734</v>
      </c>
      <c r="D774" s="2" t="s">
        <v>1735</v>
      </c>
      <c r="E774" s="4" t="s">
        <v>1362</v>
      </c>
      <c r="F774" s="2" t="s">
        <v>2589</v>
      </c>
      <c r="G774" s="2" t="s">
        <v>2590</v>
      </c>
      <c r="H774" s="2" t="s">
        <v>226</v>
      </c>
      <c r="I774" s="2" t="s">
        <v>810</v>
      </c>
      <c r="J774" s="2" t="s">
        <v>31</v>
      </c>
      <c r="K774" s="2" t="s">
        <v>31</v>
      </c>
      <c r="L774" s="2" t="s">
        <v>380</v>
      </c>
      <c r="M774" s="2" t="s">
        <v>94</v>
      </c>
      <c r="N774" s="2" t="s">
        <v>589</v>
      </c>
      <c r="O774" s="2" t="s">
        <v>176</v>
      </c>
      <c r="P774" s="2" t="s">
        <v>2591</v>
      </c>
      <c r="Q774" s="2" t="s">
        <v>485</v>
      </c>
      <c r="R774" s="2" t="s">
        <v>229</v>
      </c>
      <c r="S774" s="2" t="s">
        <v>97</v>
      </c>
      <c r="T774" s="152">
        <v>1.87</v>
      </c>
      <c r="U774" s="2" t="s">
        <v>2592</v>
      </c>
      <c r="V774" s="163">
        <v>3.0769999999999999E-2</v>
      </c>
      <c r="W774" s="165">
        <v>7.1179999999999993E-2</v>
      </c>
      <c r="X774" s="4" t="s">
        <v>465</v>
      </c>
      <c r="Y774" s="4" t="s">
        <v>176</v>
      </c>
      <c r="Z774" s="152">
        <v>86000</v>
      </c>
      <c r="AA774" s="152">
        <v>3.681</v>
      </c>
      <c r="AB774" s="152">
        <v>91.664000000000001</v>
      </c>
      <c r="AD774" s="152">
        <v>294.858</v>
      </c>
      <c r="AG774" s="2" t="s">
        <v>37</v>
      </c>
      <c r="AH774" s="152">
        <v>1.4300000000000001E-4</v>
      </c>
      <c r="AI774" s="165">
        <v>9.7427731469668002E-4</v>
      </c>
      <c r="AJ774" s="165">
        <v>1.6260936558308E-4</v>
      </c>
    </row>
    <row r="775" spans="1:36" x14ac:dyDescent="0.2">
      <c r="A775" s="2" t="s">
        <v>52</v>
      </c>
      <c r="B775" s="2">
        <v>9943</v>
      </c>
      <c r="C775" s="2" t="s">
        <v>2593</v>
      </c>
      <c r="D775" s="2" t="s">
        <v>2594</v>
      </c>
      <c r="E775" s="4" t="s">
        <v>223</v>
      </c>
      <c r="F775" s="2" t="s">
        <v>2595</v>
      </c>
      <c r="G775" s="2" t="s">
        <v>2596</v>
      </c>
      <c r="H775" s="2" t="s">
        <v>226</v>
      </c>
      <c r="I775" s="2" t="s">
        <v>810</v>
      </c>
      <c r="J775" s="2" t="s">
        <v>92</v>
      </c>
      <c r="K775" s="2" t="s">
        <v>93</v>
      </c>
      <c r="L775" s="2" t="s">
        <v>380</v>
      </c>
      <c r="M775" s="2" t="s">
        <v>94</v>
      </c>
      <c r="N775" s="2" t="s">
        <v>621</v>
      </c>
      <c r="O775" s="2" t="s">
        <v>176</v>
      </c>
      <c r="P775" s="2" t="s">
        <v>2591</v>
      </c>
      <c r="Q775" s="2" t="s">
        <v>485</v>
      </c>
      <c r="R775" s="2" t="s">
        <v>229</v>
      </c>
      <c r="S775" s="2" t="s">
        <v>97</v>
      </c>
      <c r="T775" s="152">
        <v>5.85</v>
      </c>
      <c r="U775" s="2" t="s">
        <v>2597</v>
      </c>
      <c r="V775" s="163">
        <v>3.3750000000000002E-2</v>
      </c>
      <c r="W775" s="165">
        <v>6.157E-2</v>
      </c>
      <c r="X775" s="4" t="s">
        <v>465</v>
      </c>
      <c r="Y775" s="4" t="s">
        <v>176</v>
      </c>
      <c r="Z775" s="152">
        <v>231000</v>
      </c>
      <c r="AA775" s="152">
        <v>3.681</v>
      </c>
      <c r="AB775" s="152">
        <v>85.453999999999994</v>
      </c>
      <c r="AD775" s="152">
        <v>731.32799999999997</v>
      </c>
      <c r="AG775" s="2" t="s">
        <v>37</v>
      </c>
      <c r="AH775" s="152">
        <v>0</v>
      </c>
      <c r="AI775" s="165">
        <v>2.4164725678902398E-3</v>
      </c>
      <c r="AJ775" s="165">
        <v>4.0331542702077698E-4</v>
      </c>
    </row>
    <row r="776" spans="1:36" x14ac:dyDescent="0.2">
      <c r="A776" s="2" t="s">
        <v>52</v>
      </c>
      <c r="B776" s="2">
        <v>9943</v>
      </c>
      <c r="C776" s="2" t="s">
        <v>2598</v>
      </c>
      <c r="D776" s="2" t="s">
        <v>2599</v>
      </c>
      <c r="E776" s="4" t="s">
        <v>223</v>
      </c>
      <c r="F776" s="2" t="s">
        <v>2600</v>
      </c>
      <c r="G776" s="2" t="s">
        <v>2601</v>
      </c>
      <c r="H776" s="2" t="s">
        <v>226</v>
      </c>
      <c r="I776" s="2" t="s">
        <v>810</v>
      </c>
      <c r="J776" s="2" t="s">
        <v>92</v>
      </c>
      <c r="K776" s="2" t="s">
        <v>93</v>
      </c>
      <c r="L776" s="2" t="s">
        <v>380</v>
      </c>
      <c r="M776" s="2" t="s">
        <v>94</v>
      </c>
      <c r="N776" s="2" t="s">
        <v>2046</v>
      </c>
      <c r="O776" s="2" t="s">
        <v>176</v>
      </c>
      <c r="P776" s="2" t="s">
        <v>2602</v>
      </c>
      <c r="Q776" s="2" t="s">
        <v>96</v>
      </c>
      <c r="R776" s="2" t="s">
        <v>229</v>
      </c>
      <c r="S776" s="2" t="s">
        <v>97</v>
      </c>
      <c r="T776" s="152">
        <v>2.39</v>
      </c>
      <c r="U776" s="2" t="s">
        <v>2603</v>
      </c>
      <c r="V776" s="163">
        <v>3.3640000000000003E-2</v>
      </c>
      <c r="W776" s="165">
        <v>6.9589999999999999E-2</v>
      </c>
      <c r="X776" s="4" t="s">
        <v>465</v>
      </c>
      <c r="Y776" s="4" t="s">
        <v>176</v>
      </c>
      <c r="Z776" s="152">
        <v>116000</v>
      </c>
      <c r="AA776" s="152">
        <v>3.681</v>
      </c>
      <c r="AB776" s="152">
        <v>90.754000000000005</v>
      </c>
      <c r="AD776" s="152">
        <v>392.90199999999999</v>
      </c>
      <c r="AG776" s="2" t="s">
        <v>37</v>
      </c>
      <c r="AH776" s="152">
        <v>3.8699999999999997E-4</v>
      </c>
      <c r="AI776" s="165">
        <v>1.29823554113187E-3</v>
      </c>
      <c r="AJ776" s="165">
        <v>2.1667881878845001E-4</v>
      </c>
    </row>
    <row r="777" spans="1:36" x14ac:dyDescent="0.2">
      <c r="A777" s="2" t="s">
        <v>52</v>
      </c>
      <c r="B777" s="2">
        <v>9943</v>
      </c>
      <c r="C777" s="2" t="s">
        <v>2604</v>
      </c>
      <c r="D777" s="2" t="s">
        <v>2605</v>
      </c>
      <c r="E777" s="4" t="s">
        <v>223</v>
      </c>
      <c r="F777" s="2" t="s">
        <v>2606</v>
      </c>
      <c r="G777" s="2" t="s">
        <v>2607</v>
      </c>
      <c r="H777" s="2" t="s">
        <v>226</v>
      </c>
      <c r="I777" s="2" t="s">
        <v>810</v>
      </c>
      <c r="J777" s="2" t="s">
        <v>92</v>
      </c>
      <c r="K777" s="2" t="s">
        <v>93</v>
      </c>
      <c r="L777" s="2" t="s">
        <v>380</v>
      </c>
      <c r="M777" s="2" t="s">
        <v>94</v>
      </c>
      <c r="N777" s="2" t="s">
        <v>589</v>
      </c>
      <c r="O777" s="2" t="s">
        <v>176</v>
      </c>
      <c r="P777" s="2" t="s">
        <v>2536</v>
      </c>
      <c r="Q777" s="2" t="s">
        <v>96</v>
      </c>
      <c r="R777" s="2" t="s">
        <v>229</v>
      </c>
      <c r="S777" s="2" t="s">
        <v>97</v>
      </c>
      <c r="T777" s="152">
        <v>3.55</v>
      </c>
      <c r="U777" s="2" t="s">
        <v>2608</v>
      </c>
      <c r="V777" s="163">
        <v>6.565E-2</v>
      </c>
      <c r="W777" s="165">
        <v>6.2109999999999999E-2</v>
      </c>
      <c r="X777" s="4" t="s">
        <v>465</v>
      </c>
      <c r="Y777" s="4" t="s">
        <v>176</v>
      </c>
      <c r="Z777" s="152">
        <v>109000</v>
      </c>
      <c r="AA777" s="152">
        <v>3.681</v>
      </c>
      <c r="AB777" s="152">
        <v>103.23699999999999</v>
      </c>
      <c r="AD777" s="152">
        <v>422.11900000000003</v>
      </c>
      <c r="AG777" s="2" t="s">
        <v>37</v>
      </c>
      <c r="AH777" s="152">
        <v>0</v>
      </c>
      <c r="AI777" s="165">
        <v>1.3947762044719E-3</v>
      </c>
      <c r="AJ777" s="165">
        <v>2.32791701416308E-4</v>
      </c>
    </row>
    <row r="778" spans="1:36" x14ac:dyDescent="0.2">
      <c r="A778" s="2" t="s">
        <v>52</v>
      </c>
      <c r="B778" s="2">
        <v>9943</v>
      </c>
      <c r="C778" s="2" t="s">
        <v>2609</v>
      </c>
      <c r="D778" s="2" t="s">
        <v>2610</v>
      </c>
      <c r="E778" s="4" t="s">
        <v>223</v>
      </c>
      <c r="F778" s="2" t="s">
        <v>2611</v>
      </c>
      <c r="G778" s="2" t="s">
        <v>2612</v>
      </c>
      <c r="H778" s="2" t="s">
        <v>226</v>
      </c>
      <c r="I778" s="2" t="s">
        <v>810</v>
      </c>
      <c r="J778" s="2" t="s">
        <v>92</v>
      </c>
      <c r="K778" s="2" t="s">
        <v>350</v>
      </c>
      <c r="L778" s="2" t="s">
        <v>380</v>
      </c>
      <c r="M778" s="2" t="s">
        <v>94</v>
      </c>
      <c r="N778" s="2" t="s">
        <v>621</v>
      </c>
      <c r="O778" s="2" t="s">
        <v>176</v>
      </c>
      <c r="P778" s="2" t="s">
        <v>2613</v>
      </c>
      <c r="Q778" s="2" t="s">
        <v>96</v>
      </c>
      <c r="R778" s="2" t="s">
        <v>229</v>
      </c>
      <c r="S778" s="2" t="s">
        <v>1230</v>
      </c>
      <c r="T778" s="152">
        <v>0.77</v>
      </c>
      <c r="U778" s="2" t="s">
        <v>2614</v>
      </c>
      <c r="V778" s="163">
        <v>0.02</v>
      </c>
      <c r="W778" s="165">
        <v>7.6300000000000007E-2</v>
      </c>
      <c r="X778" s="4" t="s">
        <v>465</v>
      </c>
      <c r="Y778" s="4" t="s">
        <v>176</v>
      </c>
      <c r="Z778" s="152">
        <v>77000</v>
      </c>
      <c r="AA778" s="152">
        <v>3.9790000000000001</v>
      </c>
      <c r="AB778" s="152">
        <v>95.575999999999993</v>
      </c>
      <c r="AD778" s="152">
        <v>293.85700000000003</v>
      </c>
      <c r="AG778" s="2" t="s">
        <v>37</v>
      </c>
      <c r="AH778" s="152">
        <v>2.5700000000000001E-4</v>
      </c>
      <c r="AI778" s="165">
        <v>9.7097062791839201E-4</v>
      </c>
      <c r="AJ778" s="165">
        <v>1.62057471136716E-4</v>
      </c>
    </row>
    <row r="779" spans="1:36" x14ac:dyDescent="0.2">
      <c r="A779" s="2" t="s">
        <v>52</v>
      </c>
      <c r="B779" s="2">
        <v>9943</v>
      </c>
      <c r="C779" s="2" t="s">
        <v>1708</v>
      </c>
      <c r="D779" s="2" t="s">
        <v>1709</v>
      </c>
      <c r="E779" s="4" t="s">
        <v>1362</v>
      </c>
      <c r="F779" s="2" t="s">
        <v>2615</v>
      </c>
      <c r="G779" s="2" t="s">
        <v>2616</v>
      </c>
      <c r="H779" s="2" t="s">
        <v>226</v>
      </c>
      <c r="I779" s="2" t="s">
        <v>810</v>
      </c>
      <c r="J779" s="2" t="s">
        <v>31</v>
      </c>
      <c r="K779" s="2" t="s">
        <v>31</v>
      </c>
      <c r="L779" s="2" t="s">
        <v>380</v>
      </c>
      <c r="M779" s="2" t="s">
        <v>94</v>
      </c>
      <c r="N779" s="2" t="s">
        <v>587</v>
      </c>
      <c r="O779" s="2" t="s">
        <v>176</v>
      </c>
      <c r="P779" s="2" t="s">
        <v>2617</v>
      </c>
      <c r="Q779" s="2" t="s">
        <v>96</v>
      </c>
      <c r="R779" s="2" t="s">
        <v>229</v>
      </c>
      <c r="S779" s="2" t="s">
        <v>1230</v>
      </c>
      <c r="T779" s="152">
        <v>5.15</v>
      </c>
      <c r="U779" s="2" t="s">
        <v>2618</v>
      </c>
      <c r="V779" s="163">
        <v>4.3749999999999997E-2</v>
      </c>
      <c r="W779" s="165">
        <v>5.2049999999999999E-2</v>
      </c>
      <c r="X779" s="4" t="s">
        <v>465</v>
      </c>
      <c r="Y779" s="4" t="s">
        <v>176</v>
      </c>
      <c r="Z779" s="152">
        <v>258000</v>
      </c>
      <c r="AA779" s="152">
        <v>3.9790000000000001</v>
      </c>
      <c r="AB779" s="152">
        <v>96.337000000000003</v>
      </c>
      <c r="AD779" s="152">
        <v>1006.595</v>
      </c>
      <c r="AG779" s="2" t="s">
        <v>37</v>
      </c>
      <c r="AH779" s="152">
        <v>1.7200000000000001E-4</v>
      </c>
      <c r="AI779" s="165">
        <v>3.3260149592193298E-3</v>
      </c>
      <c r="AJ779" s="165">
        <v>5.5512036899562495E-4</v>
      </c>
    </row>
    <row r="780" spans="1:36" x14ac:dyDescent="0.2">
      <c r="A780" s="2" t="s">
        <v>52</v>
      </c>
      <c r="B780" s="2">
        <v>9943</v>
      </c>
      <c r="C780" s="2" t="s">
        <v>2619</v>
      </c>
      <c r="D780" s="2" t="s">
        <v>1709</v>
      </c>
      <c r="E780" s="4" t="s">
        <v>1362</v>
      </c>
      <c r="F780" s="2" t="s">
        <v>2620</v>
      </c>
      <c r="G780" s="2" t="s">
        <v>2621</v>
      </c>
      <c r="H780" s="2" t="s">
        <v>226</v>
      </c>
      <c r="I780" s="2" t="s">
        <v>810</v>
      </c>
      <c r="J780" s="2" t="s">
        <v>92</v>
      </c>
      <c r="K780" s="2" t="s">
        <v>353</v>
      </c>
      <c r="L780" s="2" t="s">
        <v>380</v>
      </c>
      <c r="M780" s="2" t="s">
        <v>94</v>
      </c>
      <c r="N780" s="2" t="s">
        <v>587</v>
      </c>
      <c r="O780" s="2" t="s">
        <v>176</v>
      </c>
      <c r="P780" s="2" t="s">
        <v>2617</v>
      </c>
      <c r="Q780" s="2" t="s">
        <v>96</v>
      </c>
      <c r="R780" s="2" t="s">
        <v>229</v>
      </c>
      <c r="S780" s="2" t="s">
        <v>97</v>
      </c>
      <c r="T780" s="152">
        <v>4.3</v>
      </c>
      <c r="U780" s="2" t="s">
        <v>2622</v>
      </c>
      <c r="V780" s="163">
        <v>5.1249999999999997E-2</v>
      </c>
      <c r="W780" s="165">
        <v>6.1269999999999998E-2</v>
      </c>
      <c r="X780" s="4" t="s">
        <v>465</v>
      </c>
      <c r="Y780" s="4" t="s">
        <v>176</v>
      </c>
      <c r="Z780" s="152">
        <v>154000</v>
      </c>
      <c r="AA780" s="152">
        <v>3.681</v>
      </c>
      <c r="AB780" s="152">
        <v>96.216999999999999</v>
      </c>
      <c r="AD780" s="152">
        <v>556.80799999999999</v>
      </c>
      <c r="AG780" s="2" t="s">
        <v>37</v>
      </c>
      <c r="AH780" s="152">
        <v>0</v>
      </c>
      <c r="AI780" s="165">
        <v>1.83981893984962E-3</v>
      </c>
      <c r="AJ780" s="165">
        <v>3.0707046760071699E-4</v>
      </c>
    </row>
    <row r="781" spans="1:36" x14ac:dyDescent="0.2">
      <c r="A781" s="2" t="s">
        <v>52</v>
      </c>
      <c r="B781" s="2">
        <v>9943</v>
      </c>
      <c r="C781" s="2" t="s">
        <v>2623</v>
      </c>
      <c r="D781" s="2" t="s">
        <v>2624</v>
      </c>
      <c r="E781" s="4" t="s">
        <v>223</v>
      </c>
      <c r="F781" s="2" t="s">
        <v>2625</v>
      </c>
      <c r="G781" s="2" t="s">
        <v>2626</v>
      </c>
      <c r="H781" s="2" t="s">
        <v>226</v>
      </c>
      <c r="I781" s="2" t="s">
        <v>810</v>
      </c>
      <c r="J781" s="2" t="s">
        <v>92</v>
      </c>
      <c r="K781" s="2" t="s">
        <v>93</v>
      </c>
      <c r="L781" s="2" t="s">
        <v>380</v>
      </c>
      <c r="M781" s="2" t="s">
        <v>397</v>
      </c>
      <c r="N781" s="2" t="s">
        <v>583</v>
      </c>
      <c r="O781" s="2" t="s">
        <v>176</v>
      </c>
      <c r="P781" s="2" t="s">
        <v>2089</v>
      </c>
      <c r="Q781" s="2" t="s">
        <v>96</v>
      </c>
      <c r="R781" s="2" t="s">
        <v>229</v>
      </c>
      <c r="S781" s="2" t="s">
        <v>97</v>
      </c>
      <c r="T781" s="152">
        <v>4.83</v>
      </c>
      <c r="U781" s="2" t="s">
        <v>2627</v>
      </c>
      <c r="V781" s="163">
        <v>5.2999999999999999E-2</v>
      </c>
      <c r="W781" s="165">
        <v>4.9860000000000002E-2</v>
      </c>
      <c r="X781" s="4" t="s">
        <v>465</v>
      </c>
      <c r="Y781" s="4" t="s">
        <v>176</v>
      </c>
      <c r="Z781" s="152">
        <v>96000</v>
      </c>
      <c r="AA781" s="152">
        <v>3.681</v>
      </c>
      <c r="AB781" s="152">
        <v>102.42100000000001</v>
      </c>
      <c r="AD781" s="152">
        <v>364.27199999999999</v>
      </c>
      <c r="AG781" s="2" t="s">
        <v>37</v>
      </c>
      <c r="AH781" s="152">
        <v>0</v>
      </c>
      <c r="AI781" s="165">
        <v>1.20363788139971E-3</v>
      </c>
      <c r="AJ781" s="165">
        <v>2.00890228412127E-4</v>
      </c>
    </row>
    <row r="782" spans="1:36" x14ac:dyDescent="0.2">
      <c r="A782" s="2" t="s">
        <v>52</v>
      </c>
      <c r="B782" s="2">
        <v>9943</v>
      </c>
      <c r="C782" s="2" t="s">
        <v>1750</v>
      </c>
      <c r="D782" s="2" t="s">
        <v>1751</v>
      </c>
      <c r="E782" s="4" t="s">
        <v>1362</v>
      </c>
      <c r="F782" s="2" t="s">
        <v>2628</v>
      </c>
      <c r="G782" s="2" t="s">
        <v>2629</v>
      </c>
      <c r="H782" s="2" t="s">
        <v>226</v>
      </c>
      <c r="I782" s="2" t="s">
        <v>1018</v>
      </c>
      <c r="J782" s="2" t="s">
        <v>92</v>
      </c>
      <c r="K782" s="2" t="s">
        <v>31</v>
      </c>
      <c r="L782" s="2" t="s">
        <v>380</v>
      </c>
      <c r="M782" s="2" t="s">
        <v>32</v>
      </c>
      <c r="N782" s="2" t="s">
        <v>506</v>
      </c>
      <c r="O782" s="2" t="s">
        <v>176</v>
      </c>
      <c r="P782" s="2" t="s">
        <v>2082</v>
      </c>
      <c r="Q782" s="2" t="s">
        <v>466</v>
      </c>
      <c r="R782" s="2" t="s">
        <v>229</v>
      </c>
      <c r="S782" s="2" t="s">
        <v>35</v>
      </c>
      <c r="T782" s="152">
        <v>2.8290000000000002</v>
      </c>
      <c r="U782" s="2" t="s">
        <v>2630</v>
      </c>
      <c r="V782" s="163">
        <v>5.2499999999999998E-2</v>
      </c>
      <c r="W782" s="165">
        <v>6.0940000000000001E-2</v>
      </c>
      <c r="X782" s="4" t="s">
        <v>465</v>
      </c>
      <c r="Y782" s="4" t="s">
        <v>176</v>
      </c>
      <c r="Z782" s="152">
        <v>988000</v>
      </c>
      <c r="AA782" s="152">
        <v>1</v>
      </c>
      <c r="AB782" s="152">
        <v>99.03</v>
      </c>
      <c r="AD782" s="152">
        <v>978.41600000000005</v>
      </c>
      <c r="AG782" s="2" t="s">
        <v>37</v>
      </c>
      <c r="AH782" s="152">
        <v>2.9940000000000001E-3</v>
      </c>
      <c r="AI782" s="165">
        <v>3.2329081419025002E-3</v>
      </c>
      <c r="AJ782" s="165">
        <v>5.3958060401601798E-4</v>
      </c>
    </row>
    <row r="783" spans="1:36" x14ac:dyDescent="0.2">
      <c r="A783" s="2" t="s">
        <v>52</v>
      </c>
      <c r="B783" s="2">
        <v>9943</v>
      </c>
      <c r="C783" s="2" t="s">
        <v>1750</v>
      </c>
      <c r="D783" s="2" t="s">
        <v>1751</v>
      </c>
      <c r="E783" s="4" t="s">
        <v>1362</v>
      </c>
      <c r="F783" s="2" t="s">
        <v>2631</v>
      </c>
      <c r="G783" s="2" t="s">
        <v>2632</v>
      </c>
      <c r="H783" s="2" t="s">
        <v>226</v>
      </c>
      <c r="I783" s="2" t="s">
        <v>1018</v>
      </c>
      <c r="J783" s="2" t="s">
        <v>92</v>
      </c>
      <c r="K783" s="2" t="s">
        <v>93</v>
      </c>
      <c r="L783" s="2" t="s">
        <v>382</v>
      </c>
      <c r="M783" s="2" t="s">
        <v>32</v>
      </c>
      <c r="N783" s="2" t="s">
        <v>506</v>
      </c>
      <c r="O783" s="2" t="s">
        <v>176</v>
      </c>
      <c r="P783" s="2" t="s">
        <v>2082</v>
      </c>
      <c r="Q783" s="2" t="s">
        <v>466</v>
      </c>
      <c r="R783" s="2" t="s">
        <v>229</v>
      </c>
      <c r="S783" s="2" t="s">
        <v>35</v>
      </c>
      <c r="T783" s="152">
        <v>0</v>
      </c>
      <c r="U783" s="2" t="s">
        <v>2633</v>
      </c>
      <c r="V783" s="163">
        <v>6.5000000000000002E-2</v>
      </c>
      <c r="W783" s="165">
        <v>0</v>
      </c>
      <c r="X783" s="4" t="s">
        <v>465</v>
      </c>
      <c r="Y783" s="4" t="s">
        <v>176</v>
      </c>
      <c r="Z783" s="152">
        <v>725000</v>
      </c>
      <c r="AA783" s="152">
        <v>1</v>
      </c>
      <c r="AB783" s="152">
        <v>101.78</v>
      </c>
      <c r="AD783" s="152">
        <v>737.90599999999995</v>
      </c>
      <c r="AG783" s="2" t="s">
        <v>37</v>
      </c>
      <c r="AH783" s="152">
        <v>0</v>
      </c>
      <c r="AI783" s="165">
        <v>2.4382067045370099E-3</v>
      </c>
      <c r="AJ783" s="165">
        <v>4.0694290979012402E-4</v>
      </c>
    </row>
    <row r="784" spans="1:36" x14ac:dyDescent="0.2">
      <c r="A784" s="2" t="s">
        <v>52</v>
      </c>
      <c r="B784" s="2">
        <v>9943</v>
      </c>
      <c r="C784" s="2" t="s">
        <v>2431</v>
      </c>
      <c r="D784" s="2" t="s">
        <v>2432</v>
      </c>
      <c r="E784" s="4" t="s">
        <v>368</v>
      </c>
      <c r="F784" s="2" t="s">
        <v>2634</v>
      </c>
      <c r="G784" s="2" t="s">
        <v>2635</v>
      </c>
      <c r="H784" s="2" t="s">
        <v>226</v>
      </c>
      <c r="I784" s="2" t="s">
        <v>1018</v>
      </c>
      <c r="J784" s="2" t="s">
        <v>92</v>
      </c>
      <c r="K784" s="2" t="s">
        <v>93</v>
      </c>
      <c r="L784" s="2" t="s">
        <v>380</v>
      </c>
      <c r="M784" s="2" t="s">
        <v>32</v>
      </c>
      <c r="N784" s="2" t="s">
        <v>517</v>
      </c>
      <c r="O784" s="2" t="s">
        <v>176</v>
      </c>
      <c r="P784" s="2" t="s">
        <v>2097</v>
      </c>
      <c r="Q784" s="2" t="s">
        <v>466</v>
      </c>
      <c r="R784" s="2" t="s">
        <v>229</v>
      </c>
      <c r="S784" s="2" t="s">
        <v>35</v>
      </c>
      <c r="T784" s="152">
        <v>3.6259999999999999</v>
      </c>
      <c r="U784" s="2" t="s">
        <v>2636</v>
      </c>
      <c r="V784" s="163">
        <v>4.4999999999999998E-2</v>
      </c>
      <c r="W784" s="165">
        <v>6.3890000000000002E-2</v>
      </c>
      <c r="X784" s="4" t="s">
        <v>465</v>
      </c>
      <c r="Y784" s="4" t="s">
        <v>176</v>
      </c>
      <c r="Z784" s="152">
        <v>800154.35</v>
      </c>
      <c r="AA784" s="152">
        <v>1</v>
      </c>
      <c r="AB784" s="152">
        <v>95.73</v>
      </c>
      <c r="AD784" s="152">
        <v>765.98800000000006</v>
      </c>
      <c r="AG784" s="2" t="s">
        <v>37</v>
      </c>
      <c r="AH784" s="152">
        <v>1.3619999999999999E-3</v>
      </c>
      <c r="AI784" s="165">
        <v>2.5309960702755399E-3</v>
      </c>
      <c r="AJ784" s="165">
        <v>4.2242969129267397E-4</v>
      </c>
    </row>
    <row r="785" spans="1:36" x14ac:dyDescent="0.2">
      <c r="A785" s="2" t="s">
        <v>52</v>
      </c>
      <c r="B785" s="2">
        <v>9943</v>
      </c>
      <c r="C785" s="2" t="s">
        <v>2431</v>
      </c>
      <c r="D785" s="2" t="s">
        <v>2432</v>
      </c>
      <c r="E785" s="4" t="s">
        <v>368</v>
      </c>
      <c r="F785" s="2" t="s">
        <v>2637</v>
      </c>
      <c r="G785" s="2" t="s">
        <v>2638</v>
      </c>
      <c r="H785" s="2" t="s">
        <v>226</v>
      </c>
      <c r="I785" s="2" t="s">
        <v>1018</v>
      </c>
      <c r="J785" s="2" t="s">
        <v>92</v>
      </c>
      <c r="K785" s="2" t="s">
        <v>31</v>
      </c>
      <c r="L785" s="2" t="s">
        <v>380</v>
      </c>
      <c r="M785" s="2" t="s">
        <v>32</v>
      </c>
      <c r="N785" s="2" t="s">
        <v>517</v>
      </c>
      <c r="O785" s="2" t="s">
        <v>176</v>
      </c>
      <c r="P785" s="2" t="s">
        <v>2097</v>
      </c>
      <c r="Q785" s="2" t="s">
        <v>466</v>
      </c>
      <c r="R785" s="2" t="s">
        <v>229</v>
      </c>
      <c r="S785" s="2" t="s">
        <v>35</v>
      </c>
      <c r="T785" s="152">
        <v>0.872</v>
      </c>
      <c r="U785" s="2" t="s">
        <v>2358</v>
      </c>
      <c r="V785" s="163">
        <v>5.8000000000000003E-2</v>
      </c>
      <c r="W785" s="165">
        <v>5.2470000000000003E-2</v>
      </c>
      <c r="X785" s="4" t="s">
        <v>465</v>
      </c>
      <c r="Y785" s="4" t="s">
        <v>176</v>
      </c>
      <c r="Z785" s="152">
        <v>533337.31999999995</v>
      </c>
      <c r="AA785" s="152">
        <v>1</v>
      </c>
      <c r="AB785" s="152">
        <v>102.49</v>
      </c>
      <c r="AD785" s="152">
        <v>546.61699999999996</v>
      </c>
      <c r="AG785" s="2" t="s">
        <v>37</v>
      </c>
      <c r="AH785" s="152">
        <v>1.5120000000000001E-3</v>
      </c>
      <c r="AI785" s="165">
        <v>1.80614706096223E-3</v>
      </c>
      <c r="AJ785" s="165">
        <v>3.01450545242603E-4</v>
      </c>
    </row>
    <row r="786" spans="1:36" x14ac:dyDescent="0.2">
      <c r="A786" s="2" t="s">
        <v>52</v>
      </c>
      <c r="B786" s="2">
        <v>9943</v>
      </c>
      <c r="C786" s="2" t="s">
        <v>2639</v>
      </c>
      <c r="D786" s="2" t="s">
        <v>2640</v>
      </c>
      <c r="E786" s="4" t="s">
        <v>1362</v>
      </c>
      <c r="F786" s="2" t="s">
        <v>2641</v>
      </c>
      <c r="G786" s="2" t="s">
        <v>2642</v>
      </c>
      <c r="H786" s="2" t="s">
        <v>226</v>
      </c>
      <c r="I786" s="2" t="s">
        <v>1018</v>
      </c>
      <c r="J786" s="2" t="s">
        <v>92</v>
      </c>
      <c r="K786" s="2" t="s">
        <v>93</v>
      </c>
      <c r="L786" s="2" t="s">
        <v>380</v>
      </c>
      <c r="M786" s="2" t="s">
        <v>32</v>
      </c>
      <c r="N786" s="2" t="s">
        <v>517</v>
      </c>
      <c r="O786" s="2" t="s">
        <v>176</v>
      </c>
      <c r="P786" s="2" t="s">
        <v>2097</v>
      </c>
      <c r="Q786" s="2" t="s">
        <v>466</v>
      </c>
      <c r="R786" s="2" t="s">
        <v>229</v>
      </c>
      <c r="S786" s="2" t="s">
        <v>35</v>
      </c>
      <c r="T786" s="152">
        <v>1.2949999999999999</v>
      </c>
      <c r="U786" s="2" t="s">
        <v>2399</v>
      </c>
      <c r="V786" s="163">
        <v>3.9300000000000002E-2</v>
      </c>
      <c r="W786" s="165">
        <v>7.3649999999999993E-2</v>
      </c>
      <c r="X786" s="4" t="s">
        <v>465</v>
      </c>
      <c r="Y786" s="4" t="s">
        <v>176</v>
      </c>
      <c r="Z786" s="152">
        <v>779822.99</v>
      </c>
      <c r="AA786" s="152">
        <v>1</v>
      </c>
      <c r="AB786" s="152">
        <v>96.54</v>
      </c>
      <c r="AD786" s="152">
        <v>752.84100000000001</v>
      </c>
      <c r="AG786" s="2" t="s">
        <v>37</v>
      </c>
      <c r="AH786" s="152">
        <v>6.7000000000000002E-4</v>
      </c>
      <c r="AI786" s="165">
        <v>2.48755659530514E-3</v>
      </c>
      <c r="AJ786" s="165">
        <v>4.1517953226747099E-4</v>
      </c>
    </row>
    <row r="787" spans="1:36" x14ac:dyDescent="0.2">
      <c r="A787" s="2" t="s">
        <v>52</v>
      </c>
      <c r="B787" s="2">
        <v>12468</v>
      </c>
      <c r="C787" s="2" t="s">
        <v>1967</v>
      </c>
      <c r="D787" s="2" t="s">
        <v>1968</v>
      </c>
      <c r="E787" s="4" t="s">
        <v>1362</v>
      </c>
      <c r="F787" s="2" t="s">
        <v>2080</v>
      </c>
      <c r="G787" s="2" t="s">
        <v>2081</v>
      </c>
      <c r="H787" s="2" t="s">
        <v>226</v>
      </c>
      <c r="I787" s="2" t="s">
        <v>809</v>
      </c>
      <c r="J787" s="2" t="s">
        <v>31</v>
      </c>
      <c r="K787" s="2" t="s">
        <v>31</v>
      </c>
      <c r="L787" s="2" t="s">
        <v>380</v>
      </c>
      <c r="M787" s="2" t="s">
        <v>32</v>
      </c>
      <c r="N787" s="2" t="s">
        <v>499</v>
      </c>
      <c r="O787" s="2" t="s">
        <v>176</v>
      </c>
      <c r="P787" s="2" t="s">
        <v>2082</v>
      </c>
      <c r="Q787" s="2" t="s">
        <v>466</v>
      </c>
      <c r="R787" s="2" t="s">
        <v>229</v>
      </c>
      <c r="S787" s="2" t="s">
        <v>35</v>
      </c>
      <c r="T787" s="152">
        <v>3.2690000000000001</v>
      </c>
      <c r="U787" s="2" t="s">
        <v>2083</v>
      </c>
      <c r="V787" s="163">
        <v>3.85E-2</v>
      </c>
      <c r="W787" s="165">
        <v>3.1759999999999997E-2</v>
      </c>
      <c r="X787" s="4" t="s">
        <v>465</v>
      </c>
      <c r="Y787" s="4" t="s">
        <v>176</v>
      </c>
      <c r="Z787" s="152">
        <v>7000</v>
      </c>
      <c r="AA787" s="152">
        <v>1</v>
      </c>
      <c r="AB787" s="152">
        <v>106.03</v>
      </c>
      <c r="AD787" s="152">
        <v>7.4219999999999997</v>
      </c>
      <c r="AG787" s="2" t="s">
        <v>37</v>
      </c>
      <c r="AH787" s="152">
        <v>4.0000000000000003E-5</v>
      </c>
      <c r="AI787" s="165">
        <v>8.4801144063837101E-3</v>
      </c>
      <c r="AJ787" s="165">
        <v>6.0414972616320704E-4</v>
      </c>
    </row>
    <row r="788" spans="1:36" x14ac:dyDescent="0.2">
      <c r="A788" s="2" t="s">
        <v>52</v>
      </c>
      <c r="B788" s="2">
        <v>12468</v>
      </c>
      <c r="C788" s="2" t="s">
        <v>2093</v>
      </c>
      <c r="D788" s="2" t="s">
        <v>2094</v>
      </c>
      <c r="E788" s="4" t="s">
        <v>1362</v>
      </c>
      <c r="F788" s="2" t="s">
        <v>2095</v>
      </c>
      <c r="G788" s="2" t="s">
        <v>2096</v>
      </c>
      <c r="H788" s="2" t="s">
        <v>226</v>
      </c>
      <c r="I788" s="2" t="s">
        <v>809</v>
      </c>
      <c r="J788" s="2" t="s">
        <v>31</v>
      </c>
      <c r="K788" s="2" t="s">
        <v>31</v>
      </c>
      <c r="L788" s="2" t="s">
        <v>380</v>
      </c>
      <c r="M788" s="2" t="s">
        <v>32</v>
      </c>
      <c r="N788" s="2" t="s">
        <v>508</v>
      </c>
      <c r="O788" s="2" t="s">
        <v>176</v>
      </c>
      <c r="P788" s="2" t="s">
        <v>2097</v>
      </c>
      <c r="Q788" s="2" t="s">
        <v>466</v>
      </c>
      <c r="R788" s="2" t="s">
        <v>229</v>
      </c>
      <c r="S788" s="2" t="s">
        <v>35</v>
      </c>
      <c r="T788" s="152">
        <v>5.6740000000000004</v>
      </c>
      <c r="U788" s="2" t="s">
        <v>2098</v>
      </c>
      <c r="V788" s="163">
        <v>5.1499999999999997E-2</v>
      </c>
      <c r="W788" s="165">
        <v>2.9309999999999999E-2</v>
      </c>
      <c r="X788" s="4" t="s">
        <v>465</v>
      </c>
      <c r="Y788" s="4" t="s">
        <v>176</v>
      </c>
      <c r="Z788" s="152">
        <v>10449.219999999999</v>
      </c>
      <c r="AA788" s="152">
        <v>1</v>
      </c>
      <c r="AB788" s="152">
        <v>154.27000000000001</v>
      </c>
      <c r="AD788" s="152">
        <v>16.12</v>
      </c>
      <c r="AG788" s="2" t="s">
        <v>37</v>
      </c>
      <c r="AH788" s="152">
        <v>3.0000000000000001E-6</v>
      </c>
      <c r="AI788" s="165">
        <v>1.84179064412179E-2</v>
      </c>
      <c r="AJ788" s="165">
        <v>1.3121489404181799E-3</v>
      </c>
    </row>
    <row r="789" spans="1:36" x14ac:dyDescent="0.2">
      <c r="A789" s="2" t="s">
        <v>52</v>
      </c>
      <c r="B789" s="2">
        <v>12468</v>
      </c>
      <c r="C789" s="2" t="s">
        <v>3008</v>
      </c>
      <c r="D789" s="2" t="s">
        <v>3009</v>
      </c>
      <c r="E789" s="4" t="s">
        <v>1362</v>
      </c>
      <c r="F789" s="2" t="s">
        <v>3010</v>
      </c>
      <c r="G789" s="2" t="s">
        <v>3011</v>
      </c>
      <c r="H789" s="2" t="s">
        <v>226</v>
      </c>
      <c r="I789" s="2" t="s">
        <v>1018</v>
      </c>
      <c r="J789" s="2" t="s">
        <v>31</v>
      </c>
      <c r="K789" s="2" t="s">
        <v>31</v>
      </c>
      <c r="L789" s="2" t="s">
        <v>380</v>
      </c>
      <c r="M789" s="2" t="s">
        <v>32</v>
      </c>
      <c r="N789" s="2" t="s">
        <v>495</v>
      </c>
      <c r="O789" s="2" t="s">
        <v>176</v>
      </c>
      <c r="P789" s="2" t="s">
        <v>2078</v>
      </c>
      <c r="Q789" s="2" t="s">
        <v>468</v>
      </c>
      <c r="R789" s="2" t="s">
        <v>229</v>
      </c>
      <c r="S789" s="2" t="s">
        <v>35</v>
      </c>
      <c r="T789" s="152">
        <v>0.96399999999999997</v>
      </c>
      <c r="U789" s="2" t="s">
        <v>2391</v>
      </c>
      <c r="V789" s="163">
        <v>4.7E-2</v>
      </c>
      <c r="W789" s="165">
        <v>6.8989999999999996E-2</v>
      </c>
      <c r="X789" s="4" t="s">
        <v>465</v>
      </c>
      <c r="Y789" s="4" t="s">
        <v>176</v>
      </c>
      <c r="Z789" s="152">
        <v>20000</v>
      </c>
      <c r="AA789" s="152">
        <v>1</v>
      </c>
      <c r="AB789" s="152">
        <v>99.23</v>
      </c>
      <c r="AD789" s="152">
        <v>19.846</v>
      </c>
      <c r="AG789" s="2" t="s">
        <v>37</v>
      </c>
      <c r="AH789" s="152">
        <v>1.5699999999999999E-4</v>
      </c>
      <c r="AI789" s="165">
        <v>2.26750313939574E-2</v>
      </c>
      <c r="AJ789" s="165">
        <v>1.6154397630636899E-3</v>
      </c>
    </row>
    <row r="790" spans="1:36" x14ac:dyDescent="0.2">
      <c r="A790" s="2" t="s">
        <v>52</v>
      </c>
      <c r="B790" s="2">
        <v>12468</v>
      </c>
      <c r="C790" s="2" t="s">
        <v>2102</v>
      </c>
      <c r="D790" s="2" t="s">
        <v>2103</v>
      </c>
      <c r="E790" s="4" t="s">
        <v>1362</v>
      </c>
      <c r="F790" s="2" t="s">
        <v>2104</v>
      </c>
      <c r="G790" s="2" t="s">
        <v>2105</v>
      </c>
      <c r="H790" s="2" t="s">
        <v>226</v>
      </c>
      <c r="I790" s="2" t="s">
        <v>809</v>
      </c>
      <c r="J790" s="2" t="s">
        <v>31</v>
      </c>
      <c r="K790" s="2" t="s">
        <v>31</v>
      </c>
      <c r="L790" s="2" t="s">
        <v>380</v>
      </c>
      <c r="M790" s="2" t="s">
        <v>32</v>
      </c>
      <c r="N790" s="2" t="s">
        <v>516</v>
      </c>
      <c r="O790" s="2" t="s">
        <v>176</v>
      </c>
      <c r="P790" s="2" t="s">
        <v>2106</v>
      </c>
      <c r="Q790" s="2" t="s">
        <v>466</v>
      </c>
      <c r="R790" s="2" t="s">
        <v>229</v>
      </c>
      <c r="S790" s="2" t="s">
        <v>35</v>
      </c>
      <c r="T790" s="152">
        <v>2.698</v>
      </c>
      <c r="U790" s="2" t="s">
        <v>2107</v>
      </c>
      <c r="V790" s="163">
        <v>2.3400000000000001E-2</v>
      </c>
      <c r="W790" s="165">
        <v>2.1569999999999999E-2</v>
      </c>
      <c r="X790" s="4" t="s">
        <v>465</v>
      </c>
      <c r="Y790" s="4" t="s">
        <v>176</v>
      </c>
      <c r="Z790" s="152">
        <v>20370.37</v>
      </c>
      <c r="AA790" s="152">
        <v>1</v>
      </c>
      <c r="AB790" s="152">
        <v>111.84</v>
      </c>
      <c r="AD790" s="152">
        <v>22.782</v>
      </c>
      <c r="AG790" s="2" t="s">
        <v>37</v>
      </c>
      <c r="AH790" s="152">
        <v>7.9999999999999996E-6</v>
      </c>
      <c r="AI790" s="165">
        <v>2.6029809267383901E-2</v>
      </c>
      <c r="AJ790" s="165">
        <v>1.85444457319258E-3</v>
      </c>
    </row>
    <row r="791" spans="1:36" x14ac:dyDescent="0.2">
      <c r="A791" s="2" t="s">
        <v>52</v>
      </c>
      <c r="B791" s="2">
        <v>12468</v>
      </c>
      <c r="C791" s="2" t="s">
        <v>1625</v>
      </c>
      <c r="D791" s="2" t="s">
        <v>1626</v>
      </c>
      <c r="E791" s="4" t="s">
        <v>1362</v>
      </c>
      <c r="F791" s="2" t="s">
        <v>2643</v>
      </c>
      <c r="G791" s="2" t="s">
        <v>2644</v>
      </c>
      <c r="H791" s="2" t="s">
        <v>226</v>
      </c>
      <c r="I791" s="2" t="s">
        <v>1019</v>
      </c>
      <c r="J791" s="2" t="s">
        <v>31</v>
      </c>
      <c r="K791" s="2" t="s">
        <v>31</v>
      </c>
      <c r="L791" s="2" t="s">
        <v>380</v>
      </c>
      <c r="M791" s="2" t="s">
        <v>32</v>
      </c>
      <c r="N791" s="2" t="s">
        <v>513</v>
      </c>
      <c r="O791" s="2" t="s">
        <v>176</v>
      </c>
      <c r="P791" s="2" t="s">
        <v>228</v>
      </c>
      <c r="Q791" s="2" t="s">
        <v>94</v>
      </c>
      <c r="R791" s="2" t="s">
        <v>461</v>
      </c>
      <c r="S791" s="2" t="s">
        <v>35</v>
      </c>
      <c r="T791" s="152">
        <v>3.847</v>
      </c>
      <c r="U791" s="2" t="s">
        <v>2233</v>
      </c>
      <c r="V791" s="163">
        <v>4.8500000000000001E-2</v>
      </c>
      <c r="W791" s="165">
        <v>4.8070000000000002E-2</v>
      </c>
      <c r="X791" s="4" t="s">
        <v>465</v>
      </c>
      <c r="Y791" s="4" t="s">
        <v>176</v>
      </c>
      <c r="Z791" s="152">
        <v>21000</v>
      </c>
      <c r="AA791" s="152">
        <v>1</v>
      </c>
      <c r="AB791" s="152">
        <v>101.6</v>
      </c>
      <c r="AD791" s="152">
        <v>21.335999999999999</v>
      </c>
      <c r="AG791" s="2" t="s">
        <v>37</v>
      </c>
      <c r="AH791" s="152">
        <v>8.5000000000000006E-5</v>
      </c>
      <c r="AI791" s="165">
        <v>2.43774296997619E-2</v>
      </c>
      <c r="AJ791" s="165">
        <v>1.7367239133692901E-3</v>
      </c>
    </row>
    <row r="792" spans="1:36" x14ac:dyDescent="0.2">
      <c r="A792" s="2" t="s">
        <v>52</v>
      </c>
      <c r="B792" s="2">
        <v>12468</v>
      </c>
      <c r="C792" s="2" t="s">
        <v>2645</v>
      </c>
      <c r="D792" s="2" t="s">
        <v>2646</v>
      </c>
      <c r="E792" s="4" t="s">
        <v>1362</v>
      </c>
      <c r="F792" s="2" t="s">
        <v>2647</v>
      </c>
      <c r="G792" s="2" t="s">
        <v>2648</v>
      </c>
      <c r="H792" s="2" t="s">
        <v>226</v>
      </c>
      <c r="I792" s="2" t="s">
        <v>1018</v>
      </c>
      <c r="J792" s="2" t="s">
        <v>31</v>
      </c>
      <c r="K792" s="2" t="s">
        <v>31</v>
      </c>
      <c r="L792" s="2" t="s">
        <v>380</v>
      </c>
      <c r="M792" s="2" t="s">
        <v>32</v>
      </c>
      <c r="N792" s="2" t="s">
        <v>493</v>
      </c>
      <c r="O792" s="2" t="s">
        <v>176</v>
      </c>
      <c r="P792" s="2" t="s">
        <v>2422</v>
      </c>
      <c r="Q792" s="2" t="s">
        <v>468</v>
      </c>
      <c r="R792" s="2" t="s">
        <v>461</v>
      </c>
      <c r="S792" s="2" t="s">
        <v>35</v>
      </c>
      <c r="T792" s="152">
        <v>3.82</v>
      </c>
      <c r="U792" s="2" t="s">
        <v>81</v>
      </c>
      <c r="V792" s="163">
        <v>5.5E-2</v>
      </c>
      <c r="W792" s="165">
        <v>6.694E-2</v>
      </c>
      <c r="X792" s="4" t="s">
        <v>465</v>
      </c>
      <c r="Y792" s="4" t="s">
        <v>176</v>
      </c>
      <c r="Z792" s="152">
        <v>20000</v>
      </c>
      <c r="AA792" s="152">
        <v>1</v>
      </c>
      <c r="AB792" s="152">
        <v>96.08</v>
      </c>
      <c r="AD792" s="152">
        <v>19.216000000000001</v>
      </c>
      <c r="AG792" s="2" t="s">
        <v>37</v>
      </c>
      <c r="AH792" s="152">
        <v>0</v>
      </c>
      <c r="AI792" s="165">
        <v>2.1955225398885701E-2</v>
      </c>
      <c r="AJ792" s="165">
        <v>1.5641585451492399E-3</v>
      </c>
    </row>
    <row r="793" spans="1:36" x14ac:dyDescent="0.2">
      <c r="A793" s="2" t="s">
        <v>52</v>
      </c>
      <c r="B793" s="2">
        <v>12468</v>
      </c>
      <c r="C793" s="2" t="s">
        <v>2130</v>
      </c>
      <c r="D793" s="2" t="s">
        <v>2131</v>
      </c>
      <c r="E793" s="4" t="s">
        <v>34</v>
      </c>
      <c r="F793" s="2" t="s">
        <v>2132</v>
      </c>
      <c r="G793" s="2" t="s">
        <v>2133</v>
      </c>
      <c r="H793" s="2" t="s">
        <v>226</v>
      </c>
      <c r="I793" s="2" t="s">
        <v>1018</v>
      </c>
      <c r="J793" s="2" t="s">
        <v>31</v>
      </c>
      <c r="K793" s="2" t="s">
        <v>93</v>
      </c>
      <c r="L793" s="2" t="s">
        <v>380</v>
      </c>
      <c r="M793" s="2" t="s">
        <v>32</v>
      </c>
      <c r="N793" s="2" t="s">
        <v>517</v>
      </c>
      <c r="O793" s="2" t="s">
        <v>176</v>
      </c>
      <c r="P793" s="2" t="s">
        <v>228</v>
      </c>
      <c r="Q793" s="2" t="s">
        <v>94</v>
      </c>
      <c r="R793" s="2" t="s">
        <v>461</v>
      </c>
      <c r="S793" s="2" t="s">
        <v>35</v>
      </c>
      <c r="T793" s="152">
        <v>2.1360000000000001</v>
      </c>
      <c r="U793" s="2" t="s">
        <v>2134</v>
      </c>
      <c r="V793" s="163">
        <v>4.4999999999999998E-2</v>
      </c>
      <c r="W793" s="165">
        <v>6.9360000000000005E-2</v>
      </c>
      <c r="X793" s="4" t="s">
        <v>465</v>
      </c>
      <c r="Y793" s="4" t="s">
        <v>176</v>
      </c>
      <c r="Z793" s="152">
        <v>5582</v>
      </c>
      <c r="AA793" s="152">
        <v>1</v>
      </c>
      <c r="AB793" s="152">
        <v>96.39</v>
      </c>
      <c r="AD793" s="152">
        <v>5.38</v>
      </c>
      <c r="AG793" s="2" t="s">
        <v>37</v>
      </c>
      <c r="AH793" s="152">
        <v>1.5999999999999999E-5</v>
      </c>
      <c r="AI793" s="165">
        <v>6.1474743086701398E-3</v>
      </c>
      <c r="AJ793" s="165">
        <v>4.3796519034962198E-4</v>
      </c>
    </row>
    <row r="794" spans="1:36" x14ac:dyDescent="0.2">
      <c r="A794" s="2" t="s">
        <v>52</v>
      </c>
      <c r="B794" s="2">
        <v>12468</v>
      </c>
      <c r="C794" s="2" t="s">
        <v>1637</v>
      </c>
      <c r="D794" s="2" t="s">
        <v>1638</v>
      </c>
      <c r="E794" s="4" t="s">
        <v>1362</v>
      </c>
      <c r="F794" s="2" t="s">
        <v>3012</v>
      </c>
      <c r="G794" s="2" t="s">
        <v>3013</v>
      </c>
      <c r="H794" s="2" t="s">
        <v>226</v>
      </c>
      <c r="I794" s="2" t="s">
        <v>809</v>
      </c>
      <c r="J794" s="2" t="s">
        <v>31</v>
      </c>
      <c r="K794" s="2" t="s">
        <v>31</v>
      </c>
      <c r="L794" s="2" t="s">
        <v>380</v>
      </c>
      <c r="M794" s="2" t="s">
        <v>32</v>
      </c>
      <c r="N794" s="2" t="s">
        <v>516</v>
      </c>
      <c r="O794" s="2" t="s">
        <v>176</v>
      </c>
      <c r="P794" s="2" t="s">
        <v>2321</v>
      </c>
      <c r="Q794" s="2" t="s">
        <v>468</v>
      </c>
      <c r="R794" s="2" t="s">
        <v>229</v>
      </c>
      <c r="S794" s="2" t="s">
        <v>35</v>
      </c>
      <c r="T794" s="152">
        <v>3.7970000000000002</v>
      </c>
      <c r="U794" s="2" t="s">
        <v>3014</v>
      </c>
      <c r="V794" s="163">
        <v>1.14E-2</v>
      </c>
      <c r="W794" s="165">
        <v>2.479E-2</v>
      </c>
      <c r="X794" s="4" t="s">
        <v>465</v>
      </c>
      <c r="Y794" s="4" t="s">
        <v>176</v>
      </c>
      <c r="Z794" s="152">
        <v>30000</v>
      </c>
      <c r="AA794" s="152">
        <v>1</v>
      </c>
      <c r="AB794" s="152">
        <v>105.01</v>
      </c>
      <c r="AD794" s="152">
        <v>31.503</v>
      </c>
      <c r="AG794" s="2" t="s">
        <v>37</v>
      </c>
      <c r="AH794" s="152">
        <v>1.2999999999999999E-5</v>
      </c>
      <c r="AI794" s="165">
        <v>3.5993727401181098E-2</v>
      </c>
      <c r="AJ794" s="165">
        <v>2.5643050919981502E-3</v>
      </c>
    </row>
    <row r="795" spans="1:36" x14ac:dyDescent="0.2">
      <c r="A795" s="2" t="s">
        <v>52</v>
      </c>
      <c r="B795" s="2">
        <v>12468</v>
      </c>
      <c r="C795" s="2" t="s">
        <v>2145</v>
      </c>
      <c r="D795" s="2" t="s">
        <v>2146</v>
      </c>
      <c r="E795" s="4" t="s">
        <v>1362</v>
      </c>
      <c r="F795" s="2" t="s">
        <v>2147</v>
      </c>
      <c r="G795" s="2" t="s">
        <v>2148</v>
      </c>
      <c r="H795" s="2" t="s">
        <v>226</v>
      </c>
      <c r="I795" s="2" t="s">
        <v>1018</v>
      </c>
      <c r="J795" s="2" t="s">
        <v>31</v>
      </c>
      <c r="K795" s="2" t="s">
        <v>31</v>
      </c>
      <c r="L795" s="2" t="s">
        <v>382</v>
      </c>
      <c r="M795" s="2" t="s">
        <v>57</v>
      </c>
      <c r="N795" s="2" t="s">
        <v>2149</v>
      </c>
      <c r="O795" s="2" t="s">
        <v>176</v>
      </c>
      <c r="P795" s="2" t="s">
        <v>228</v>
      </c>
      <c r="Q795" s="2" t="s">
        <v>94</v>
      </c>
      <c r="R795" s="2" t="s">
        <v>461</v>
      </c>
      <c r="S795" s="2" t="s">
        <v>35</v>
      </c>
      <c r="T795" s="152">
        <v>1.62</v>
      </c>
      <c r="U795" s="2" t="s">
        <v>2150</v>
      </c>
      <c r="V795" s="163">
        <v>6.5000000000000002E-2</v>
      </c>
      <c r="W795" s="165">
        <v>7.7499999999999999E-2</v>
      </c>
      <c r="X795" s="4" t="s">
        <v>465</v>
      </c>
      <c r="Y795" s="4" t="s">
        <v>176</v>
      </c>
      <c r="Z795" s="152">
        <v>9493</v>
      </c>
      <c r="AA795" s="152">
        <v>1</v>
      </c>
      <c r="AB795" s="152">
        <v>99.29</v>
      </c>
      <c r="AD795" s="152">
        <v>9.4260000000000002</v>
      </c>
      <c r="AG795" s="2" t="s">
        <v>37</v>
      </c>
      <c r="AH795" s="152">
        <v>8.6000000000000003E-5</v>
      </c>
      <c r="AI795" s="165">
        <v>1.07692113828668E-2</v>
      </c>
      <c r="AJ795" s="165">
        <v>7.67232114587381E-4</v>
      </c>
    </row>
    <row r="796" spans="1:36" x14ac:dyDescent="0.2">
      <c r="A796" s="2" t="s">
        <v>52</v>
      </c>
      <c r="B796" s="2">
        <v>12468</v>
      </c>
      <c r="C796" s="2" t="s">
        <v>2145</v>
      </c>
      <c r="D796" s="2" t="s">
        <v>2146</v>
      </c>
      <c r="E796" s="4" t="s">
        <v>1362</v>
      </c>
      <c r="F796" s="2" t="s">
        <v>2151</v>
      </c>
      <c r="G796" s="2" t="s">
        <v>2148</v>
      </c>
      <c r="H796" s="2" t="s">
        <v>226</v>
      </c>
      <c r="I796" s="2" t="s">
        <v>1018</v>
      </c>
      <c r="J796" s="2" t="s">
        <v>31</v>
      </c>
      <c r="K796" s="2" t="s">
        <v>31</v>
      </c>
      <c r="L796" s="2" t="s">
        <v>380</v>
      </c>
      <c r="M796" s="2" t="s">
        <v>32</v>
      </c>
      <c r="N796" s="2" t="s">
        <v>516</v>
      </c>
      <c r="O796" s="2" t="s">
        <v>176</v>
      </c>
      <c r="P796" s="2" t="s">
        <v>228</v>
      </c>
      <c r="Q796" s="2" t="s">
        <v>94</v>
      </c>
      <c r="R796" s="2" t="s">
        <v>461</v>
      </c>
      <c r="S796" s="2" t="s">
        <v>35</v>
      </c>
      <c r="T796" s="152">
        <v>1.3859999999999999</v>
      </c>
      <c r="U796" s="2" t="s">
        <v>2150</v>
      </c>
      <c r="V796" s="163">
        <v>6.5000000000000002E-2</v>
      </c>
      <c r="W796" s="165">
        <v>6.9199999999999998E-2</v>
      </c>
      <c r="X796" s="4" t="s">
        <v>465</v>
      </c>
      <c r="Y796" s="4" t="s">
        <v>176</v>
      </c>
      <c r="Z796" s="152">
        <v>14000</v>
      </c>
      <c r="AA796" s="152">
        <v>1</v>
      </c>
      <c r="AB796" s="152">
        <v>101.5</v>
      </c>
      <c r="AD796" s="152">
        <v>14.21</v>
      </c>
      <c r="AG796" s="2" t="s">
        <v>37</v>
      </c>
      <c r="AH796" s="152">
        <v>1.27E-4</v>
      </c>
      <c r="AI796" s="165">
        <v>1.62356241110619E-2</v>
      </c>
      <c r="AJ796" s="165">
        <v>1.15667635962587E-3</v>
      </c>
    </row>
    <row r="797" spans="1:36" x14ac:dyDescent="0.2">
      <c r="A797" s="2" t="s">
        <v>52</v>
      </c>
      <c r="B797" s="2">
        <v>12468</v>
      </c>
      <c r="C797" s="2" t="s">
        <v>1645</v>
      </c>
      <c r="D797" s="2" t="s">
        <v>1646</v>
      </c>
      <c r="E797" s="4" t="s">
        <v>1362</v>
      </c>
      <c r="F797" s="2" t="s">
        <v>2158</v>
      </c>
      <c r="G797" s="2" t="s">
        <v>2159</v>
      </c>
      <c r="H797" s="2" t="s">
        <v>226</v>
      </c>
      <c r="I797" s="2" t="s">
        <v>1019</v>
      </c>
      <c r="J797" s="2" t="s">
        <v>31</v>
      </c>
      <c r="K797" s="2" t="s">
        <v>31</v>
      </c>
      <c r="L797" s="2" t="s">
        <v>380</v>
      </c>
      <c r="M797" s="2" t="s">
        <v>32</v>
      </c>
      <c r="N797" s="2" t="s">
        <v>493</v>
      </c>
      <c r="O797" s="2" t="s">
        <v>176</v>
      </c>
      <c r="P797" s="2" t="s">
        <v>2089</v>
      </c>
      <c r="Q797" s="2" t="s">
        <v>468</v>
      </c>
      <c r="R797" s="2" t="s">
        <v>229</v>
      </c>
      <c r="S797" s="2" t="s">
        <v>35</v>
      </c>
      <c r="T797" s="152">
        <v>3.32</v>
      </c>
      <c r="U797" s="2" t="s">
        <v>2160</v>
      </c>
      <c r="V797" s="163">
        <v>1.25E-3</v>
      </c>
      <c r="W797" s="165">
        <v>5.484E-2</v>
      </c>
      <c r="X797" s="4" t="s">
        <v>465</v>
      </c>
      <c r="Y797" s="4" t="s">
        <v>176</v>
      </c>
      <c r="Z797" s="152">
        <v>4000</v>
      </c>
      <c r="AA797" s="152">
        <v>1</v>
      </c>
      <c r="AB797" s="152">
        <v>84.5</v>
      </c>
      <c r="AD797" s="152">
        <v>3.38</v>
      </c>
      <c r="AG797" s="2" t="s">
        <v>37</v>
      </c>
      <c r="AH797" s="152">
        <v>6.9999999999999999E-6</v>
      </c>
      <c r="AI797" s="165">
        <v>3.8618162910196499E-3</v>
      </c>
      <c r="AJ797" s="165">
        <v>2.7512780404894001E-4</v>
      </c>
    </row>
    <row r="798" spans="1:36" x14ac:dyDescent="0.2">
      <c r="A798" s="2" t="s">
        <v>52</v>
      </c>
      <c r="B798" s="2">
        <v>12468</v>
      </c>
      <c r="C798" s="2" t="s">
        <v>2161</v>
      </c>
      <c r="D798" s="2" t="s">
        <v>2162</v>
      </c>
      <c r="E798" s="4" t="s">
        <v>1362</v>
      </c>
      <c r="F798" s="2" t="s">
        <v>2166</v>
      </c>
      <c r="G798" s="2" t="s">
        <v>2167</v>
      </c>
      <c r="H798" s="2" t="s">
        <v>226</v>
      </c>
      <c r="I798" s="2" t="s">
        <v>809</v>
      </c>
      <c r="J798" s="2" t="s">
        <v>31</v>
      </c>
      <c r="K798" s="2" t="s">
        <v>31</v>
      </c>
      <c r="L798" s="2" t="s">
        <v>380</v>
      </c>
      <c r="M798" s="2" t="s">
        <v>32</v>
      </c>
      <c r="N798" s="2" t="s">
        <v>495</v>
      </c>
      <c r="O798" s="2" t="s">
        <v>176</v>
      </c>
      <c r="P798" s="2" t="s">
        <v>2078</v>
      </c>
      <c r="Q798" s="2" t="s">
        <v>468</v>
      </c>
      <c r="R798" s="2" t="s">
        <v>229</v>
      </c>
      <c r="S798" s="2" t="s">
        <v>35</v>
      </c>
      <c r="T798" s="152">
        <v>1.694</v>
      </c>
      <c r="U798" s="2" t="s">
        <v>2168</v>
      </c>
      <c r="V798" s="163">
        <v>1.2500000000000001E-2</v>
      </c>
      <c r="W798" s="165">
        <v>4.546E-2</v>
      </c>
      <c r="X798" s="4" t="s">
        <v>465</v>
      </c>
      <c r="Y798" s="4" t="s">
        <v>176</v>
      </c>
      <c r="Z798" s="152">
        <v>7777.78</v>
      </c>
      <c r="AA798" s="152">
        <v>1</v>
      </c>
      <c r="AB798" s="152">
        <v>100.5</v>
      </c>
      <c r="AD798" s="152">
        <v>7.8170000000000002</v>
      </c>
      <c r="AG798" s="2" t="s">
        <v>37</v>
      </c>
      <c r="AH798" s="152">
        <v>4.6999999999999997E-5</v>
      </c>
      <c r="AI798" s="165">
        <v>8.9309287868422002E-3</v>
      </c>
      <c r="AJ798" s="165">
        <v>6.36267144803149E-4</v>
      </c>
    </row>
    <row r="799" spans="1:36" x14ac:dyDescent="0.2">
      <c r="A799" s="2" t="s">
        <v>52</v>
      </c>
      <c r="B799" s="2">
        <v>12468</v>
      </c>
      <c r="C799" s="2" t="s">
        <v>2189</v>
      </c>
      <c r="D799" s="2" t="s">
        <v>2190</v>
      </c>
      <c r="E799" s="4" t="s">
        <v>34</v>
      </c>
      <c r="F799" s="2" t="s">
        <v>2191</v>
      </c>
      <c r="G799" s="2" t="s">
        <v>2192</v>
      </c>
      <c r="H799" s="2" t="s">
        <v>226</v>
      </c>
      <c r="I799" s="2" t="s">
        <v>1018</v>
      </c>
      <c r="J799" s="2" t="s">
        <v>31</v>
      </c>
      <c r="K799" s="2" t="s">
        <v>31</v>
      </c>
      <c r="L799" s="2" t="s">
        <v>380</v>
      </c>
      <c r="M799" s="2" t="s">
        <v>32</v>
      </c>
      <c r="N799" s="2" t="s">
        <v>517</v>
      </c>
      <c r="O799" s="2" t="s">
        <v>176</v>
      </c>
      <c r="P799" s="2" t="s">
        <v>2078</v>
      </c>
      <c r="Q799" s="2" t="s">
        <v>468</v>
      </c>
      <c r="R799" s="2" t="s">
        <v>229</v>
      </c>
      <c r="S799" s="2" t="s">
        <v>35</v>
      </c>
      <c r="T799" s="152">
        <v>1.44</v>
      </c>
      <c r="U799" s="2" t="s">
        <v>2193</v>
      </c>
      <c r="V799" s="163">
        <v>7.0000000000000007E-2</v>
      </c>
      <c r="W799" s="165">
        <v>6.7129999999999995E-2</v>
      </c>
      <c r="X799" s="4" t="s">
        <v>465</v>
      </c>
      <c r="Y799" s="4" t="s">
        <v>176</v>
      </c>
      <c r="Z799" s="152">
        <v>28302.080000000002</v>
      </c>
      <c r="AA799" s="152">
        <v>1</v>
      </c>
      <c r="AB799" s="152">
        <v>100.59</v>
      </c>
      <c r="AD799" s="152">
        <v>28.469000000000001</v>
      </c>
      <c r="AG799" s="2" t="s">
        <v>37</v>
      </c>
      <c r="AH799" s="152">
        <v>4.6999999999999997E-5</v>
      </c>
      <c r="AI799" s="165">
        <v>3.2527304281675301E-2</v>
      </c>
      <c r="AJ799" s="165">
        <v>2.31734632728636E-3</v>
      </c>
    </row>
    <row r="800" spans="1:36" x14ac:dyDescent="0.2">
      <c r="A800" s="2" t="s">
        <v>52</v>
      </c>
      <c r="B800" s="2">
        <v>12468</v>
      </c>
      <c r="C800" s="2" t="s">
        <v>2189</v>
      </c>
      <c r="D800" s="2" t="s">
        <v>2190</v>
      </c>
      <c r="E800" s="4" t="s">
        <v>34</v>
      </c>
      <c r="F800" s="2" t="s">
        <v>2194</v>
      </c>
      <c r="G800" s="2" t="s">
        <v>2195</v>
      </c>
      <c r="H800" s="2" t="s">
        <v>226</v>
      </c>
      <c r="I800" s="2" t="s">
        <v>1018</v>
      </c>
      <c r="J800" s="2" t="s">
        <v>31</v>
      </c>
      <c r="K800" s="2" t="s">
        <v>31</v>
      </c>
      <c r="L800" s="2" t="s">
        <v>382</v>
      </c>
      <c r="M800" s="2" t="s">
        <v>32</v>
      </c>
      <c r="N800" s="2" t="s">
        <v>499</v>
      </c>
      <c r="O800" s="2" t="s">
        <v>176</v>
      </c>
      <c r="P800" s="2" t="s">
        <v>2078</v>
      </c>
      <c r="Q800" s="2" t="s">
        <v>468</v>
      </c>
      <c r="R800" s="2" t="s">
        <v>229</v>
      </c>
      <c r="S800" s="2" t="s">
        <v>35</v>
      </c>
      <c r="T800" s="152">
        <v>3.15</v>
      </c>
      <c r="U800" s="2" t="s">
        <v>2196</v>
      </c>
      <c r="V800" s="163">
        <v>6.5000000000000002E-2</v>
      </c>
      <c r="W800" s="165">
        <v>8.9200000000000002E-2</v>
      </c>
      <c r="X800" s="4" t="s">
        <v>465</v>
      </c>
      <c r="Y800" s="4" t="s">
        <v>176</v>
      </c>
      <c r="Z800" s="152">
        <v>31000</v>
      </c>
      <c r="AA800" s="152">
        <v>1</v>
      </c>
      <c r="AB800" s="152">
        <v>98.662999999999997</v>
      </c>
      <c r="AD800" s="152">
        <v>30.585999999999999</v>
      </c>
      <c r="AG800" s="2" t="s">
        <v>37</v>
      </c>
      <c r="AH800" s="152">
        <v>0</v>
      </c>
      <c r="AI800" s="165">
        <v>3.4945472788008997E-2</v>
      </c>
      <c r="AJ800" s="165">
        <v>2.4896241729505798E-3</v>
      </c>
    </row>
    <row r="801" spans="1:36" x14ac:dyDescent="0.2">
      <c r="A801" s="2" t="s">
        <v>52</v>
      </c>
      <c r="B801" s="2">
        <v>12468</v>
      </c>
      <c r="C801" s="2" t="s">
        <v>2102</v>
      </c>
      <c r="D801" s="2" t="s">
        <v>2103</v>
      </c>
      <c r="E801" s="4" t="s">
        <v>1362</v>
      </c>
      <c r="F801" s="2" t="s">
        <v>2202</v>
      </c>
      <c r="G801" s="2" t="s">
        <v>2203</v>
      </c>
      <c r="H801" s="2" t="s">
        <v>226</v>
      </c>
      <c r="I801" s="2" t="s">
        <v>809</v>
      </c>
      <c r="J801" s="2" t="s">
        <v>31</v>
      </c>
      <c r="K801" s="2" t="s">
        <v>31</v>
      </c>
      <c r="L801" s="2" t="s">
        <v>380</v>
      </c>
      <c r="M801" s="2" t="s">
        <v>32</v>
      </c>
      <c r="N801" s="2" t="s">
        <v>516</v>
      </c>
      <c r="O801" s="2" t="s">
        <v>176</v>
      </c>
      <c r="P801" s="2" t="s">
        <v>2106</v>
      </c>
      <c r="Q801" s="2" t="s">
        <v>466</v>
      </c>
      <c r="R801" s="2" t="s">
        <v>229</v>
      </c>
      <c r="S801" s="2" t="s">
        <v>35</v>
      </c>
      <c r="T801" s="152">
        <v>5.4580000000000002</v>
      </c>
      <c r="U801" s="2" t="s">
        <v>2204</v>
      </c>
      <c r="V801" s="163">
        <v>6.4999999999999997E-3</v>
      </c>
      <c r="W801" s="165">
        <v>2.6950000000000002E-2</v>
      </c>
      <c r="X801" s="4" t="s">
        <v>465</v>
      </c>
      <c r="Y801" s="4" t="s">
        <v>176</v>
      </c>
      <c r="Z801" s="152">
        <v>17315.29</v>
      </c>
      <c r="AA801" s="152">
        <v>1</v>
      </c>
      <c r="AB801" s="152">
        <v>99.03</v>
      </c>
      <c r="AD801" s="152">
        <v>17.146999999999998</v>
      </c>
      <c r="AG801" s="2" t="s">
        <v>37</v>
      </c>
      <c r="AH801" s="152">
        <v>7.9999999999999996E-6</v>
      </c>
      <c r="AI801" s="165">
        <v>1.95916700758503E-2</v>
      </c>
      <c r="AJ801" s="165">
        <v>1.39577151252755E-3</v>
      </c>
    </row>
    <row r="802" spans="1:36" x14ac:dyDescent="0.2">
      <c r="A802" s="2" t="s">
        <v>52</v>
      </c>
      <c r="B802" s="2">
        <v>12468</v>
      </c>
      <c r="C802" s="2" t="s">
        <v>2205</v>
      </c>
      <c r="D802" s="2" t="s">
        <v>2206</v>
      </c>
      <c r="E802" s="4" t="s">
        <v>1362</v>
      </c>
      <c r="F802" s="2" t="s">
        <v>2207</v>
      </c>
      <c r="G802" s="2" t="s">
        <v>2208</v>
      </c>
      <c r="H802" s="2" t="s">
        <v>226</v>
      </c>
      <c r="I802" s="2" t="s">
        <v>1018</v>
      </c>
      <c r="J802" s="2" t="s">
        <v>31</v>
      </c>
      <c r="K802" s="2" t="s">
        <v>31</v>
      </c>
      <c r="L802" s="2" t="s">
        <v>380</v>
      </c>
      <c r="M802" s="2" t="s">
        <v>32</v>
      </c>
      <c r="N802" s="2" t="s">
        <v>492</v>
      </c>
      <c r="O802" s="2" t="s">
        <v>176</v>
      </c>
      <c r="P802" s="2" t="s">
        <v>2112</v>
      </c>
      <c r="Q802" s="2" t="s">
        <v>466</v>
      </c>
      <c r="R802" s="2" t="s">
        <v>229</v>
      </c>
      <c r="S802" s="2" t="s">
        <v>35</v>
      </c>
      <c r="T802" s="152">
        <v>3.6160000000000001</v>
      </c>
      <c r="U802" s="2" t="s">
        <v>2209</v>
      </c>
      <c r="V802" s="163">
        <v>0.05</v>
      </c>
      <c r="W802" s="165">
        <v>5.287E-2</v>
      </c>
      <c r="X802" s="4" t="s">
        <v>465</v>
      </c>
      <c r="Y802" s="4" t="s">
        <v>176</v>
      </c>
      <c r="Z802" s="152">
        <v>9646.15</v>
      </c>
      <c r="AA802" s="152">
        <v>1</v>
      </c>
      <c r="AB802" s="152">
        <v>99.32</v>
      </c>
      <c r="AD802" s="152">
        <v>9.5809999999999995</v>
      </c>
      <c r="AG802" s="2" t="s">
        <v>37</v>
      </c>
      <c r="AH802" s="152">
        <v>9.0000000000000002E-6</v>
      </c>
      <c r="AI802" s="165">
        <v>1.09462567848973E-2</v>
      </c>
      <c r="AJ802" s="165">
        <v>7.7984537969553297E-4</v>
      </c>
    </row>
    <row r="803" spans="1:36" x14ac:dyDescent="0.2">
      <c r="A803" s="2" t="s">
        <v>52</v>
      </c>
      <c r="B803" s="2">
        <v>12468</v>
      </c>
      <c r="C803" s="2" t="s">
        <v>1803</v>
      </c>
      <c r="D803" s="2" t="s">
        <v>1804</v>
      </c>
      <c r="E803" s="4" t="s">
        <v>1362</v>
      </c>
      <c r="F803" s="2" t="s">
        <v>2213</v>
      </c>
      <c r="G803" s="2" t="s">
        <v>2214</v>
      </c>
      <c r="H803" s="2" t="s">
        <v>226</v>
      </c>
      <c r="I803" s="2" t="s">
        <v>1018</v>
      </c>
      <c r="J803" s="2" t="s">
        <v>31</v>
      </c>
      <c r="K803" s="2" t="s">
        <v>31</v>
      </c>
      <c r="L803" s="2" t="s">
        <v>380</v>
      </c>
      <c r="M803" s="2" t="s">
        <v>32</v>
      </c>
      <c r="N803" s="2" t="s">
        <v>492</v>
      </c>
      <c r="O803" s="2" t="s">
        <v>176</v>
      </c>
      <c r="P803" s="2" t="s">
        <v>2078</v>
      </c>
      <c r="Q803" s="2" t="s">
        <v>468</v>
      </c>
      <c r="R803" s="2" t="s">
        <v>229</v>
      </c>
      <c r="S803" s="2" t="s">
        <v>35</v>
      </c>
      <c r="T803" s="152">
        <v>3.07</v>
      </c>
      <c r="U803" s="2" t="s">
        <v>2215</v>
      </c>
      <c r="V803" s="163">
        <v>7.2499999999999995E-2</v>
      </c>
      <c r="W803" s="165">
        <v>6.232E-2</v>
      </c>
      <c r="X803" s="4" t="s">
        <v>465</v>
      </c>
      <c r="Y803" s="4" t="s">
        <v>176</v>
      </c>
      <c r="Z803" s="152">
        <v>81000</v>
      </c>
      <c r="AA803" s="152">
        <v>1</v>
      </c>
      <c r="AB803" s="152">
        <v>108.29</v>
      </c>
      <c r="AD803" s="152">
        <v>87.715000000000003</v>
      </c>
      <c r="AG803" s="2" t="s">
        <v>37</v>
      </c>
      <c r="AH803" s="152">
        <v>1.3999999999999999E-4</v>
      </c>
      <c r="AI803" s="165">
        <v>0.100218588693834</v>
      </c>
      <c r="AJ803" s="165">
        <v>7.13988397022851E-3</v>
      </c>
    </row>
    <row r="804" spans="1:36" x14ac:dyDescent="0.2">
      <c r="A804" s="2" t="s">
        <v>52</v>
      </c>
      <c r="B804" s="2">
        <v>12468</v>
      </c>
      <c r="C804" s="2" t="s">
        <v>2218</v>
      </c>
      <c r="D804" s="2" t="s">
        <v>2219</v>
      </c>
      <c r="E804" s="4" t="s">
        <v>1362</v>
      </c>
      <c r="F804" s="2" t="s">
        <v>2220</v>
      </c>
      <c r="G804" s="2" t="s">
        <v>2221</v>
      </c>
      <c r="H804" s="2" t="s">
        <v>226</v>
      </c>
      <c r="I804" s="2" t="s">
        <v>1018</v>
      </c>
      <c r="J804" s="2" t="s">
        <v>31</v>
      </c>
      <c r="K804" s="2" t="s">
        <v>31</v>
      </c>
      <c r="L804" s="2" t="s">
        <v>380</v>
      </c>
      <c r="M804" s="2" t="s">
        <v>32</v>
      </c>
      <c r="N804" s="2" t="s">
        <v>499</v>
      </c>
      <c r="O804" s="2" t="s">
        <v>176</v>
      </c>
      <c r="P804" s="2" t="s">
        <v>228</v>
      </c>
      <c r="Q804" s="2" t="s">
        <v>94</v>
      </c>
      <c r="R804" s="2" t="s">
        <v>461</v>
      </c>
      <c r="S804" s="2" t="s">
        <v>35</v>
      </c>
      <c r="T804" s="152">
        <v>2.0339999999999998</v>
      </c>
      <c r="U804" s="2" t="s">
        <v>2134</v>
      </c>
      <c r="V804" s="163">
        <v>3.8699999999999998E-2</v>
      </c>
      <c r="W804" s="165">
        <v>5.9580000000000001E-2</v>
      </c>
      <c r="X804" s="4" t="s">
        <v>465</v>
      </c>
      <c r="Y804" s="4" t="s">
        <v>176</v>
      </c>
      <c r="Z804" s="152">
        <v>2884.62</v>
      </c>
      <c r="AA804" s="152">
        <v>1</v>
      </c>
      <c r="AB804" s="152">
        <v>97.05</v>
      </c>
      <c r="AD804" s="152">
        <v>2.8</v>
      </c>
      <c r="AG804" s="2" t="s">
        <v>37</v>
      </c>
      <c r="AH804" s="152">
        <v>9.0000000000000002E-6</v>
      </c>
      <c r="AI804" s="165">
        <v>3.1985935711165E-3</v>
      </c>
      <c r="AJ804" s="165">
        <v>2.2787775464948E-4</v>
      </c>
    </row>
    <row r="805" spans="1:36" x14ac:dyDescent="0.2">
      <c r="A805" s="2" t="s">
        <v>52</v>
      </c>
      <c r="B805" s="2">
        <v>12468</v>
      </c>
      <c r="C805" s="2" t="s">
        <v>2218</v>
      </c>
      <c r="D805" s="2" t="s">
        <v>2219</v>
      </c>
      <c r="E805" s="4" t="s">
        <v>1362</v>
      </c>
      <c r="F805" s="2" t="s">
        <v>2222</v>
      </c>
      <c r="G805" s="2" t="s">
        <v>2221</v>
      </c>
      <c r="H805" s="2" t="s">
        <v>226</v>
      </c>
      <c r="I805" s="2" t="s">
        <v>1018</v>
      </c>
      <c r="J805" s="2" t="s">
        <v>31</v>
      </c>
      <c r="K805" s="2" t="s">
        <v>31</v>
      </c>
      <c r="L805" s="2" t="s">
        <v>382</v>
      </c>
      <c r="M805" s="2" t="s">
        <v>32</v>
      </c>
      <c r="N805" s="2" t="s">
        <v>499</v>
      </c>
      <c r="O805" s="2" t="s">
        <v>176</v>
      </c>
      <c r="P805" s="2" t="s">
        <v>228</v>
      </c>
      <c r="Q805" s="2" t="s">
        <v>94</v>
      </c>
      <c r="R805" s="2" t="s">
        <v>461</v>
      </c>
      <c r="S805" s="2" t="s">
        <v>35</v>
      </c>
      <c r="T805" s="152">
        <v>2.2799999999999998</v>
      </c>
      <c r="U805" s="2" t="s">
        <v>2134</v>
      </c>
      <c r="V805" s="163">
        <v>3.8699999999999998E-2</v>
      </c>
      <c r="W805" s="165">
        <v>5.8299999999999998E-2</v>
      </c>
      <c r="X805" s="4" t="s">
        <v>465</v>
      </c>
      <c r="Y805" s="4" t="s">
        <v>176</v>
      </c>
      <c r="Z805" s="152">
        <v>6000</v>
      </c>
      <c r="AA805" s="152">
        <v>1</v>
      </c>
      <c r="AB805" s="152">
        <v>96.995000000000005</v>
      </c>
      <c r="AD805" s="152">
        <v>5.82</v>
      </c>
      <c r="AG805" s="2" t="s">
        <v>37</v>
      </c>
      <c r="AH805" s="152">
        <v>1.8E-5</v>
      </c>
      <c r="AI805" s="165">
        <v>6.6493209918455799E-3</v>
      </c>
      <c r="AJ805" s="165">
        <v>4.7371830896180902E-4</v>
      </c>
    </row>
    <row r="806" spans="1:36" x14ac:dyDescent="0.2">
      <c r="A806" s="2" t="s">
        <v>52</v>
      </c>
      <c r="B806" s="2">
        <v>12468</v>
      </c>
      <c r="C806" s="2" t="s">
        <v>2223</v>
      </c>
      <c r="D806" s="2" t="s">
        <v>2224</v>
      </c>
      <c r="E806" s="4" t="s">
        <v>34</v>
      </c>
      <c r="F806" s="2" t="s">
        <v>2225</v>
      </c>
      <c r="G806" s="2" t="s">
        <v>2226</v>
      </c>
      <c r="H806" s="2" t="s">
        <v>226</v>
      </c>
      <c r="I806" s="2" t="s">
        <v>1018</v>
      </c>
      <c r="J806" s="2" t="s">
        <v>31</v>
      </c>
      <c r="K806" s="2" t="s">
        <v>93</v>
      </c>
      <c r="L806" s="2" t="s">
        <v>380</v>
      </c>
      <c r="M806" s="2" t="s">
        <v>32</v>
      </c>
      <c r="N806" s="2" t="s">
        <v>517</v>
      </c>
      <c r="O806" s="2" t="s">
        <v>176</v>
      </c>
      <c r="P806" s="2" t="s">
        <v>2227</v>
      </c>
      <c r="Q806" s="2" t="s">
        <v>466</v>
      </c>
      <c r="R806" s="2" t="s">
        <v>229</v>
      </c>
      <c r="S806" s="2" t="s">
        <v>35</v>
      </c>
      <c r="T806" s="152">
        <v>2.42</v>
      </c>
      <c r="U806" s="2" t="s">
        <v>2228</v>
      </c>
      <c r="V806" s="163">
        <v>7.1915999999999994E-2</v>
      </c>
      <c r="W806" s="165">
        <v>0.10178</v>
      </c>
      <c r="X806" s="4" t="s">
        <v>465</v>
      </c>
      <c r="Y806" s="4" t="s">
        <v>176</v>
      </c>
      <c r="Z806" s="152">
        <v>31000</v>
      </c>
      <c r="AA806" s="152">
        <v>1</v>
      </c>
      <c r="AB806" s="152">
        <v>111.01</v>
      </c>
      <c r="AD806" s="152">
        <v>34.412999999999997</v>
      </c>
      <c r="AG806" s="2" t="s">
        <v>37</v>
      </c>
      <c r="AH806" s="152">
        <v>2.14E-4</v>
      </c>
      <c r="AI806" s="165">
        <v>3.93186598238131E-2</v>
      </c>
      <c r="AJ806" s="165">
        <v>2.8011836193836E-3</v>
      </c>
    </row>
    <row r="807" spans="1:36" x14ac:dyDescent="0.2">
      <c r="A807" s="2" t="s">
        <v>52</v>
      </c>
      <c r="B807" s="2">
        <v>12468</v>
      </c>
      <c r="C807" s="2" t="s">
        <v>2229</v>
      </c>
      <c r="D807" s="2" t="s">
        <v>2230</v>
      </c>
      <c r="E807" s="4" t="s">
        <v>34</v>
      </c>
      <c r="F807" s="2" t="s">
        <v>2231</v>
      </c>
      <c r="G807" s="2" t="s">
        <v>2232</v>
      </c>
      <c r="H807" s="2" t="s">
        <v>226</v>
      </c>
      <c r="I807" s="2" t="s">
        <v>1018</v>
      </c>
      <c r="J807" s="2" t="s">
        <v>31</v>
      </c>
      <c r="K807" s="2" t="s">
        <v>93</v>
      </c>
      <c r="L807" s="2" t="s">
        <v>380</v>
      </c>
      <c r="M807" s="2" t="s">
        <v>32</v>
      </c>
      <c r="N807" s="2" t="s">
        <v>517</v>
      </c>
      <c r="O807" s="2" t="s">
        <v>176</v>
      </c>
      <c r="P807" s="2" t="s">
        <v>2082</v>
      </c>
      <c r="Q807" s="2" t="s">
        <v>466</v>
      </c>
      <c r="R807" s="2" t="s">
        <v>229</v>
      </c>
      <c r="S807" s="2" t="s">
        <v>35</v>
      </c>
      <c r="T807" s="152">
        <v>2.0030000000000001</v>
      </c>
      <c r="U807" s="2" t="s">
        <v>2233</v>
      </c>
      <c r="V807" s="163">
        <v>7.7499999999999999E-2</v>
      </c>
      <c r="W807" s="165">
        <v>7.9750000000000001E-2</v>
      </c>
      <c r="X807" s="4" t="s">
        <v>465</v>
      </c>
      <c r="Y807" s="4" t="s">
        <v>176</v>
      </c>
      <c r="Z807" s="152">
        <v>31000</v>
      </c>
      <c r="AA807" s="152">
        <v>1</v>
      </c>
      <c r="AB807" s="152">
        <v>101.82</v>
      </c>
      <c r="AD807" s="152">
        <v>31.564</v>
      </c>
      <c r="AG807" s="2" t="s">
        <v>37</v>
      </c>
      <c r="AH807" s="152">
        <v>7.8999999999999996E-5</v>
      </c>
      <c r="AI807" s="165">
        <v>3.6063651412130901E-2</v>
      </c>
      <c r="AJ807" s="165">
        <v>2.5692866960241299E-3</v>
      </c>
    </row>
    <row r="808" spans="1:36" x14ac:dyDescent="0.2">
      <c r="A808" s="2" t="s">
        <v>52</v>
      </c>
      <c r="B808" s="2">
        <v>12468</v>
      </c>
      <c r="C808" s="2" t="s">
        <v>2229</v>
      </c>
      <c r="D808" s="2" t="s">
        <v>2230</v>
      </c>
      <c r="E808" s="4" t="s">
        <v>34</v>
      </c>
      <c r="F808" s="2" t="s">
        <v>2234</v>
      </c>
      <c r="G808" s="2" t="s">
        <v>2235</v>
      </c>
      <c r="H808" s="2" t="s">
        <v>226</v>
      </c>
      <c r="I808" s="2" t="s">
        <v>1018</v>
      </c>
      <c r="J808" s="2" t="s">
        <v>31</v>
      </c>
      <c r="K808" s="2" t="s">
        <v>93</v>
      </c>
      <c r="L808" s="2" t="s">
        <v>380</v>
      </c>
      <c r="M808" s="2" t="s">
        <v>32</v>
      </c>
      <c r="N808" s="2" t="s">
        <v>517</v>
      </c>
      <c r="O808" s="2" t="s">
        <v>176</v>
      </c>
      <c r="P808" s="2" t="s">
        <v>2129</v>
      </c>
      <c r="Q808" s="2" t="s">
        <v>466</v>
      </c>
      <c r="R808" s="2" t="s">
        <v>229</v>
      </c>
      <c r="S808" s="2" t="s">
        <v>35</v>
      </c>
      <c r="T808" s="152">
        <v>2.4140000000000001</v>
      </c>
      <c r="U808" s="2" t="s">
        <v>2236</v>
      </c>
      <c r="V808" s="163">
        <v>6.8000000000000005E-2</v>
      </c>
      <c r="W808" s="165">
        <v>6.3850000000000004E-2</v>
      </c>
      <c r="X808" s="4" t="s">
        <v>465</v>
      </c>
      <c r="Y808" s="4" t="s">
        <v>176</v>
      </c>
      <c r="Z808" s="152">
        <v>13790</v>
      </c>
      <c r="AA808" s="152">
        <v>1</v>
      </c>
      <c r="AB808" s="152">
        <v>102.93</v>
      </c>
      <c r="AD808" s="152">
        <v>14.194000000000001</v>
      </c>
      <c r="AG808" s="2" t="s">
        <v>37</v>
      </c>
      <c r="AH808" s="152">
        <v>4.3999999999999999E-5</v>
      </c>
      <c r="AI808" s="165">
        <v>1.6217397023697799E-2</v>
      </c>
      <c r="AJ808" s="165">
        <v>1.15537780523001E-3</v>
      </c>
    </row>
    <row r="809" spans="1:36" x14ac:dyDescent="0.2">
      <c r="A809" s="2" t="s">
        <v>52</v>
      </c>
      <c r="B809" s="2">
        <v>12468</v>
      </c>
      <c r="C809" s="2" t="s">
        <v>1927</v>
      </c>
      <c r="D809" s="2" t="s">
        <v>1928</v>
      </c>
      <c r="E809" s="4" t="s">
        <v>1362</v>
      </c>
      <c r="F809" s="2" t="s">
        <v>2668</v>
      </c>
      <c r="G809" s="2" t="s">
        <v>2669</v>
      </c>
      <c r="H809" s="2" t="s">
        <v>226</v>
      </c>
      <c r="I809" s="2" t="s">
        <v>1018</v>
      </c>
      <c r="J809" s="2" t="s">
        <v>31</v>
      </c>
      <c r="K809" s="2" t="s">
        <v>341</v>
      </c>
      <c r="L809" s="2" t="s">
        <v>380</v>
      </c>
      <c r="M809" s="2" t="s">
        <v>32</v>
      </c>
      <c r="N809" s="2" t="s">
        <v>499</v>
      </c>
      <c r="O809" s="2" t="s">
        <v>176</v>
      </c>
      <c r="P809" s="2" t="s">
        <v>228</v>
      </c>
      <c r="Q809" s="2" t="s">
        <v>94</v>
      </c>
      <c r="R809" s="2" t="s">
        <v>461</v>
      </c>
      <c r="S809" s="2" t="s">
        <v>35</v>
      </c>
      <c r="T809" s="152">
        <v>1.8759999999999999</v>
      </c>
      <c r="U809" s="2" t="s">
        <v>2670</v>
      </c>
      <c r="V809" s="163">
        <v>8.2400000000000001E-2</v>
      </c>
      <c r="W809" s="165">
        <v>0.10780000000000001</v>
      </c>
      <c r="X809" s="4" t="s">
        <v>465</v>
      </c>
      <c r="Y809" s="4" t="s">
        <v>176</v>
      </c>
      <c r="Z809" s="152">
        <v>37000</v>
      </c>
      <c r="AA809" s="152">
        <v>1</v>
      </c>
      <c r="AB809" s="152">
        <v>98</v>
      </c>
      <c r="AD809" s="152">
        <v>36.26</v>
      </c>
      <c r="AG809" s="2" t="s">
        <v>37</v>
      </c>
      <c r="AH809" s="152">
        <v>9.0200000000000002E-4</v>
      </c>
      <c r="AI809" s="165">
        <v>4.1428833938571802E-2</v>
      </c>
      <c r="AJ809" s="165">
        <v>2.9515189866315301E-3</v>
      </c>
    </row>
    <row r="810" spans="1:36" x14ac:dyDescent="0.2">
      <c r="A810" s="2" t="s">
        <v>52</v>
      </c>
      <c r="B810" s="2">
        <v>12468</v>
      </c>
      <c r="C810" s="2" t="s">
        <v>2291</v>
      </c>
      <c r="D810" s="2" t="s">
        <v>2292</v>
      </c>
      <c r="E810" s="4" t="s">
        <v>1362</v>
      </c>
      <c r="F810" s="2" t="s">
        <v>2296</v>
      </c>
      <c r="G810" s="2" t="s">
        <v>2297</v>
      </c>
      <c r="H810" s="2" t="s">
        <v>226</v>
      </c>
      <c r="I810" s="2" t="s">
        <v>1018</v>
      </c>
      <c r="J810" s="2" t="s">
        <v>31</v>
      </c>
      <c r="K810" s="2" t="s">
        <v>31</v>
      </c>
      <c r="L810" s="2" t="s">
        <v>380</v>
      </c>
      <c r="M810" s="2" t="s">
        <v>32</v>
      </c>
      <c r="N810" s="2" t="s">
        <v>499</v>
      </c>
      <c r="O810" s="2" t="s">
        <v>176</v>
      </c>
      <c r="P810" s="2" t="s">
        <v>228</v>
      </c>
      <c r="Q810" s="2" t="s">
        <v>94</v>
      </c>
      <c r="R810" s="2" t="s">
        <v>461</v>
      </c>
      <c r="S810" s="2" t="s">
        <v>35</v>
      </c>
      <c r="T810" s="152">
        <v>1.9790000000000001</v>
      </c>
      <c r="U810" s="2" t="s">
        <v>2295</v>
      </c>
      <c r="V810" s="163">
        <v>8.8900000000000007E-2</v>
      </c>
      <c r="W810" s="165">
        <v>6.7559999999999995E-2</v>
      </c>
      <c r="X810" s="4" t="s">
        <v>465</v>
      </c>
      <c r="Y810" s="4" t="s">
        <v>176</v>
      </c>
      <c r="Z810" s="152">
        <v>7786</v>
      </c>
      <c r="AA810" s="152">
        <v>1</v>
      </c>
      <c r="AB810" s="152">
        <v>106.57</v>
      </c>
      <c r="AD810" s="152">
        <v>8.298</v>
      </c>
      <c r="AG810" s="2" t="s">
        <v>37</v>
      </c>
      <c r="AH810" s="152">
        <v>0</v>
      </c>
      <c r="AI810" s="165">
        <v>9.4803479052516099E-3</v>
      </c>
      <c r="AJ810" s="165">
        <v>6.7540947166680595E-4</v>
      </c>
    </row>
    <row r="811" spans="1:36" x14ac:dyDescent="0.2">
      <c r="A811" s="2" t="s">
        <v>52</v>
      </c>
      <c r="B811" s="2">
        <v>12468</v>
      </c>
      <c r="C811" s="2" t="s">
        <v>2311</v>
      </c>
      <c r="D811" s="2" t="s">
        <v>2312</v>
      </c>
      <c r="E811" s="4" t="s">
        <v>1362</v>
      </c>
      <c r="F811" s="2" t="s">
        <v>2313</v>
      </c>
      <c r="G811" s="2" t="s">
        <v>2314</v>
      </c>
      <c r="H811" s="2" t="s">
        <v>226</v>
      </c>
      <c r="I811" s="2" t="s">
        <v>809</v>
      </c>
      <c r="J811" s="2" t="s">
        <v>31</v>
      </c>
      <c r="K811" s="2" t="s">
        <v>31</v>
      </c>
      <c r="L811" s="2" t="s">
        <v>380</v>
      </c>
      <c r="M811" s="2" t="s">
        <v>32</v>
      </c>
      <c r="N811" s="2" t="s">
        <v>516</v>
      </c>
      <c r="O811" s="2" t="s">
        <v>176</v>
      </c>
      <c r="P811" s="2" t="s">
        <v>228</v>
      </c>
      <c r="Q811" s="2" t="s">
        <v>94</v>
      </c>
      <c r="R811" s="2" t="s">
        <v>461</v>
      </c>
      <c r="S811" s="2" t="s">
        <v>35</v>
      </c>
      <c r="T811" s="152">
        <v>3.4340000000000002</v>
      </c>
      <c r="U811" s="2" t="s">
        <v>2196</v>
      </c>
      <c r="V811" s="163">
        <v>4.4999999999999998E-2</v>
      </c>
      <c r="W811" s="165">
        <v>3.8449999999999998E-2</v>
      </c>
      <c r="X811" s="4" t="s">
        <v>465</v>
      </c>
      <c r="Y811" s="4" t="s">
        <v>176</v>
      </c>
      <c r="Z811" s="152">
        <v>15000</v>
      </c>
      <c r="AA811" s="152">
        <v>1</v>
      </c>
      <c r="AB811" s="152">
        <v>104.19</v>
      </c>
      <c r="AD811" s="152">
        <v>15.629</v>
      </c>
      <c r="AG811" s="2" t="s">
        <v>37</v>
      </c>
      <c r="AH811" s="152">
        <v>0</v>
      </c>
      <c r="AI811" s="165">
        <v>1.78563301491718E-2</v>
      </c>
      <c r="AJ811" s="165">
        <v>1.27214049869197E-3</v>
      </c>
    </row>
    <row r="812" spans="1:36" x14ac:dyDescent="0.2">
      <c r="A812" s="2" t="s">
        <v>52</v>
      </c>
      <c r="B812" s="2">
        <v>12468</v>
      </c>
      <c r="C812" s="2" t="s">
        <v>3015</v>
      </c>
      <c r="D812" s="2" t="s">
        <v>3016</v>
      </c>
      <c r="E812" s="4" t="s">
        <v>1362</v>
      </c>
      <c r="F812" s="2" t="s">
        <v>3017</v>
      </c>
      <c r="G812" s="2" t="s">
        <v>3018</v>
      </c>
      <c r="H812" s="2" t="s">
        <v>226</v>
      </c>
      <c r="I812" s="2" t="s">
        <v>1018</v>
      </c>
      <c r="J812" s="2" t="s">
        <v>31</v>
      </c>
      <c r="K812" s="2" t="s">
        <v>31</v>
      </c>
      <c r="L812" s="2" t="s">
        <v>380</v>
      </c>
      <c r="M812" s="2" t="s">
        <v>32</v>
      </c>
      <c r="N812" s="2" t="s">
        <v>531</v>
      </c>
      <c r="O812" s="2" t="s">
        <v>176</v>
      </c>
      <c r="P812" s="2" t="s">
        <v>2321</v>
      </c>
      <c r="Q812" s="2" t="s">
        <v>468</v>
      </c>
      <c r="R812" s="2" t="s">
        <v>229</v>
      </c>
      <c r="S812" s="2" t="s">
        <v>35</v>
      </c>
      <c r="T812" s="152">
        <v>0.16400000000000001</v>
      </c>
      <c r="U812" s="2" t="s">
        <v>2307</v>
      </c>
      <c r="V812" s="163">
        <v>1.49E-2</v>
      </c>
      <c r="W812" s="165">
        <v>5.0880000000000002E-2</v>
      </c>
      <c r="X812" s="4" t="s">
        <v>465</v>
      </c>
      <c r="Y812" s="4" t="s">
        <v>176</v>
      </c>
      <c r="Z812" s="152">
        <v>8338.33</v>
      </c>
      <c r="AA812" s="152">
        <v>1</v>
      </c>
      <c r="AB812" s="152">
        <v>99.94</v>
      </c>
      <c r="AD812" s="152">
        <v>8.3330000000000002</v>
      </c>
      <c r="AG812" s="2" t="s">
        <v>37</v>
      </c>
      <c r="AH812" s="152">
        <v>2.3E-5</v>
      </c>
      <c r="AI812" s="165">
        <v>9.5212360871945404E-3</v>
      </c>
      <c r="AJ812" s="165">
        <v>6.7832247292366797E-4</v>
      </c>
    </row>
    <row r="813" spans="1:36" x14ac:dyDescent="0.2">
      <c r="A813" s="2" t="s">
        <v>52</v>
      </c>
      <c r="B813" s="2">
        <v>12468</v>
      </c>
      <c r="C813" s="2" t="s">
        <v>2387</v>
      </c>
      <c r="D813" s="2" t="s">
        <v>2388</v>
      </c>
      <c r="E813" s="4" t="s">
        <v>1362</v>
      </c>
      <c r="F813" s="2" t="s">
        <v>2392</v>
      </c>
      <c r="G813" s="2" t="s">
        <v>2393</v>
      </c>
      <c r="H813" s="2" t="s">
        <v>226</v>
      </c>
      <c r="I813" s="2" t="s">
        <v>809</v>
      </c>
      <c r="J813" s="2" t="s">
        <v>31</v>
      </c>
      <c r="K813" s="2" t="s">
        <v>31</v>
      </c>
      <c r="L813" s="2" t="s">
        <v>380</v>
      </c>
      <c r="M813" s="2" t="s">
        <v>32</v>
      </c>
      <c r="N813" s="2" t="s">
        <v>495</v>
      </c>
      <c r="O813" s="2" t="s">
        <v>176</v>
      </c>
      <c r="P813" s="2" t="s">
        <v>2357</v>
      </c>
      <c r="Q813" s="2" t="s">
        <v>468</v>
      </c>
      <c r="R813" s="2" t="s">
        <v>229</v>
      </c>
      <c r="S813" s="2" t="s">
        <v>35</v>
      </c>
      <c r="T813" s="152">
        <v>3.4689999999999999</v>
      </c>
      <c r="U813" s="2" t="s">
        <v>2394</v>
      </c>
      <c r="V813" s="163">
        <v>0.01</v>
      </c>
      <c r="W813" s="165">
        <v>3.6119999999999999E-2</v>
      </c>
      <c r="X813" s="4" t="s">
        <v>465</v>
      </c>
      <c r="Y813" s="4" t="s">
        <v>176</v>
      </c>
      <c r="Z813" s="152">
        <v>13542</v>
      </c>
      <c r="AA813" s="152">
        <v>1</v>
      </c>
      <c r="AB813" s="152">
        <v>99.91</v>
      </c>
      <c r="AD813" s="152">
        <v>13.53</v>
      </c>
      <c r="AG813" s="2" t="s">
        <v>37</v>
      </c>
      <c r="AH813" s="152">
        <v>1.1E-5</v>
      </c>
      <c r="AI813" s="165">
        <v>1.5458476085324401E-2</v>
      </c>
      <c r="AJ813" s="165">
        <v>1.1013099170948399E-3</v>
      </c>
    </row>
    <row r="814" spans="1:36" x14ac:dyDescent="0.2">
      <c r="A814" s="2" t="s">
        <v>52</v>
      </c>
      <c r="B814" s="2">
        <v>12468</v>
      </c>
      <c r="C814" s="2" t="s">
        <v>2408</v>
      </c>
      <c r="D814" s="2" t="s">
        <v>2409</v>
      </c>
      <c r="E814" s="4" t="s">
        <v>1362</v>
      </c>
      <c r="F814" s="2" t="s">
        <v>2410</v>
      </c>
      <c r="G814" s="2" t="s">
        <v>2411</v>
      </c>
      <c r="H814" s="2" t="s">
        <v>226</v>
      </c>
      <c r="I814" s="2" t="s">
        <v>1018</v>
      </c>
      <c r="J814" s="2" t="s">
        <v>31</v>
      </c>
      <c r="K814" s="2" t="s">
        <v>31</v>
      </c>
      <c r="L814" s="2" t="s">
        <v>380</v>
      </c>
      <c r="M814" s="2" t="s">
        <v>32</v>
      </c>
      <c r="N814" s="2" t="s">
        <v>495</v>
      </c>
      <c r="O814" s="2" t="s">
        <v>176</v>
      </c>
      <c r="P814" s="2" t="s">
        <v>2227</v>
      </c>
      <c r="Q814" s="2" t="s">
        <v>466</v>
      </c>
      <c r="R814" s="2" t="s">
        <v>229</v>
      </c>
      <c r="S814" s="2" t="s">
        <v>35</v>
      </c>
      <c r="T814" s="152">
        <v>1.169</v>
      </c>
      <c r="U814" s="2" t="s">
        <v>2412</v>
      </c>
      <c r="V814" s="163">
        <v>3.4000000000000002E-2</v>
      </c>
      <c r="W814" s="165">
        <v>0.17133999999999999</v>
      </c>
      <c r="X814" s="4" t="s">
        <v>465</v>
      </c>
      <c r="Y814" s="4" t="s">
        <v>176</v>
      </c>
      <c r="Z814" s="152">
        <v>3600</v>
      </c>
      <c r="AA814" s="152">
        <v>1</v>
      </c>
      <c r="AB814" s="152">
        <v>86.38</v>
      </c>
      <c r="AD814" s="152">
        <v>3.11</v>
      </c>
      <c r="AG814" s="2" t="s">
        <v>37</v>
      </c>
      <c r="AH814" s="152">
        <v>1.5E-5</v>
      </c>
      <c r="AI814" s="165">
        <v>3.55296239167396E-3</v>
      </c>
      <c r="AJ814" s="165">
        <v>2.5312409162571198E-4</v>
      </c>
    </row>
    <row r="815" spans="1:36" x14ac:dyDescent="0.2">
      <c r="A815" s="2" t="s">
        <v>52</v>
      </c>
      <c r="B815" s="2">
        <v>12468</v>
      </c>
      <c r="C815" s="2" t="s">
        <v>1764</v>
      </c>
      <c r="D815" s="2" t="s">
        <v>1765</v>
      </c>
      <c r="E815" s="4" t="s">
        <v>1362</v>
      </c>
      <c r="F815" s="2" t="s">
        <v>2429</v>
      </c>
      <c r="G815" s="2" t="s">
        <v>2430</v>
      </c>
      <c r="H815" s="2" t="s">
        <v>226</v>
      </c>
      <c r="I815" s="2" t="s">
        <v>809</v>
      </c>
      <c r="J815" s="2" t="s">
        <v>31</v>
      </c>
      <c r="K815" s="2" t="s">
        <v>31</v>
      </c>
      <c r="L815" s="2" t="s">
        <v>380</v>
      </c>
      <c r="M815" s="2" t="s">
        <v>32</v>
      </c>
      <c r="N815" s="2" t="s">
        <v>516</v>
      </c>
      <c r="O815" s="2" t="s">
        <v>176</v>
      </c>
      <c r="P815" s="2" t="s">
        <v>2129</v>
      </c>
      <c r="Q815" s="2" t="s">
        <v>466</v>
      </c>
      <c r="R815" s="2" t="s">
        <v>229</v>
      </c>
      <c r="S815" s="2" t="s">
        <v>35</v>
      </c>
      <c r="T815" s="152">
        <v>4.4139999999999997</v>
      </c>
      <c r="U815" s="2" t="s">
        <v>2121</v>
      </c>
      <c r="V815" s="163">
        <v>3.6200000000000003E-2</v>
      </c>
      <c r="W815" s="165">
        <v>3.5619999999999999E-2</v>
      </c>
      <c r="X815" s="4" t="s">
        <v>465</v>
      </c>
      <c r="Y815" s="4" t="s">
        <v>176</v>
      </c>
      <c r="Z815" s="152">
        <v>26190</v>
      </c>
      <c r="AA815" s="152">
        <v>1</v>
      </c>
      <c r="AB815" s="152">
        <v>103.98</v>
      </c>
      <c r="AD815" s="152">
        <v>27.231999999999999</v>
      </c>
      <c r="AG815" s="2" t="s">
        <v>37</v>
      </c>
      <c r="AH815" s="152">
        <v>1.5E-5</v>
      </c>
      <c r="AI815" s="165">
        <v>3.1114313377084198E-2</v>
      </c>
      <c r="AJ815" s="165">
        <v>2.2166804603922499E-3</v>
      </c>
    </row>
    <row r="816" spans="1:36" x14ac:dyDescent="0.2">
      <c r="A816" s="2" t="s">
        <v>52</v>
      </c>
      <c r="B816" s="2">
        <v>12468</v>
      </c>
      <c r="C816" s="2" t="s">
        <v>1764</v>
      </c>
      <c r="D816" s="2" t="s">
        <v>1765</v>
      </c>
      <c r="E816" s="4" t="s">
        <v>1362</v>
      </c>
      <c r="F816" s="2" t="s">
        <v>3019</v>
      </c>
      <c r="G816" s="2" t="s">
        <v>3020</v>
      </c>
      <c r="H816" s="2" t="s">
        <v>226</v>
      </c>
      <c r="I816" s="2" t="s">
        <v>809</v>
      </c>
      <c r="J816" s="2" t="s">
        <v>31</v>
      </c>
      <c r="K816" s="2" t="s">
        <v>31</v>
      </c>
      <c r="L816" s="2" t="s">
        <v>380</v>
      </c>
      <c r="M816" s="2" t="s">
        <v>32</v>
      </c>
      <c r="N816" s="2" t="s">
        <v>516</v>
      </c>
      <c r="O816" s="2" t="s">
        <v>176</v>
      </c>
      <c r="P816" s="2" t="s">
        <v>2129</v>
      </c>
      <c r="Q816" s="2" t="s">
        <v>466</v>
      </c>
      <c r="R816" s="2" t="s">
        <v>229</v>
      </c>
      <c r="S816" s="2" t="s">
        <v>35</v>
      </c>
      <c r="T816" s="152">
        <v>1.212</v>
      </c>
      <c r="U816" s="2" t="s">
        <v>2391</v>
      </c>
      <c r="V816" s="163">
        <v>4.9500000000000002E-2</v>
      </c>
      <c r="W816" s="165">
        <v>3.8949999999999999E-2</v>
      </c>
      <c r="X816" s="4" t="s">
        <v>465</v>
      </c>
      <c r="Y816" s="4" t="s">
        <v>176</v>
      </c>
      <c r="Z816" s="152">
        <v>13333.34</v>
      </c>
      <c r="AA816" s="152">
        <v>1</v>
      </c>
      <c r="AB816" s="152">
        <v>138.43</v>
      </c>
      <c r="AD816" s="152">
        <v>18.457000000000001</v>
      </c>
      <c r="AG816" s="2" t="s">
        <v>37</v>
      </c>
      <c r="AH816" s="152">
        <v>7.9999999999999996E-6</v>
      </c>
      <c r="AI816" s="165">
        <v>2.1088421951142602E-2</v>
      </c>
      <c r="AJ816" s="165">
        <v>1.50240477149766E-3</v>
      </c>
    </row>
    <row r="817" spans="1:36" x14ac:dyDescent="0.2">
      <c r="A817" s="2" t="s">
        <v>52</v>
      </c>
      <c r="B817" s="2">
        <v>12468</v>
      </c>
      <c r="C817" s="2" t="s">
        <v>2441</v>
      </c>
      <c r="D817" s="2" t="s">
        <v>2442</v>
      </c>
      <c r="E817" s="4" t="s">
        <v>34</v>
      </c>
      <c r="F817" s="2" t="s">
        <v>2443</v>
      </c>
      <c r="G817" s="2" t="s">
        <v>2444</v>
      </c>
      <c r="H817" s="2" t="s">
        <v>226</v>
      </c>
      <c r="I817" s="2" t="s">
        <v>1018</v>
      </c>
      <c r="J817" s="2" t="s">
        <v>31</v>
      </c>
      <c r="K817" s="2" t="s">
        <v>353</v>
      </c>
      <c r="L817" s="2" t="s">
        <v>380</v>
      </c>
      <c r="M817" s="2" t="s">
        <v>32</v>
      </c>
      <c r="N817" s="2" t="s">
        <v>517</v>
      </c>
      <c r="O817" s="2" t="s">
        <v>176</v>
      </c>
      <c r="P817" s="2" t="s">
        <v>2112</v>
      </c>
      <c r="Q817" s="2" t="s">
        <v>466</v>
      </c>
      <c r="R817" s="2" t="s">
        <v>229</v>
      </c>
      <c r="S817" s="2" t="s">
        <v>35</v>
      </c>
      <c r="T817" s="152">
        <v>2.0059999999999998</v>
      </c>
      <c r="U817" s="2" t="s">
        <v>45</v>
      </c>
      <c r="V817" s="163">
        <v>5.7000000000000002E-2</v>
      </c>
      <c r="W817" s="165">
        <v>6.157E-2</v>
      </c>
      <c r="X817" s="4" t="s">
        <v>465</v>
      </c>
      <c r="Y817" s="4" t="s">
        <v>176</v>
      </c>
      <c r="Z817" s="152">
        <v>16283.74</v>
      </c>
      <c r="AA817" s="152">
        <v>1</v>
      </c>
      <c r="AB817" s="152">
        <v>100.25</v>
      </c>
      <c r="AD817" s="152">
        <v>16.324000000000002</v>
      </c>
      <c r="AG817" s="2" t="s">
        <v>37</v>
      </c>
      <c r="AH817" s="152">
        <v>6.8999999999999997E-5</v>
      </c>
      <c r="AI817" s="165">
        <v>1.8651486521229301E-2</v>
      </c>
      <c r="AJ817" s="165">
        <v>1.32878991182652E-3</v>
      </c>
    </row>
    <row r="818" spans="1:36" x14ac:dyDescent="0.2">
      <c r="A818" s="2" t="s">
        <v>52</v>
      </c>
      <c r="B818" s="2">
        <v>12468</v>
      </c>
      <c r="C818" s="2" t="s">
        <v>2441</v>
      </c>
      <c r="D818" s="2" t="s">
        <v>2442</v>
      </c>
      <c r="E818" s="4" t="s">
        <v>34</v>
      </c>
      <c r="F818" s="2" t="s">
        <v>2445</v>
      </c>
      <c r="G818" s="2" t="s">
        <v>2446</v>
      </c>
      <c r="H818" s="2" t="s">
        <v>226</v>
      </c>
      <c r="I818" s="2" t="s">
        <v>1018</v>
      </c>
      <c r="J818" s="2" t="s">
        <v>31</v>
      </c>
      <c r="K818" s="2" t="s">
        <v>93</v>
      </c>
      <c r="L818" s="2" t="s">
        <v>380</v>
      </c>
      <c r="M818" s="2" t="s">
        <v>32</v>
      </c>
      <c r="N818" s="2" t="s">
        <v>517</v>
      </c>
      <c r="O818" s="2" t="s">
        <v>176</v>
      </c>
      <c r="P818" s="2" t="s">
        <v>2129</v>
      </c>
      <c r="Q818" s="2" t="s">
        <v>466</v>
      </c>
      <c r="R818" s="2" t="s">
        <v>229</v>
      </c>
      <c r="S818" s="2" t="s">
        <v>35</v>
      </c>
      <c r="T818" s="152">
        <v>2.15</v>
      </c>
      <c r="U818" s="2" t="s">
        <v>2417</v>
      </c>
      <c r="V818" s="163">
        <v>9.0999999999999998E-2</v>
      </c>
      <c r="W818" s="165">
        <v>6.9690000000000002E-2</v>
      </c>
      <c r="X818" s="4" t="s">
        <v>465</v>
      </c>
      <c r="Y818" s="4" t="s">
        <v>176</v>
      </c>
      <c r="Z818" s="152">
        <v>20000</v>
      </c>
      <c r="AA818" s="152">
        <v>1</v>
      </c>
      <c r="AB818" s="152">
        <v>104.76</v>
      </c>
      <c r="AD818" s="152">
        <v>20.952000000000002</v>
      </c>
      <c r="AG818" s="2" t="s">
        <v>37</v>
      </c>
      <c r="AH818" s="152">
        <v>1.3100000000000001E-4</v>
      </c>
      <c r="AI818" s="165">
        <v>2.39386908075277E-2</v>
      </c>
      <c r="AJ818" s="165">
        <v>1.70546679006905E-3</v>
      </c>
    </row>
    <row r="819" spans="1:36" x14ac:dyDescent="0.2">
      <c r="A819" s="2" t="s">
        <v>52</v>
      </c>
      <c r="B819" s="2">
        <v>12468</v>
      </c>
      <c r="C819" s="2" t="s">
        <v>2447</v>
      </c>
      <c r="D819" s="2" t="s">
        <v>2448</v>
      </c>
      <c r="E819" s="4" t="s">
        <v>34</v>
      </c>
      <c r="F819" s="2" t="s">
        <v>2449</v>
      </c>
      <c r="G819" s="2" t="s">
        <v>2450</v>
      </c>
      <c r="H819" s="2" t="s">
        <v>226</v>
      </c>
      <c r="I819" s="2" t="s">
        <v>810</v>
      </c>
      <c r="J819" s="2" t="s">
        <v>31</v>
      </c>
      <c r="K819" s="2" t="s">
        <v>93</v>
      </c>
      <c r="L819" s="2" t="s">
        <v>380</v>
      </c>
      <c r="M819" s="2" t="s">
        <v>32</v>
      </c>
      <c r="N819" s="2" t="s">
        <v>495</v>
      </c>
      <c r="O819" s="2" t="s">
        <v>176</v>
      </c>
      <c r="P819" s="2" t="s">
        <v>2357</v>
      </c>
      <c r="Q819" s="2" t="s">
        <v>468</v>
      </c>
      <c r="R819" s="2" t="s">
        <v>229</v>
      </c>
      <c r="S819" s="2" t="s">
        <v>35</v>
      </c>
      <c r="T819" s="152">
        <v>2.4</v>
      </c>
      <c r="U819" s="2" t="s">
        <v>2451</v>
      </c>
      <c r="V819" s="163">
        <v>8.9126999999999998E-2</v>
      </c>
      <c r="W819" s="165">
        <v>6.5500000000000003E-2</v>
      </c>
      <c r="X819" s="4" t="s">
        <v>465</v>
      </c>
      <c r="Y819" s="4" t="s">
        <v>176</v>
      </c>
      <c r="Z819" s="152">
        <v>13000</v>
      </c>
      <c r="AA819" s="152">
        <v>1</v>
      </c>
      <c r="AB819" s="152">
        <v>104.923</v>
      </c>
      <c r="AD819" s="152">
        <v>13.64</v>
      </c>
      <c r="AG819" s="2" t="s">
        <v>37</v>
      </c>
      <c r="AH819" s="152">
        <v>0</v>
      </c>
      <c r="AI819" s="165">
        <v>1.55843596424098E-2</v>
      </c>
      <c r="AJ819" s="165">
        <v>1.1102782532395E-3</v>
      </c>
    </row>
    <row r="820" spans="1:36" x14ac:dyDescent="0.2">
      <c r="A820" s="2" t="s">
        <v>52</v>
      </c>
      <c r="B820" s="2">
        <v>12468</v>
      </c>
      <c r="C820" s="2" t="s">
        <v>1783</v>
      </c>
      <c r="D820" s="2" t="s">
        <v>1784</v>
      </c>
      <c r="E820" s="4" t="s">
        <v>1362</v>
      </c>
      <c r="F820" s="2" t="s">
        <v>2463</v>
      </c>
      <c r="G820" s="2" t="s">
        <v>2464</v>
      </c>
      <c r="H820" s="2" t="s">
        <v>226</v>
      </c>
      <c r="I820" s="2" t="s">
        <v>809</v>
      </c>
      <c r="J820" s="2" t="s">
        <v>31</v>
      </c>
      <c r="K820" s="2" t="s">
        <v>31</v>
      </c>
      <c r="L820" s="2" t="s">
        <v>380</v>
      </c>
      <c r="M820" s="2" t="s">
        <v>32</v>
      </c>
      <c r="N820" s="2" t="s">
        <v>516</v>
      </c>
      <c r="O820" s="2" t="s">
        <v>176</v>
      </c>
      <c r="P820" s="2" t="s">
        <v>2284</v>
      </c>
      <c r="Q820" s="2" t="s">
        <v>468</v>
      </c>
      <c r="R820" s="2" t="s">
        <v>229</v>
      </c>
      <c r="S820" s="2" t="s">
        <v>35</v>
      </c>
      <c r="T820" s="152">
        <v>3.1419999999999999</v>
      </c>
      <c r="U820" s="2" t="s">
        <v>2465</v>
      </c>
      <c r="V820" s="163">
        <v>1.34E-2</v>
      </c>
      <c r="W820" s="165">
        <v>2.206E-2</v>
      </c>
      <c r="X820" s="4" t="s">
        <v>465</v>
      </c>
      <c r="Y820" s="4" t="s">
        <v>176</v>
      </c>
      <c r="Z820" s="152">
        <v>21666.66</v>
      </c>
      <c r="AA820" s="152">
        <v>1</v>
      </c>
      <c r="AB820" s="152">
        <v>110.26</v>
      </c>
      <c r="AD820" s="152">
        <v>23.89</v>
      </c>
      <c r="AG820" s="2" t="s">
        <v>37</v>
      </c>
      <c r="AH820" s="152">
        <v>6.9999999999999999E-6</v>
      </c>
      <c r="AI820" s="165">
        <v>2.7295111104567501E-2</v>
      </c>
      <c r="AJ820" s="165">
        <v>1.9445886115646101E-3</v>
      </c>
    </row>
    <row r="821" spans="1:36" x14ac:dyDescent="0.2">
      <c r="A821" s="2" t="s">
        <v>52</v>
      </c>
      <c r="B821" s="2">
        <v>12468</v>
      </c>
      <c r="C821" s="2" t="s">
        <v>1783</v>
      </c>
      <c r="D821" s="2" t="s">
        <v>1784</v>
      </c>
      <c r="E821" s="4" t="s">
        <v>1362</v>
      </c>
      <c r="F821" s="2" t="s">
        <v>2466</v>
      </c>
      <c r="G821" s="2" t="s">
        <v>2467</v>
      </c>
      <c r="H821" s="2" t="s">
        <v>226</v>
      </c>
      <c r="I821" s="2" t="s">
        <v>809</v>
      </c>
      <c r="J821" s="2" t="s">
        <v>31</v>
      </c>
      <c r="K821" s="2" t="s">
        <v>31</v>
      </c>
      <c r="L821" s="2" t="s">
        <v>380</v>
      </c>
      <c r="M821" s="2" t="s">
        <v>32</v>
      </c>
      <c r="N821" s="2" t="s">
        <v>516</v>
      </c>
      <c r="O821" s="2" t="s">
        <v>176</v>
      </c>
      <c r="P821" s="2" t="s">
        <v>2284</v>
      </c>
      <c r="Q821" s="2" t="s">
        <v>468</v>
      </c>
      <c r="R821" s="2" t="s">
        <v>229</v>
      </c>
      <c r="S821" s="2" t="s">
        <v>35</v>
      </c>
      <c r="T821" s="152">
        <v>2.8639999999999999</v>
      </c>
      <c r="U821" s="2" t="s">
        <v>2233</v>
      </c>
      <c r="V821" s="163">
        <v>1.77E-2</v>
      </c>
      <c r="W821" s="165">
        <v>2.0539999999999999E-2</v>
      </c>
      <c r="X821" s="4" t="s">
        <v>465</v>
      </c>
      <c r="Y821" s="4" t="s">
        <v>176</v>
      </c>
      <c r="Z821" s="152">
        <v>27567.57</v>
      </c>
      <c r="AA821" s="152">
        <v>1</v>
      </c>
      <c r="AB821" s="152">
        <v>111.11</v>
      </c>
      <c r="AD821" s="152">
        <v>30.63</v>
      </c>
      <c r="AG821" s="2" t="s">
        <v>37</v>
      </c>
      <c r="AH821" s="152">
        <v>1.0000000000000001E-5</v>
      </c>
      <c r="AI821" s="165">
        <v>3.4996655595304203E-2</v>
      </c>
      <c r="AJ821" s="165">
        <v>2.4932705953371001E-3</v>
      </c>
    </row>
    <row r="822" spans="1:36" x14ac:dyDescent="0.2">
      <c r="A822" s="2" t="s">
        <v>52</v>
      </c>
      <c r="B822" s="2">
        <v>12468</v>
      </c>
      <c r="C822" s="2" t="s">
        <v>2473</v>
      </c>
      <c r="D822" s="2" t="s">
        <v>2474</v>
      </c>
      <c r="E822" s="4" t="s">
        <v>1362</v>
      </c>
      <c r="F822" s="2" t="s">
        <v>2475</v>
      </c>
      <c r="G822" s="2" t="s">
        <v>2476</v>
      </c>
      <c r="H822" s="2" t="s">
        <v>226</v>
      </c>
      <c r="I822" s="2" t="s">
        <v>1018</v>
      </c>
      <c r="J822" s="2" t="s">
        <v>31</v>
      </c>
      <c r="K822" s="2" t="s">
        <v>31</v>
      </c>
      <c r="L822" s="2" t="s">
        <v>380</v>
      </c>
      <c r="M822" s="2" t="s">
        <v>32</v>
      </c>
      <c r="N822" s="2" t="s">
        <v>499</v>
      </c>
      <c r="O822" s="2" t="s">
        <v>176</v>
      </c>
      <c r="P822" s="2" t="s">
        <v>228</v>
      </c>
      <c r="Q822" s="2" t="s">
        <v>94</v>
      </c>
      <c r="R822" s="2" t="s">
        <v>461</v>
      </c>
      <c r="S822" s="2" t="s">
        <v>35</v>
      </c>
      <c r="T822" s="152">
        <v>1.5680000000000001</v>
      </c>
      <c r="U822" s="2" t="s">
        <v>104</v>
      </c>
      <c r="V822" s="163">
        <v>0.06</v>
      </c>
      <c r="W822" s="165">
        <v>6.1800000000000001E-2</v>
      </c>
      <c r="X822" s="4" t="s">
        <v>465</v>
      </c>
      <c r="Y822" s="4" t="s">
        <v>176</v>
      </c>
      <c r="Z822" s="152">
        <v>16100</v>
      </c>
      <c r="AA822" s="152">
        <v>1</v>
      </c>
      <c r="AB822" s="152">
        <v>101.88</v>
      </c>
      <c r="AD822" s="152">
        <v>16.402999999999999</v>
      </c>
      <c r="AG822" s="2" t="s">
        <v>37</v>
      </c>
      <c r="AH822" s="152">
        <v>6.3999999999999997E-5</v>
      </c>
      <c r="AI822" s="165">
        <v>1.8740868887687001E-2</v>
      </c>
      <c r="AJ822" s="165">
        <v>1.3351577896205499E-3</v>
      </c>
    </row>
    <row r="823" spans="1:36" x14ac:dyDescent="0.2">
      <c r="A823" s="2" t="s">
        <v>52</v>
      </c>
      <c r="B823" s="2">
        <v>12468</v>
      </c>
      <c r="C823" s="2" t="s">
        <v>2639</v>
      </c>
      <c r="D823" s="2" t="s">
        <v>2640</v>
      </c>
      <c r="E823" s="4" t="s">
        <v>1362</v>
      </c>
      <c r="F823" s="2" t="s">
        <v>2684</v>
      </c>
      <c r="G823" s="2" t="s">
        <v>2685</v>
      </c>
      <c r="H823" s="2" t="s">
        <v>226</v>
      </c>
      <c r="I823" s="2" t="s">
        <v>1018</v>
      </c>
      <c r="J823" s="2" t="s">
        <v>31</v>
      </c>
      <c r="K823" s="2" t="s">
        <v>93</v>
      </c>
      <c r="L823" s="2" t="s">
        <v>380</v>
      </c>
      <c r="M823" s="2" t="s">
        <v>32</v>
      </c>
      <c r="N823" s="2" t="s">
        <v>517</v>
      </c>
      <c r="O823" s="2" t="s">
        <v>176</v>
      </c>
      <c r="P823" s="2" t="s">
        <v>2106</v>
      </c>
      <c r="Q823" s="2" t="s">
        <v>466</v>
      </c>
      <c r="R823" s="2" t="s">
        <v>229</v>
      </c>
      <c r="S823" s="2" t="s">
        <v>35</v>
      </c>
      <c r="T823" s="152">
        <v>2.048</v>
      </c>
      <c r="U823" s="2" t="s">
        <v>2134</v>
      </c>
      <c r="V823" s="163">
        <v>0.09</v>
      </c>
      <c r="W823" s="165">
        <v>6.2280000000000002E-2</v>
      </c>
      <c r="X823" s="4" t="s">
        <v>465</v>
      </c>
      <c r="Y823" s="4" t="s">
        <v>176</v>
      </c>
      <c r="Z823" s="152">
        <v>11000</v>
      </c>
      <c r="AA823" s="152">
        <v>1</v>
      </c>
      <c r="AB823" s="152">
        <v>108.21</v>
      </c>
      <c r="AD823" s="152">
        <v>11.903</v>
      </c>
      <c r="AG823" s="2" t="s">
        <v>37</v>
      </c>
      <c r="AH823" s="152">
        <v>3.4E-5</v>
      </c>
      <c r="AI823" s="165">
        <v>1.3599877364981101E-2</v>
      </c>
      <c r="AJ823" s="165">
        <v>9.6889756342453796E-4</v>
      </c>
    </row>
    <row r="824" spans="1:36" x14ac:dyDescent="0.2">
      <c r="A824" s="2" t="s">
        <v>52</v>
      </c>
      <c r="B824" s="2">
        <v>12468</v>
      </c>
      <c r="C824" s="2" t="s">
        <v>2532</v>
      </c>
      <c r="D824" s="2" t="s">
        <v>2533</v>
      </c>
      <c r="E824" s="4" t="s">
        <v>1362</v>
      </c>
      <c r="F824" s="2" t="s">
        <v>2537</v>
      </c>
      <c r="G824" s="2" t="s">
        <v>2535</v>
      </c>
      <c r="H824" s="2" t="s">
        <v>226</v>
      </c>
      <c r="I824" s="2" t="s">
        <v>1018</v>
      </c>
      <c r="J824" s="2" t="s">
        <v>31</v>
      </c>
      <c r="K824" s="2" t="s">
        <v>31</v>
      </c>
      <c r="L824" s="2" t="s">
        <v>382</v>
      </c>
      <c r="M824" s="2" t="s">
        <v>32</v>
      </c>
      <c r="N824" s="2" t="s">
        <v>495</v>
      </c>
      <c r="O824" s="2" t="s">
        <v>176</v>
      </c>
      <c r="P824" s="2" t="s">
        <v>2422</v>
      </c>
      <c r="Q824" s="2" t="s">
        <v>468</v>
      </c>
      <c r="R824" s="2" t="s">
        <v>229</v>
      </c>
      <c r="S824" s="2" t="s">
        <v>35</v>
      </c>
      <c r="T824" s="152">
        <v>0</v>
      </c>
      <c r="U824" s="2" t="s">
        <v>2391</v>
      </c>
      <c r="V824" s="163">
        <v>2.9000000000000001E-2</v>
      </c>
      <c r="W824" s="165">
        <v>0</v>
      </c>
      <c r="X824" s="4" t="s">
        <v>465</v>
      </c>
      <c r="Y824" s="4" t="s">
        <v>176</v>
      </c>
      <c r="Z824" s="152">
        <v>45000</v>
      </c>
      <c r="AA824" s="152">
        <v>1</v>
      </c>
      <c r="AB824" s="152">
        <v>93.238</v>
      </c>
      <c r="AD824" s="152">
        <v>41.957000000000001</v>
      </c>
      <c r="AG824" s="2" t="s">
        <v>37</v>
      </c>
      <c r="AH824" s="152">
        <v>0</v>
      </c>
      <c r="AI824" s="165">
        <v>4.7938256636352997E-2</v>
      </c>
      <c r="AJ824" s="165">
        <v>3.41527050599601E-3</v>
      </c>
    </row>
    <row r="825" spans="1:36" x14ac:dyDescent="0.2">
      <c r="A825" s="2" t="s">
        <v>52</v>
      </c>
      <c r="B825" s="2">
        <v>12468</v>
      </c>
      <c r="C825" s="2" t="s">
        <v>2548</v>
      </c>
      <c r="D825" s="2" t="s">
        <v>2549</v>
      </c>
      <c r="E825" s="4" t="s">
        <v>223</v>
      </c>
      <c r="F825" s="2" t="s">
        <v>2550</v>
      </c>
      <c r="G825" s="2" t="s">
        <v>2551</v>
      </c>
      <c r="H825" s="2" t="s">
        <v>226</v>
      </c>
      <c r="I825" s="2" t="s">
        <v>810</v>
      </c>
      <c r="J825" s="2" t="s">
        <v>92</v>
      </c>
      <c r="K825" s="2" t="s">
        <v>350</v>
      </c>
      <c r="L825" s="2" t="s">
        <v>380</v>
      </c>
      <c r="M825" s="2" t="s">
        <v>94</v>
      </c>
      <c r="N825" s="2" t="s">
        <v>621</v>
      </c>
      <c r="O825" s="2" t="s">
        <v>176</v>
      </c>
      <c r="P825" s="2" t="s">
        <v>2552</v>
      </c>
      <c r="Q825" s="2" t="s">
        <v>96</v>
      </c>
      <c r="R825" s="2" t="s">
        <v>229</v>
      </c>
      <c r="S825" s="2" t="s">
        <v>1230</v>
      </c>
      <c r="T825" s="152">
        <v>1.28</v>
      </c>
      <c r="U825" s="2" t="s">
        <v>2553</v>
      </c>
      <c r="V825" s="163">
        <v>4.2500000000000003E-2</v>
      </c>
      <c r="W825" s="165">
        <v>7.8850000000000003E-2</v>
      </c>
      <c r="X825" s="4" t="s">
        <v>465</v>
      </c>
      <c r="Y825" s="4" t="s">
        <v>176</v>
      </c>
      <c r="Z825" s="152">
        <v>3000</v>
      </c>
      <c r="AA825" s="152">
        <v>3.9790000000000001</v>
      </c>
      <c r="AB825" s="152">
        <v>94.738</v>
      </c>
      <c r="AD825" s="152">
        <v>11.59</v>
      </c>
      <c r="AG825" s="2" t="s">
        <v>37</v>
      </c>
      <c r="AH825" s="152">
        <v>6.0000000000000002E-6</v>
      </c>
      <c r="AI825" s="165">
        <v>1.32416712275523E-2</v>
      </c>
      <c r="AJ825" s="165">
        <v>9.4337784405911505E-4</v>
      </c>
    </row>
    <row r="826" spans="1:36" x14ac:dyDescent="0.2">
      <c r="A826" s="2" t="s">
        <v>52</v>
      </c>
      <c r="B826" s="2">
        <v>12468</v>
      </c>
      <c r="C826" s="2" t="s">
        <v>2559</v>
      </c>
      <c r="D826" s="2" t="s">
        <v>2560</v>
      </c>
      <c r="E826" s="4" t="s">
        <v>223</v>
      </c>
      <c r="F826" s="2" t="s">
        <v>2561</v>
      </c>
      <c r="G826" s="2" t="s">
        <v>2562</v>
      </c>
      <c r="H826" s="2" t="s">
        <v>226</v>
      </c>
      <c r="I826" s="2" t="s">
        <v>810</v>
      </c>
      <c r="J826" s="2" t="s">
        <v>92</v>
      </c>
      <c r="K826" s="2" t="s">
        <v>290</v>
      </c>
      <c r="L826" s="2" t="s">
        <v>380</v>
      </c>
      <c r="M826" s="2" t="s">
        <v>94</v>
      </c>
      <c r="N826" s="2" t="s">
        <v>539</v>
      </c>
      <c r="O826" s="2" t="s">
        <v>176</v>
      </c>
      <c r="P826" s="2" t="s">
        <v>2563</v>
      </c>
      <c r="Q826" s="2" t="s">
        <v>96</v>
      </c>
      <c r="R826" s="2" t="s">
        <v>229</v>
      </c>
      <c r="S826" s="2" t="s">
        <v>97</v>
      </c>
      <c r="T826" s="152">
        <v>1.1599999999999999</v>
      </c>
      <c r="U826" s="2" t="s">
        <v>2564</v>
      </c>
      <c r="V826" s="163">
        <v>0.09</v>
      </c>
      <c r="W826" s="165">
        <v>8.1780000000000005E-2</v>
      </c>
      <c r="X826" s="4" t="s">
        <v>465</v>
      </c>
      <c r="Y826" s="4" t="s">
        <v>176</v>
      </c>
      <c r="Z826" s="152">
        <v>8000</v>
      </c>
      <c r="AA826" s="152">
        <v>3.681</v>
      </c>
      <c r="AB826" s="152">
        <v>100.85</v>
      </c>
      <c r="AD826" s="152">
        <v>30.265000000000001</v>
      </c>
      <c r="AG826" s="2" t="s">
        <v>37</v>
      </c>
      <c r="AH826" s="152">
        <v>1.2999999999999999E-5</v>
      </c>
      <c r="AI826" s="165">
        <v>3.4579459437359399E-2</v>
      </c>
      <c r="AJ826" s="165">
        <v>2.4635482434324E-3</v>
      </c>
    </row>
    <row r="827" spans="1:36" x14ac:dyDescent="0.2">
      <c r="A827" s="2" t="s">
        <v>52</v>
      </c>
      <c r="B827" s="2">
        <v>12468</v>
      </c>
      <c r="C827" s="2" t="s">
        <v>1227</v>
      </c>
      <c r="D827" s="2" t="s">
        <v>1724</v>
      </c>
      <c r="E827" s="4" t="s">
        <v>1362</v>
      </c>
      <c r="F827" s="2" t="s">
        <v>2568</v>
      </c>
      <c r="G827" s="2" t="s">
        <v>2569</v>
      </c>
      <c r="H827" s="2" t="s">
        <v>226</v>
      </c>
      <c r="I827" s="2" t="s">
        <v>810</v>
      </c>
      <c r="J827" s="2" t="s">
        <v>31</v>
      </c>
      <c r="K827" s="2" t="s">
        <v>31</v>
      </c>
      <c r="L827" s="2" t="s">
        <v>380</v>
      </c>
      <c r="M827" s="2" t="s">
        <v>57</v>
      </c>
      <c r="N827" s="2" t="s">
        <v>589</v>
      </c>
      <c r="O827" s="2" t="s">
        <v>176</v>
      </c>
      <c r="P827" s="2" t="s">
        <v>2570</v>
      </c>
      <c r="Q827" s="2" t="s">
        <v>485</v>
      </c>
      <c r="R827" s="2" t="s">
        <v>229</v>
      </c>
      <c r="S827" s="2" t="s">
        <v>97</v>
      </c>
      <c r="T827" s="152">
        <v>1.69</v>
      </c>
      <c r="U827" s="2" t="s">
        <v>2571</v>
      </c>
      <c r="V827" s="163">
        <v>3.2750000000000001E-2</v>
      </c>
      <c r="W827" s="165">
        <v>6.5809999999999994E-2</v>
      </c>
      <c r="X827" s="4" t="s">
        <v>465</v>
      </c>
      <c r="Y827" s="4" t="s">
        <v>176</v>
      </c>
      <c r="Z827" s="152">
        <v>2000</v>
      </c>
      <c r="AA827" s="152">
        <v>3.681</v>
      </c>
      <c r="AB827" s="152">
        <v>92.834000000000003</v>
      </c>
      <c r="AD827" s="152">
        <v>6.8339999999999996</v>
      </c>
      <c r="AG827" s="2" t="s">
        <v>37</v>
      </c>
      <c r="AH827" s="152">
        <v>0</v>
      </c>
      <c r="AI827" s="165">
        <v>7.80868289323235E-3</v>
      </c>
      <c r="AJ827" s="165">
        <v>5.5631485680078595E-4</v>
      </c>
    </row>
    <row r="828" spans="1:36" x14ac:dyDescent="0.2">
      <c r="A828" s="2" t="s">
        <v>52</v>
      </c>
      <c r="B828" s="2">
        <v>12468</v>
      </c>
      <c r="C828" s="2" t="s">
        <v>2572</v>
      </c>
      <c r="D828" s="2" t="s">
        <v>2573</v>
      </c>
      <c r="E828" s="4" t="s">
        <v>1362</v>
      </c>
      <c r="F828" s="2" t="s">
        <v>2574</v>
      </c>
      <c r="G828" s="2" t="s">
        <v>2575</v>
      </c>
      <c r="H828" s="2" t="s">
        <v>226</v>
      </c>
      <c r="I828" s="2" t="s">
        <v>810</v>
      </c>
      <c r="J828" s="2" t="s">
        <v>92</v>
      </c>
      <c r="K828" s="2" t="s">
        <v>93</v>
      </c>
      <c r="L828" s="2" t="s">
        <v>380</v>
      </c>
      <c r="M828" s="2" t="s">
        <v>94</v>
      </c>
      <c r="N828" s="2" t="s">
        <v>539</v>
      </c>
      <c r="O828" s="2" t="s">
        <v>176</v>
      </c>
      <c r="P828" s="2" t="s">
        <v>2576</v>
      </c>
      <c r="Q828" s="2" t="s">
        <v>96</v>
      </c>
      <c r="R828" s="2" t="s">
        <v>229</v>
      </c>
      <c r="S828" s="2" t="s">
        <v>97</v>
      </c>
      <c r="T828" s="152">
        <v>2.79</v>
      </c>
      <c r="U828" s="2" t="s">
        <v>2168</v>
      </c>
      <c r="V828" s="163">
        <v>6.5000000000000002E-2</v>
      </c>
      <c r="W828" s="165">
        <v>7.7990000000000004E-2</v>
      </c>
      <c r="X828" s="4" t="s">
        <v>465</v>
      </c>
      <c r="Y828" s="4" t="s">
        <v>176</v>
      </c>
      <c r="Z828" s="152">
        <v>2000</v>
      </c>
      <c r="AA828" s="152">
        <v>3.681</v>
      </c>
      <c r="AB828" s="152">
        <v>96.843000000000004</v>
      </c>
      <c r="AD828" s="152">
        <v>7.2519999999999998</v>
      </c>
      <c r="AG828" s="2" t="s">
        <v>37</v>
      </c>
      <c r="AH828" s="152">
        <v>3.0000000000000001E-6</v>
      </c>
      <c r="AI828" s="165">
        <v>8.2856212020388908E-3</v>
      </c>
      <c r="AJ828" s="165">
        <v>5.9029342534996801E-4</v>
      </c>
    </row>
    <row r="829" spans="1:36" x14ac:dyDescent="0.2">
      <c r="A829" s="2" t="s">
        <v>52</v>
      </c>
      <c r="B829" s="2">
        <v>12468</v>
      </c>
      <c r="C829" s="2" t="s">
        <v>2572</v>
      </c>
      <c r="D829" s="2" t="s">
        <v>2573</v>
      </c>
      <c r="E829" s="4" t="s">
        <v>1362</v>
      </c>
      <c r="F829" s="2" t="s">
        <v>2577</v>
      </c>
      <c r="G829" s="2" t="s">
        <v>2578</v>
      </c>
      <c r="H829" s="2" t="s">
        <v>226</v>
      </c>
      <c r="I829" s="2" t="s">
        <v>810</v>
      </c>
      <c r="J829" s="2" t="s">
        <v>92</v>
      </c>
      <c r="K829" s="2" t="s">
        <v>93</v>
      </c>
      <c r="L829" s="2" t="s">
        <v>380</v>
      </c>
      <c r="M829" s="2" t="s">
        <v>32</v>
      </c>
      <c r="N829" s="2" t="s">
        <v>539</v>
      </c>
      <c r="O829" s="2" t="s">
        <v>176</v>
      </c>
      <c r="P829" s="2" t="s">
        <v>2576</v>
      </c>
      <c r="Q829" s="2" t="s">
        <v>96</v>
      </c>
      <c r="R829" s="2" t="s">
        <v>229</v>
      </c>
      <c r="S829" s="2" t="s">
        <v>97</v>
      </c>
      <c r="T829" s="152">
        <v>1.1399999999999999</v>
      </c>
      <c r="U829" s="2" t="s">
        <v>2522</v>
      </c>
      <c r="V829" s="163">
        <v>6.1249999999999999E-2</v>
      </c>
      <c r="W829" s="165">
        <v>7.5679999999999997E-2</v>
      </c>
      <c r="X829" s="4" t="s">
        <v>465</v>
      </c>
      <c r="Y829" s="4" t="s">
        <v>176</v>
      </c>
      <c r="Z829" s="152">
        <v>2000</v>
      </c>
      <c r="AA829" s="152">
        <v>3.681</v>
      </c>
      <c r="AB829" s="152">
        <v>98.581000000000003</v>
      </c>
      <c r="AD829" s="152">
        <v>7.37</v>
      </c>
      <c r="AG829" s="2" t="s">
        <v>37</v>
      </c>
      <c r="AH829" s="152">
        <v>3.0000000000000001E-6</v>
      </c>
      <c r="AI829" s="165">
        <v>8.4208890490337692E-3</v>
      </c>
      <c r="AJ829" s="165">
        <v>5.9993032749590196E-4</v>
      </c>
    </row>
    <row r="830" spans="1:36" x14ac:dyDescent="0.2">
      <c r="A830" s="2" t="s">
        <v>52</v>
      </c>
      <c r="B830" s="2">
        <v>12468</v>
      </c>
      <c r="C830" s="2" t="s">
        <v>1734</v>
      </c>
      <c r="D830" s="2" t="s">
        <v>1735</v>
      </c>
      <c r="E830" s="4" t="s">
        <v>1362</v>
      </c>
      <c r="F830" s="2" t="s">
        <v>2589</v>
      </c>
      <c r="G830" s="2" t="s">
        <v>2590</v>
      </c>
      <c r="H830" s="2" t="s">
        <v>226</v>
      </c>
      <c r="I830" s="2" t="s">
        <v>810</v>
      </c>
      <c r="J830" s="2" t="s">
        <v>31</v>
      </c>
      <c r="K830" s="2" t="s">
        <v>31</v>
      </c>
      <c r="L830" s="2" t="s">
        <v>380</v>
      </c>
      <c r="M830" s="2" t="s">
        <v>94</v>
      </c>
      <c r="N830" s="2" t="s">
        <v>589</v>
      </c>
      <c r="O830" s="2" t="s">
        <v>176</v>
      </c>
      <c r="P830" s="2" t="s">
        <v>2591</v>
      </c>
      <c r="Q830" s="2" t="s">
        <v>485</v>
      </c>
      <c r="R830" s="2" t="s">
        <v>229</v>
      </c>
      <c r="S830" s="2" t="s">
        <v>97</v>
      </c>
      <c r="T830" s="152">
        <v>1.87</v>
      </c>
      <c r="U830" s="2" t="s">
        <v>2592</v>
      </c>
      <c r="V830" s="163">
        <v>3.0769999999999999E-2</v>
      </c>
      <c r="W830" s="165">
        <v>7.1179999999999993E-2</v>
      </c>
      <c r="X830" s="4" t="s">
        <v>465</v>
      </c>
      <c r="Y830" s="4" t="s">
        <v>176</v>
      </c>
      <c r="Z830" s="152">
        <v>2000</v>
      </c>
      <c r="AA830" s="152">
        <v>3.681</v>
      </c>
      <c r="AB830" s="152">
        <v>91.664000000000001</v>
      </c>
      <c r="AD830" s="152">
        <v>6.8570000000000002</v>
      </c>
      <c r="AG830" s="2" t="s">
        <v>37</v>
      </c>
      <c r="AH830" s="152">
        <v>3.0000000000000001E-6</v>
      </c>
      <c r="AI830" s="165">
        <v>7.8346465073032105E-3</v>
      </c>
      <c r="AJ830" s="165">
        <v>5.5816458542228995E-4</v>
      </c>
    </row>
    <row r="831" spans="1:36" x14ac:dyDescent="0.2">
      <c r="A831" s="2" t="s">
        <v>52</v>
      </c>
      <c r="B831" s="2">
        <v>12468</v>
      </c>
      <c r="C831" s="2" t="s">
        <v>2609</v>
      </c>
      <c r="D831" s="2" t="s">
        <v>2610</v>
      </c>
      <c r="E831" s="4" t="s">
        <v>223</v>
      </c>
      <c r="F831" s="2" t="s">
        <v>2611</v>
      </c>
      <c r="G831" s="2" t="s">
        <v>2612</v>
      </c>
      <c r="H831" s="2" t="s">
        <v>226</v>
      </c>
      <c r="I831" s="2" t="s">
        <v>810</v>
      </c>
      <c r="J831" s="2" t="s">
        <v>92</v>
      </c>
      <c r="K831" s="2" t="s">
        <v>350</v>
      </c>
      <c r="L831" s="2" t="s">
        <v>380</v>
      </c>
      <c r="M831" s="2" t="s">
        <v>94</v>
      </c>
      <c r="N831" s="2" t="s">
        <v>621</v>
      </c>
      <c r="O831" s="2" t="s">
        <v>176</v>
      </c>
      <c r="P831" s="2" t="s">
        <v>2613</v>
      </c>
      <c r="Q831" s="2" t="s">
        <v>96</v>
      </c>
      <c r="R831" s="2" t="s">
        <v>229</v>
      </c>
      <c r="S831" s="2" t="s">
        <v>1230</v>
      </c>
      <c r="T831" s="152">
        <v>0.77</v>
      </c>
      <c r="U831" s="2" t="s">
        <v>2614</v>
      </c>
      <c r="V831" s="163">
        <v>0.02</v>
      </c>
      <c r="W831" s="165">
        <v>7.6300000000000007E-2</v>
      </c>
      <c r="X831" s="4" t="s">
        <v>465</v>
      </c>
      <c r="Y831" s="4" t="s">
        <v>176</v>
      </c>
      <c r="Z831" s="152">
        <v>2000</v>
      </c>
      <c r="AA831" s="152">
        <v>3.9790000000000001</v>
      </c>
      <c r="AB831" s="152">
        <v>95.575999999999993</v>
      </c>
      <c r="AD831" s="152">
        <v>7.633</v>
      </c>
      <c r="AG831" s="2" t="s">
        <v>37</v>
      </c>
      <c r="AH831" s="152">
        <v>6.9999999999999999E-6</v>
      </c>
      <c r="AI831" s="165">
        <v>8.7206857928937304E-3</v>
      </c>
      <c r="AJ831" s="165">
        <v>6.2128877999169201E-4</v>
      </c>
    </row>
    <row r="832" spans="1:36" x14ac:dyDescent="0.2">
      <c r="A832" s="2" t="s">
        <v>52</v>
      </c>
      <c r="B832" s="2">
        <v>12468</v>
      </c>
      <c r="C832" s="2" t="s">
        <v>1708</v>
      </c>
      <c r="D832" s="2" t="s">
        <v>1709</v>
      </c>
      <c r="E832" s="4" t="s">
        <v>1362</v>
      </c>
      <c r="F832" s="2" t="s">
        <v>2615</v>
      </c>
      <c r="G832" s="2" t="s">
        <v>2616</v>
      </c>
      <c r="H832" s="2" t="s">
        <v>226</v>
      </c>
      <c r="I832" s="2" t="s">
        <v>810</v>
      </c>
      <c r="J832" s="2" t="s">
        <v>31</v>
      </c>
      <c r="K832" s="2" t="s">
        <v>31</v>
      </c>
      <c r="L832" s="2" t="s">
        <v>380</v>
      </c>
      <c r="M832" s="2" t="s">
        <v>94</v>
      </c>
      <c r="N832" s="2" t="s">
        <v>587</v>
      </c>
      <c r="O832" s="2" t="s">
        <v>176</v>
      </c>
      <c r="P832" s="2" t="s">
        <v>2617</v>
      </c>
      <c r="Q832" s="2" t="s">
        <v>96</v>
      </c>
      <c r="R832" s="2" t="s">
        <v>229</v>
      </c>
      <c r="S832" s="2" t="s">
        <v>1230</v>
      </c>
      <c r="T832" s="152">
        <v>5.15</v>
      </c>
      <c r="U832" s="2" t="s">
        <v>2618</v>
      </c>
      <c r="V832" s="163">
        <v>4.3749999999999997E-2</v>
      </c>
      <c r="W832" s="165">
        <v>5.2049999999999999E-2</v>
      </c>
      <c r="X832" s="4" t="s">
        <v>465</v>
      </c>
      <c r="Y832" s="4" t="s">
        <v>176</v>
      </c>
      <c r="Z832" s="152">
        <v>5000</v>
      </c>
      <c r="AA832" s="152">
        <v>3.9790000000000001</v>
      </c>
      <c r="AB832" s="152">
        <v>96.337000000000003</v>
      </c>
      <c r="AD832" s="152">
        <v>19.507999999999999</v>
      </c>
      <c r="AG832" s="2" t="s">
        <v>37</v>
      </c>
      <c r="AH832" s="152">
        <v>3.0000000000000001E-6</v>
      </c>
      <c r="AI832" s="165">
        <v>2.22884448266931E-2</v>
      </c>
      <c r="AJ832" s="165">
        <v>1.5878981336046199E-3</v>
      </c>
    </row>
    <row r="833" spans="1:36" x14ac:dyDescent="0.2">
      <c r="A833" s="2" t="s">
        <v>52</v>
      </c>
      <c r="B833" s="2">
        <v>12468</v>
      </c>
      <c r="C833" s="2" t="s">
        <v>2619</v>
      </c>
      <c r="D833" s="2" t="s">
        <v>1709</v>
      </c>
      <c r="E833" s="4" t="s">
        <v>1362</v>
      </c>
      <c r="F833" s="2" t="s">
        <v>2620</v>
      </c>
      <c r="G833" s="2" t="s">
        <v>2621</v>
      </c>
      <c r="H833" s="2" t="s">
        <v>226</v>
      </c>
      <c r="I833" s="2" t="s">
        <v>810</v>
      </c>
      <c r="J833" s="2" t="s">
        <v>92</v>
      </c>
      <c r="K833" s="2" t="s">
        <v>353</v>
      </c>
      <c r="L833" s="2" t="s">
        <v>380</v>
      </c>
      <c r="M833" s="2" t="s">
        <v>94</v>
      </c>
      <c r="N833" s="2" t="s">
        <v>587</v>
      </c>
      <c r="O833" s="2" t="s">
        <v>176</v>
      </c>
      <c r="P833" s="2" t="s">
        <v>2617</v>
      </c>
      <c r="Q833" s="2" t="s">
        <v>96</v>
      </c>
      <c r="R833" s="2" t="s">
        <v>229</v>
      </c>
      <c r="S833" s="2" t="s">
        <v>97</v>
      </c>
      <c r="T833" s="152">
        <v>4.3</v>
      </c>
      <c r="U833" s="2" t="s">
        <v>2622</v>
      </c>
      <c r="V833" s="163">
        <v>5.1249999999999997E-2</v>
      </c>
      <c r="W833" s="165">
        <v>6.1269999999999998E-2</v>
      </c>
      <c r="X833" s="4" t="s">
        <v>465</v>
      </c>
      <c r="Y833" s="4" t="s">
        <v>176</v>
      </c>
      <c r="Z833" s="152">
        <v>3000</v>
      </c>
      <c r="AA833" s="152">
        <v>3.681</v>
      </c>
      <c r="AB833" s="152">
        <v>96.216999999999999</v>
      </c>
      <c r="AD833" s="152">
        <v>10.847</v>
      </c>
      <c r="AG833" s="2" t="s">
        <v>37</v>
      </c>
      <c r="AH833" s="152">
        <v>0</v>
      </c>
      <c r="AI833" s="165">
        <v>1.23931268563E-2</v>
      </c>
      <c r="AJ833" s="165">
        <v>8.8292490380827799E-4</v>
      </c>
    </row>
    <row r="834" spans="1:36" x14ac:dyDescent="0.2">
      <c r="A834" s="2" t="s">
        <v>52</v>
      </c>
      <c r="B834" s="2">
        <v>12468</v>
      </c>
      <c r="C834" s="2" t="s">
        <v>1750</v>
      </c>
      <c r="D834" s="2" t="s">
        <v>1751</v>
      </c>
      <c r="E834" s="4" t="s">
        <v>1362</v>
      </c>
      <c r="F834" s="2" t="s">
        <v>2628</v>
      </c>
      <c r="G834" s="2" t="s">
        <v>2629</v>
      </c>
      <c r="H834" s="2" t="s">
        <v>226</v>
      </c>
      <c r="I834" s="2" t="s">
        <v>1018</v>
      </c>
      <c r="J834" s="2" t="s">
        <v>92</v>
      </c>
      <c r="K834" s="2" t="s">
        <v>31</v>
      </c>
      <c r="L834" s="2" t="s">
        <v>380</v>
      </c>
      <c r="M834" s="2" t="s">
        <v>32</v>
      </c>
      <c r="N834" s="2" t="s">
        <v>506</v>
      </c>
      <c r="O834" s="2" t="s">
        <v>176</v>
      </c>
      <c r="P834" s="2" t="s">
        <v>2082</v>
      </c>
      <c r="Q834" s="2" t="s">
        <v>466</v>
      </c>
      <c r="R834" s="2" t="s">
        <v>229</v>
      </c>
      <c r="S834" s="2" t="s">
        <v>35</v>
      </c>
      <c r="T834" s="152">
        <v>2.8290000000000002</v>
      </c>
      <c r="U834" s="2" t="s">
        <v>2630</v>
      </c>
      <c r="V834" s="163">
        <v>5.2499999999999998E-2</v>
      </c>
      <c r="W834" s="165">
        <v>6.0940000000000001E-2</v>
      </c>
      <c r="X834" s="4" t="s">
        <v>465</v>
      </c>
      <c r="Y834" s="4" t="s">
        <v>176</v>
      </c>
      <c r="Z834" s="152">
        <v>20000</v>
      </c>
      <c r="AA834" s="152">
        <v>1</v>
      </c>
      <c r="AB834" s="152">
        <v>99.03</v>
      </c>
      <c r="AD834" s="152">
        <v>19.806000000000001</v>
      </c>
      <c r="AG834" s="2" t="s">
        <v>37</v>
      </c>
      <c r="AH834" s="152">
        <v>6.0999999999999999E-5</v>
      </c>
      <c r="AI834" s="165">
        <v>2.2629329426016299E-2</v>
      </c>
      <c r="AJ834" s="165">
        <v>1.6121838127199099E-3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20" xr:uid="{00000000-0002-0000-0500-000002000000}">
      <formula1>Rating_Agency</formula1>
    </dataValidation>
    <dataValidation type="list" allowBlank="1" showInputMessage="1" showErrorMessage="1" sqref="R2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X406"/>
  <sheetViews>
    <sheetView rightToLeft="1" zoomScale="70" zoomScaleNormal="70" workbookViewId="0">
      <selection activeCell="C47" sqref="C47"/>
    </sheetView>
  </sheetViews>
  <sheetFormatPr defaultColWidth="9" defaultRowHeight="14.25" x14ac:dyDescent="0.2"/>
  <cols>
    <col min="1" max="11" width="11.625" style="4" customWidth="1"/>
    <col min="12" max="13" width="11.625" style="2" customWidth="1"/>
    <col min="14" max="19" width="11.625" style="4" customWidth="1"/>
    <col min="20" max="20" width="11.625" style="2" customWidth="1"/>
    <col min="21" max="26" width="11.625" style="4" customWidth="1"/>
    <col min="27" max="27" width="9" style="4" customWidth="1"/>
    <col min="28" max="16384" width="9" style="4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379</v>
      </c>
      <c r="M1" s="22" t="s">
        <v>8</v>
      </c>
      <c r="N1" s="22" t="s">
        <v>187</v>
      </c>
      <c r="O1" s="22" t="s">
        <v>162</v>
      </c>
      <c r="P1" s="22" t="s">
        <v>11</v>
      </c>
      <c r="Q1" s="22" t="s">
        <v>17</v>
      </c>
      <c r="R1" s="22" t="s">
        <v>18</v>
      </c>
      <c r="S1" s="22" t="s">
        <v>19</v>
      </c>
      <c r="T1" s="22" t="s">
        <v>16</v>
      </c>
      <c r="U1" s="22" t="s">
        <v>20</v>
      </c>
      <c r="V1" s="164" t="s">
        <v>23</v>
      </c>
      <c r="W1" s="164" t="s">
        <v>24</v>
      </c>
      <c r="X1" s="164" t="s">
        <v>25</v>
      </c>
    </row>
    <row r="2" spans="1:24" x14ac:dyDescent="0.2">
      <c r="A2" s="21" t="s">
        <v>52</v>
      </c>
      <c r="B2" s="21">
        <v>9938</v>
      </c>
      <c r="C2" s="21" t="s">
        <v>1605</v>
      </c>
      <c r="D2" s="21" t="s">
        <v>1606</v>
      </c>
      <c r="E2" s="21" t="s">
        <v>1362</v>
      </c>
      <c r="F2" s="21" t="s">
        <v>1607</v>
      </c>
      <c r="G2" s="21" t="s">
        <v>1608</v>
      </c>
      <c r="H2" s="21" t="s">
        <v>226</v>
      </c>
      <c r="I2" s="21" t="s">
        <v>983</v>
      </c>
      <c r="J2" s="21" t="s">
        <v>31</v>
      </c>
      <c r="K2" s="21" t="s">
        <v>31</v>
      </c>
      <c r="L2" s="23" t="s">
        <v>380</v>
      </c>
      <c r="M2" s="21" t="s">
        <v>32</v>
      </c>
      <c r="N2" s="23" t="s">
        <v>492</v>
      </c>
      <c r="O2" s="23" t="s">
        <v>176</v>
      </c>
      <c r="P2" s="21" t="s">
        <v>35</v>
      </c>
      <c r="Q2" s="154">
        <v>2325</v>
      </c>
      <c r="R2" s="154">
        <v>1</v>
      </c>
      <c r="S2" s="154">
        <v>2616</v>
      </c>
      <c r="T2" s="23"/>
      <c r="U2" s="154">
        <v>60.822000000000003</v>
      </c>
      <c r="V2" s="169">
        <v>1.0000000000000001E-5</v>
      </c>
      <c r="W2" s="169">
        <v>6.1708588916687401E-3</v>
      </c>
      <c r="X2" s="169">
        <v>1.0354655569686901E-3</v>
      </c>
    </row>
    <row r="3" spans="1:24" x14ac:dyDescent="0.2">
      <c r="A3" s="21" t="s">
        <v>52</v>
      </c>
      <c r="B3" s="21">
        <v>9938</v>
      </c>
      <c r="C3" s="21" t="s">
        <v>1609</v>
      </c>
      <c r="D3" s="21" t="s">
        <v>1610</v>
      </c>
      <c r="E3" s="21" t="s">
        <v>1362</v>
      </c>
      <c r="F3" s="21" t="s">
        <v>1611</v>
      </c>
      <c r="G3" s="21" t="s">
        <v>1612</v>
      </c>
      <c r="H3" s="21" t="s">
        <v>226</v>
      </c>
      <c r="I3" s="21" t="s">
        <v>983</v>
      </c>
      <c r="J3" s="21" t="s">
        <v>31</v>
      </c>
      <c r="K3" s="21" t="s">
        <v>31</v>
      </c>
      <c r="L3" s="23" t="s">
        <v>380</v>
      </c>
      <c r="M3" s="21" t="s">
        <v>32</v>
      </c>
      <c r="N3" s="23" t="s">
        <v>531</v>
      </c>
      <c r="O3" s="23" t="s">
        <v>176</v>
      </c>
      <c r="P3" s="21" t="s">
        <v>35</v>
      </c>
      <c r="Q3" s="154">
        <v>998</v>
      </c>
      <c r="R3" s="154">
        <v>1</v>
      </c>
      <c r="S3" s="154">
        <v>5665</v>
      </c>
      <c r="T3" s="23"/>
      <c r="U3" s="154">
        <v>56.536999999999999</v>
      </c>
      <c r="V3" s="169">
        <v>6.7000000000000002E-5</v>
      </c>
      <c r="W3" s="169">
        <v>5.7360823041104902E-3</v>
      </c>
      <c r="X3" s="169">
        <v>9.6251036721370505E-4</v>
      </c>
    </row>
    <row r="4" spans="1:24" x14ac:dyDescent="0.2">
      <c r="A4" s="21" t="s">
        <v>52</v>
      </c>
      <c r="B4" s="21">
        <v>9938</v>
      </c>
      <c r="C4" s="21" t="s">
        <v>1613</v>
      </c>
      <c r="D4" s="21" t="s">
        <v>1614</v>
      </c>
      <c r="E4" s="21" t="s">
        <v>1362</v>
      </c>
      <c r="F4" s="21" t="s">
        <v>1615</v>
      </c>
      <c r="G4" s="21" t="s">
        <v>1616</v>
      </c>
      <c r="H4" s="21" t="s">
        <v>226</v>
      </c>
      <c r="I4" s="21" t="s">
        <v>983</v>
      </c>
      <c r="J4" s="21" t="s">
        <v>31</v>
      </c>
      <c r="K4" s="21" t="s">
        <v>31</v>
      </c>
      <c r="L4" s="23" t="s">
        <v>380</v>
      </c>
      <c r="M4" s="21" t="s">
        <v>32</v>
      </c>
      <c r="N4" s="23" t="s">
        <v>530</v>
      </c>
      <c r="O4" s="23" t="s">
        <v>176</v>
      </c>
      <c r="P4" s="21" t="s">
        <v>35</v>
      </c>
      <c r="Q4" s="154">
        <v>1511</v>
      </c>
      <c r="R4" s="154">
        <v>1</v>
      </c>
      <c r="S4" s="154">
        <v>1050</v>
      </c>
      <c r="T4" s="155">
        <v>0.23899999999999999</v>
      </c>
      <c r="U4" s="154">
        <v>16.103999999999999</v>
      </c>
      <c r="V4" s="169">
        <v>6.7999999999999999E-5</v>
      </c>
      <c r="W4" s="169">
        <v>1.6339048839087999E-3</v>
      </c>
      <c r="X4" s="169">
        <v>2.7416803079627399E-4</v>
      </c>
    </row>
    <row r="5" spans="1:24" x14ac:dyDescent="0.2">
      <c r="A5" s="21" t="s">
        <v>52</v>
      </c>
      <c r="B5" s="21">
        <v>9938</v>
      </c>
      <c r="C5" s="21" t="s">
        <v>1617</v>
      </c>
      <c r="D5" s="21" t="s">
        <v>1618</v>
      </c>
      <c r="E5" s="21" t="s">
        <v>1362</v>
      </c>
      <c r="F5" s="21" t="s">
        <v>1619</v>
      </c>
      <c r="G5" s="21" t="s">
        <v>1620</v>
      </c>
      <c r="H5" s="21" t="s">
        <v>226</v>
      </c>
      <c r="I5" s="21" t="s">
        <v>983</v>
      </c>
      <c r="J5" s="21" t="s">
        <v>31</v>
      </c>
      <c r="K5" s="21" t="s">
        <v>31</v>
      </c>
      <c r="L5" s="23" t="s">
        <v>380</v>
      </c>
      <c r="M5" s="21" t="s">
        <v>32</v>
      </c>
      <c r="N5" s="23" t="s">
        <v>508</v>
      </c>
      <c r="O5" s="23" t="s">
        <v>176</v>
      </c>
      <c r="P5" s="21" t="s">
        <v>35</v>
      </c>
      <c r="Q5" s="154">
        <v>5800</v>
      </c>
      <c r="R5" s="154">
        <v>1</v>
      </c>
      <c r="S5" s="154">
        <v>1951</v>
      </c>
      <c r="T5" s="23"/>
      <c r="U5" s="154">
        <v>113.158</v>
      </c>
      <c r="V5" s="169">
        <v>3.9999999999999998E-6</v>
      </c>
      <c r="W5" s="169">
        <v>1.14807479277803E-2</v>
      </c>
      <c r="X5" s="169">
        <v>1.9264610090997301E-3</v>
      </c>
    </row>
    <row r="6" spans="1:24" x14ac:dyDescent="0.2">
      <c r="A6" s="21" t="s">
        <v>52</v>
      </c>
      <c r="B6" s="21">
        <v>9938</v>
      </c>
      <c r="C6" s="21" t="s">
        <v>1621</v>
      </c>
      <c r="D6" s="21" t="s">
        <v>1622</v>
      </c>
      <c r="E6" s="21" t="s">
        <v>1362</v>
      </c>
      <c r="F6" s="21" t="s">
        <v>1623</v>
      </c>
      <c r="G6" s="21" t="s">
        <v>1624</v>
      </c>
      <c r="H6" s="21" t="s">
        <v>226</v>
      </c>
      <c r="I6" s="21" t="s">
        <v>983</v>
      </c>
      <c r="J6" s="21" t="s">
        <v>31</v>
      </c>
      <c r="K6" s="21" t="s">
        <v>31</v>
      </c>
      <c r="L6" s="23" t="s">
        <v>382</v>
      </c>
      <c r="M6" s="21" t="s">
        <v>32</v>
      </c>
      <c r="N6" s="23" t="s">
        <v>515</v>
      </c>
      <c r="O6" s="23" t="s">
        <v>176</v>
      </c>
      <c r="P6" s="21" t="s">
        <v>35</v>
      </c>
      <c r="Q6" s="154">
        <v>5000</v>
      </c>
      <c r="R6" s="154">
        <v>1</v>
      </c>
      <c r="S6" s="154">
        <v>1172.2639999999999</v>
      </c>
      <c r="T6" s="23"/>
      <c r="U6" s="154">
        <v>58.613</v>
      </c>
      <c r="V6" s="169">
        <v>3.4E-5</v>
      </c>
      <c r="W6" s="169">
        <v>5.9467576506243604E-3</v>
      </c>
      <c r="X6" s="169">
        <v>9.978615345061679E-4</v>
      </c>
    </row>
    <row r="7" spans="1:24" x14ac:dyDescent="0.2">
      <c r="A7" s="21" t="s">
        <v>52</v>
      </c>
      <c r="B7" s="21">
        <v>9938</v>
      </c>
      <c r="C7" s="21" t="s">
        <v>1625</v>
      </c>
      <c r="D7" s="21" t="s">
        <v>1626</v>
      </c>
      <c r="E7" s="21" t="s">
        <v>1362</v>
      </c>
      <c r="F7" s="21" t="s">
        <v>1627</v>
      </c>
      <c r="G7" s="21" t="s">
        <v>1628</v>
      </c>
      <c r="H7" s="21" t="s">
        <v>226</v>
      </c>
      <c r="I7" s="21" t="s">
        <v>983</v>
      </c>
      <c r="J7" s="21" t="s">
        <v>31</v>
      </c>
      <c r="K7" s="21" t="s">
        <v>31</v>
      </c>
      <c r="L7" s="23" t="s">
        <v>380</v>
      </c>
      <c r="M7" s="21" t="s">
        <v>32</v>
      </c>
      <c r="N7" s="23" t="s">
        <v>513</v>
      </c>
      <c r="O7" s="23" t="s">
        <v>176</v>
      </c>
      <c r="P7" s="21" t="s">
        <v>35</v>
      </c>
      <c r="Q7" s="154">
        <v>340</v>
      </c>
      <c r="R7" s="154">
        <v>1</v>
      </c>
      <c r="S7" s="154">
        <v>8312</v>
      </c>
      <c r="T7" s="23"/>
      <c r="U7" s="154">
        <v>28.260999999999999</v>
      </c>
      <c r="V7" s="169">
        <v>2.1999999999999999E-5</v>
      </c>
      <c r="W7" s="169">
        <v>2.8672751465862998E-3</v>
      </c>
      <c r="X7" s="169">
        <v>4.8112664845583603E-4</v>
      </c>
    </row>
    <row r="8" spans="1:24" x14ac:dyDescent="0.2">
      <c r="A8" s="21" t="s">
        <v>52</v>
      </c>
      <c r="B8" s="21">
        <v>9938</v>
      </c>
      <c r="C8" s="21" t="s">
        <v>1629</v>
      </c>
      <c r="D8" s="21" t="s">
        <v>1630</v>
      </c>
      <c r="E8" s="21" t="s">
        <v>1362</v>
      </c>
      <c r="F8" s="21" t="s">
        <v>1631</v>
      </c>
      <c r="G8" s="21" t="s">
        <v>1632</v>
      </c>
      <c r="H8" s="21" t="s">
        <v>226</v>
      </c>
      <c r="I8" s="21" t="s">
        <v>983</v>
      </c>
      <c r="J8" s="21" t="s">
        <v>31</v>
      </c>
      <c r="K8" s="21" t="s">
        <v>31</v>
      </c>
      <c r="L8" s="23" t="s">
        <v>380</v>
      </c>
      <c r="M8" s="21" t="s">
        <v>32</v>
      </c>
      <c r="N8" s="23" t="s">
        <v>498</v>
      </c>
      <c r="O8" s="23" t="s">
        <v>176</v>
      </c>
      <c r="P8" s="21" t="s">
        <v>35</v>
      </c>
      <c r="Q8" s="154">
        <v>306</v>
      </c>
      <c r="R8" s="154">
        <v>1</v>
      </c>
      <c r="S8" s="154">
        <v>77500</v>
      </c>
      <c r="T8" s="23"/>
      <c r="U8" s="154">
        <v>237.15</v>
      </c>
      <c r="V8" s="169">
        <v>6.9999999999999999E-6</v>
      </c>
      <c r="W8" s="169">
        <v>2.40606883390754E-2</v>
      </c>
      <c r="X8" s="169">
        <v>4.0373657037770204E-3</v>
      </c>
    </row>
    <row r="9" spans="1:24" x14ac:dyDescent="0.2">
      <c r="A9" s="21" t="s">
        <v>52</v>
      </c>
      <c r="B9" s="21">
        <v>9938</v>
      </c>
      <c r="C9" s="21" t="s">
        <v>1633</v>
      </c>
      <c r="D9" s="21" t="s">
        <v>1634</v>
      </c>
      <c r="E9" s="21" t="s">
        <v>1362</v>
      </c>
      <c r="F9" s="21" t="s">
        <v>1635</v>
      </c>
      <c r="G9" s="21" t="s">
        <v>1636</v>
      </c>
      <c r="H9" s="21" t="s">
        <v>226</v>
      </c>
      <c r="I9" s="21" t="s">
        <v>983</v>
      </c>
      <c r="J9" s="21" t="s">
        <v>31</v>
      </c>
      <c r="K9" s="21" t="s">
        <v>31</v>
      </c>
      <c r="L9" s="23" t="s">
        <v>380</v>
      </c>
      <c r="M9" s="21" t="s">
        <v>32</v>
      </c>
      <c r="N9" s="23" t="s">
        <v>517</v>
      </c>
      <c r="O9" s="23" t="s">
        <v>176</v>
      </c>
      <c r="P9" s="21" t="s">
        <v>35</v>
      </c>
      <c r="Q9" s="154">
        <v>1427</v>
      </c>
      <c r="R9" s="154">
        <v>1</v>
      </c>
      <c r="S9" s="154">
        <v>3880</v>
      </c>
      <c r="T9" s="155">
        <v>0.47499999999999998</v>
      </c>
      <c r="U9" s="154">
        <v>55.843000000000004</v>
      </c>
      <c r="V9" s="169">
        <v>2.5000000000000001E-5</v>
      </c>
      <c r="W9" s="169">
        <v>5.6656605298066598E-3</v>
      </c>
      <c r="X9" s="169">
        <v>9.5069364558186202E-4</v>
      </c>
    </row>
    <row r="10" spans="1:24" x14ac:dyDescent="0.2">
      <c r="A10" s="21" t="s">
        <v>52</v>
      </c>
      <c r="B10" s="21">
        <v>9938</v>
      </c>
      <c r="C10" s="21" t="s">
        <v>1637</v>
      </c>
      <c r="D10" s="21" t="s">
        <v>1638</v>
      </c>
      <c r="E10" s="21" t="s">
        <v>1362</v>
      </c>
      <c r="F10" s="21" t="s">
        <v>1639</v>
      </c>
      <c r="G10" s="21" t="s">
        <v>1640</v>
      </c>
      <c r="H10" s="21" t="s">
        <v>226</v>
      </c>
      <c r="I10" s="21" t="s">
        <v>983</v>
      </c>
      <c r="J10" s="21" t="s">
        <v>31</v>
      </c>
      <c r="K10" s="21" t="s">
        <v>31</v>
      </c>
      <c r="L10" s="23" t="s">
        <v>380</v>
      </c>
      <c r="M10" s="21" t="s">
        <v>32</v>
      </c>
      <c r="N10" s="23" t="s">
        <v>516</v>
      </c>
      <c r="O10" s="23" t="s">
        <v>176</v>
      </c>
      <c r="P10" s="21" t="s">
        <v>35</v>
      </c>
      <c r="Q10" s="154">
        <v>4433</v>
      </c>
      <c r="R10" s="154">
        <v>1</v>
      </c>
      <c r="S10" s="154">
        <v>1749</v>
      </c>
      <c r="T10" s="23"/>
      <c r="U10" s="154">
        <v>77.533000000000001</v>
      </c>
      <c r="V10" s="169">
        <v>9.0000000000000002E-6</v>
      </c>
      <c r="W10" s="169">
        <v>7.8663353966289193E-3</v>
      </c>
      <c r="X10" s="169">
        <v>1.3199652602281799E-3</v>
      </c>
    </row>
    <row r="11" spans="1:24" x14ac:dyDescent="0.2">
      <c r="A11" s="21" t="s">
        <v>52</v>
      </c>
      <c r="B11" s="21">
        <v>9938</v>
      </c>
      <c r="C11" s="21" t="s">
        <v>1641</v>
      </c>
      <c r="D11" s="21" t="s">
        <v>1642</v>
      </c>
      <c r="E11" s="21" t="s">
        <v>1362</v>
      </c>
      <c r="F11" s="21" t="s">
        <v>1643</v>
      </c>
      <c r="G11" s="21" t="s">
        <v>1644</v>
      </c>
      <c r="H11" s="21" t="s">
        <v>226</v>
      </c>
      <c r="I11" s="21" t="s">
        <v>983</v>
      </c>
      <c r="J11" s="21" t="s">
        <v>31</v>
      </c>
      <c r="K11" s="21" t="s">
        <v>31</v>
      </c>
      <c r="L11" s="23" t="s">
        <v>380</v>
      </c>
      <c r="M11" s="21" t="s">
        <v>32</v>
      </c>
      <c r="N11" s="23" t="s">
        <v>493</v>
      </c>
      <c r="O11" s="23" t="s">
        <v>176</v>
      </c>
      <c r="P11" s="21" t="s">
        <v>35</v>
      </c>
      <c r="Q11" s="154">
        <v>2949.2</v>
      </c>
      <c r="R11" s="154">
        <v>1</v>
      </c>
      <c r="S11" s="154">
        <v>6299</v>
      </c>
      <c r="T11" s="23"/>
      <c r="U11" s="154">
        <v>185.77</v>
      </c>
      <c r="V11" s="169">
        <v>2.5000000000000001E-5</v>
      </c>
      <c r="W11" s="169">
        <v>1.8847803800566599E-2</v>
      </c>
      <c r="X11" s="169">
        <v>3.1626475345821301E-3</v>
      </c>
    </row>
    <row r="12" spans="1:24" x14ac:dyDescent="0.2">
      <c r="A12" s="21" t="s">
        <v>52</v>
      </c>
      <c r="B12" s="21">
        <v>9938</v>
      </c>
      <c r="C12" s="21" t="s">
        <v>1645</v>
      </c>
      <c r="D12" s="21" t="s">
        <v>1646</v>
      </c>
      <c r="E12" s="21" t="s">
        <v>1362</v>
      </c>
      <c r="F12" s="21" t="s">
        <v>1647</v>
      </c>
      <c r="G12" s="21" t="s">
        <v>1648</v>
      </c>
      <c r="H12" s="21" t="s">
        <v>226</v>
      </c>
      <c r="I12" s="21" t="s">
        <v>983</v>
      </c>
      <c r="J12" s="21" t="s">
        <v>31</v>
      </c>
      <c r="K12" s="21" t="s">
        <v>31</v>
      </c>
      <c r="L12" s="23" t="s">
        <v>380</v>
      </c>
      <c r="M12" s="21" t="s">
        <v>32</v>
      </c>
      <c r="N12" s="23" t="s">
        <v>493</v>
      </c>
      <c r="O12" s="23" t="s">
        <v>176</v>
      </c>
      <c r="P12" s="21" t="s">
        <v>35</v>
      </c>
      <c r="Q12" s="154">
        <v>6851</v>
      </c>
      <c r="R12" s="154">
        <v>1</v>
      </c>
      <c r="S12" s="154">
        <v>1352</v>
      </c>
      <c r="T12" s="23"/>
      <c r="U12" s="154">
        <v>92.626000000000005</v>
      </c>
      <c r="V12" s="169">
        <v>1.2999999999999999E-5</v>
      </c>
      <c r="W12" s="169">
        <v>9.3975701832797499E-3</v>
      </c>
      <c r="X12" s="169">
        <v>1.57690532465744E-3</v>
      </c>
    </row>
    <row r="13" spans="1:24" x14ac:dyDescent="0.2">
      <c r="A13" s="21" t="s">
        <v>52</v>
      </c>
      <c r="B13" s="21">
        <v>9938</v>
      </c>
      <c r="C13" s="21" t="s">
        <v>1649</v>
      </c>
      <c r="D13" s="21" t="s">
        <v>1650</v>
      </c>
      <c r="E13" s="21" t="s">
        <v>223</v>
      </c>
      <c r="F13" s="21" t="s">
        <v>1649</v>
      </c>
      <c r="G13" s="21" t="s">
        <v>1651</v>
      </c>
      <c r="H13" s="21" t="s">
        <v>226</v>
      </c>
      <c r="I13" s="21" t="s">
        <v>983</v>
      </c>
      <c r="J13" s="21" t="s">
        <v>92</v>
      </c>
      <c r="K13" s="21" t="s">
        <v>295</v>
      </c>
      <c r="L13" s="23" t="s">
        <v>380</v>
      </c>
      <c r="M13" s="21" t="s">
        <v>32</v>
      </c>
      <c r="N13" s="23" t="s">
        <v>517</v>
      </c>
      <c r="O13" s="23" t="s">
        <v>176</v>
      </c>
      <c r="P13" s="21" t="s">
        <v>35</v>
      </c>
      <c r="Q13" s="154">
        <v>725</v>
      </c>
      <c r="R13" s="154">
        <v>1</v>
      </c>
      <c r="S13" s="154">
        <v>7563</v>
      </c>
      <c r="T13" s="23"/>
      <c r="U13" s="154">
        <v>54.832000000000001</v>
      </c>
      <c r="V13" s="169">
        <v>4.0000000000000003E-5</v>
      </c>
      <c r="W13" s="169">
        <v>5.5631020359945002E-3</v>
      </c>
      <c r="X13" s="169">
        <v>9.3348440619049405E-4</v>
      </c>
    </row>
    <row r="14" spans="1:24" x14ac:dyDescent="0.2">
      <c r="A14" s="21" t="s">
        <v>52</v>
      </c>
      <c r="B14" s="21">
        <v>9938</v>
      </c>
      <c r="C14" s="21" t="s">
        <v>1652</v>
      </c>
      <c r="D14" s="21" t="s">
        <v>1653</v>
      </c>
      <c r="E14" s="21" t="s">
        <v>1362</v>
      </c>
      <c r="F14" s="21" t="s">
        <v>1654</v>
      </c>
      <c r="G14" s="21" t="s">
        <v>1655</v>
      </c>
      <c r="H14" s="21" t="s">
        <v>226</v>
      </c>
      <c r="I14" s="21" t="s">
        <v>983</v>
      </c>
      <c r="J14" s="21" t="s">
        <v>31</v>
      </c>
      <c r="K14" s="21" t="s">
        <v>31</v>
      </c>
      <c r="L14" s="23" t="s">
        <v>380</v>
      </c>
      <c r="M14" s="21" t="s">
        <v>32</v>
      </c>
      <c r="N14" s="23" t="s">
        <v>537</v>
      </c>
      <c r="O14" s="23" t="s">
        <v>176</v>
      </c>
      <c r="P14" s="21" t="s">
        <v>35</v>
      </c>
      <c r="Q14" s="154">
        <v>41648</v>
      </c>
      <c r="R14" s="154">
        <v>1</v>
      </c>
      <c r="S14" s="154">
        <v>473</v>
      </c>
      <c r="T14" s="23"/>
      <c r="U14" s="154">
        <v>196.995</v>
      </c>
      <c r="V14" s="169">
        <v>1.5E-5</v>
      </c>
      <c r="W14" s="169">
        <v>1.9986659337059599E-2</v>
      </c>
      <c r="X14" s="169">
        <v>3.3537466511076599E-3</v>
      </c>
    </row>
    <row r="15" spans="1:24" x14ac:dyDescent="0.2">
      <c r="A15" s="21" t="s">
        <v>52</v>
      </c>
      <c r="B15" s="21">
        <v>9938</v>
      </c>
      <c r="C15" s="21" t="s">
        <v>1656</v>
      </c>
      <c r="D15" s="21" t="s">
        <v>1657</v>
      </c>
      <c r="E15" s="21" t="s">
        <v>1362</v>
      </c>
      <c r="F15" s="21" t="s">
        <v>1658</v>
      </c>
      <c r="G15" s="21" t="s">
        <v>1659</v>
      </c>
      <c r="H15" s="21" t="s">
        <v>226</v>
      </c>
      <c r="I15" s="21" t="s">
        <v>983</v>
      </c>
      <c r="J15" s="21" t="s">
        <v>31</v>
      </c>
      <c r="K15" s="21" t="s">
        <v>31</v>
      </c>
      <c r="L15" s="23" t="s">
        <v>380</v>
      </c>
      <c r="M15" s="21" t="s">
        <v>32</v>
      </c>
      <c r="N15" s="23" t="s">
        <v>516</v>
      </c>
      <c r="O15" s="23" t="s">
        <v>176</v>
      </c>
      <c r="P15" s="21" t="s">
        <v>35</v>
      </c>
      <c r="Q15" s="154">
        <v>160</v>
      </c>
      <c r="R15" s="154">
        <v>1</v>
      </c>
      <c r="S15" s="154">
        <v>41030</v>
      </c>
      <c r="T15" s="23"/>
      <c r="U15" s="154">
        <v>65.647999999999996</v>
      </c>
      <c r="V15" s="169">
        <v>6.9999999999999999E-6</v>
      </c>
      <c r="W15" s="169">
        <v>6.6604936457247297E-3</v>
      </c>
      <c r="X15" s="169">
        <v>1.1176259064792501E-3</v>
      </c>
    </row>
    <row r="16" spans="1:24" x14ac:dyDescent="0.2">
      <c r="A16" s="21" t="s">
        <v>52</v>
      </c>
      <c r="B16" s="21">
        <v>9938</v>
      </c>
      <c r="C16" s="21" t="s">
        <v>1660</v>
      </c>
      <c r="D16" s="21" t="s">
        <v>1661</v>
      </c>
      <c r="E16" s="21" t="s">
        <v>1362</v>
      </c>
      <c r="F16" s="21" t="s">
        <v>1662</v>
      </c>
      <c r="G16" s="21" t="s">
        <v>1663</v>
      </c>
      <c r="H16" s="21" t="s">
        <v>226</v>
      </c>
      <c r="I16" s="21" t="s">
        <v>983</v>
      </c>
      <c r="J16" s="21" t="s">
        <v>31</v>
      </c>
      <c r="K16" s="21" t="s">
        <v>31</v>
      </c>
      <c r="L16" s="23" t="s">
        <v>380</v>
      </c>
      <c r="M16" s="21" t="s">
        <v>32</v>
      </c>
      <c r="N16" s="23" t="s">
        <v>500</v>
      </c>
      <c r="O16" s="23" t="s">
        <v>176</v>
      </c>
      <c r="P16" s="21" t="s">
        <v>35</v>
      </c>
      <c r="Q16" s="154">
        <v>1170</v>
      </c>
      <c r="R16" s="154">
        <v>1</v>
      </c>
      <c r="S16" s="154">
        <v>15440</v>
      </c>
      <c r="T16" s="23"/>
      <c r="U16" s="154">
        <v>180.648</v>
      </c>
      <c r="V16" s="169">
        <v>1.2E-5</v>
      </c>
      <c r="W16" s="169">
        <v>1.8328126616391702E-2</v>
      </c>
      <c r="X16" s="169">
        <v>3.0754460875222901E-3</v>
      </c>
    </row>
    <row r="17" spans="1:24" x14ac:dyDescent="0.2">
      <c r="A17" s="21" t="s">
        <v>52</v>
      </c>
      <c r="B17" s="21">
        <v>9938</v>
      </c>
      <c r="C17" s="21" t="s">
        <v>1664</v>
      </c>
      <c r="D17" s="21" t="s">
        <v>1665</v>
      </c>
      <c r="E17" s="21" t="s">
        <v>1362</v>
      </c>
      <c r="F17" s="21" t="s">
        <v>1666</v>
      </c>
      <c r="G17" s="21" t="s">
        <v>1667</v>
      </c>
      <c r="H17" s="21" t="s">
        <v>226</v>
      </c>
      <c r="I17" s="21" t="s">
        <v>983</v>
      </c>
      <c r="J17" s="21" t="s">
        <v>31</v>
      </c>
      <c r="K17" s="21" t="s">
        <v>31</v>
      </c>
      <c r="L17" s="23" t="s">
        <v>380</v>
      </c>
      <c r="M17" s="21" t="s">
        <v>32</v>
      </c>
      <c r="N17" s="23" t="s">
        <v>515</v>
      </c>
      <c r="O17" s="23" t="s">
        <v>176</v>
      </c>
      <c r="P17" s="21" t="s">
        <v>35</v>
      </c>
      <c r="Q17" s="154">
        <v>975</v>
      </c>
      <c r="R17" s="154">
        <v>1</v>
      </c>
      <c r="S17" s="154">
        <v>14790</v>
      </c>
      <c r="T17" s="23"/>
      <c r="U17" s="154">
        <v>144.202</v>
      </c>
      <c r="V17" s="169">
        <v>1.1E-4</v>
      </c>
      <c r="W17" s="169">
        <v>1.46304508126313E-2</v>
      </c>
      <c r="X17" s="169">
        <v>2.45497882310312E-3</v>
      </c>
    </row>
    <row r="18" spans="1:24" x14ac:dyDescent="0.2">
      <c r="A18" s="21" t="s">
        <v>52</v>
      </c>
      <c r="B18" s="21">
        <v>9938</v>
      </c>
      <c r="C18" s="21" t="s">
        <v>1668</v>
      </c>
      <c r="D18" s="21" t="s">
        <v>1669</v>
      </c>
      <c r="E18" s="21" t="s">
        <v>1362</v>
      </c>
      <c r="F18" s="21" t="s">
        <v>1670</v>
      </c>
      <c r="G18" s="21" t="s">
        <v>1671</v>
      </c>
      <c r="H18" s="21" t="s">
        <v>226</v>
      </c>
      <c r="I18" s="21" t="s">
        <v>983</v>
      </c>
      <c r="J18" s="21" t="s">
        <v>31</v>
      </c>
      <c r="K18" s="21" t="s">
        <v>31</v>
      </c>
      <c r="L18" s="23" t="s">
        <v>380</v>
      </c>
      <c r="M18" s="21" t="s">
        <v>32</v>
      </c>
      <c r="N18" s="23" t="s">
        <v>516</v>
      </c>
      <c r="O18" s="23" t="s">
        <v>176</v>
      </c>
      <c r="P18" s="21" t="s">
        <v>35</v>
      </c>
      <c r="Q18" s="154">
        <v>2220</v>
      </c>
      <c r="R18" s="154">
        <v>1</v>
      </c>
      <c r="S18" s="154">
        <v>2780</v>
      </c>
      <c r="T18" s="23"/>
      <c r="U18" s="154">
        <v>61.716000000000001</v>
      </c>
      <c r="V18" s="169">
        <v>1.1069999999999999E-3</v>
      </c>
      <c r="W18" s="169">
        <v>6.2615620558059302E-3</v>
      </c>
      <c r="X18" s="169">
        <v>1.05068548081089E-3</v>
      </c>
    </row>
    <row r="19" spans="1:24" x14ac:dyDescent="0.2">
      <c r="A19" s="21" t="s">
        <v>52</v>
      </c>
      <c r="B19" s="21">
        <v>9938</v>
      </c>
      <c r="C19" s="21" t="s">
        <v>1672</v>
      </c>
      <c r="D19" s="21" t="s">
        <v>1673</v>
      </c>
      <c r="E19" s="21" t="s">
        <v>1362</v>
      </c>
      <c r="F19" s="21" t="s">
        <v>1674</v>
      </c>
      <c r="G19" s="21" t="s">
        <v>1675</v>
      </c>
      <c r="H19" s="21" t="s">
        <v>226</v>
      </c>
      <c r="I19" s="21" t="s">
        <v>983</v>
      </c>
      <c r="J19" s="21" t="s">
        <v>31</v>
      </c>
      <c r="K19" s="21" t="s">
        <v>31</v>
      </c>
      <c r="L19" s="23" t="s">
        <v>380</v>
      </c>
      <c r="M19" s="21" t="s">
        <v>32</v>
      </c>
      <c r="N19" s="23" t="s">
        <v>500</v>
      </c>
      <c r="O19" s="23" t="s">
        <v>176</v>
      </c>
      <c r="P19" s="21" t="s">
        <v>35</v>
      </c>
      <c r="Q19" s="154">
        <v>11345</v>
      </c>
      <c r="R19" s="154">
        <v>1</v>
      </c>
      <c r="S19" s="154">
        <v>1946</v>
      </c>
      <c r="T19" s="155">
        <v>1.6859999999999999</v>
      </c>
      <c r="U19" s="154">
        <v>222.459</v>
      </c>
      <c r="V19" s="169">
        <v>9.0000000000000002E-6</v>
      </c>
      <c r="W19" s="169">
        <v>2.2570212145409801E-2</v>
      </c>
      <c r="X19" s="169">
        <v>3.78726490109846E-3</v>
      </c>
    </row>
    <row r="20" spans="1:24" x14ac:dyDescent="0.2">
      <c r="A20" s="4" t="s">
        <v>52</v>
      </c>
      <c r="B20" s="4">
        <v>9938</v>
      </c>
      <c r="C20" s="4" t="s">
        <v>1676</v>
      </c>
      <c r="D20" s="4" t="s">
        <v>1677</v>
      </c>
      <c r="E20" s="21" t="s">
        <v>1362</v>
      </c>
      <c r="F20" s="4" t="s">
        <v>1678</v>
      </c>
      <c r="G20" s="4" t="s">
        <v>1679</v>
      </c>
      <c r="H20" s="21" t="s">
        <v>226</v>
      </c>
      <c r="I20" s="4" t="s">
        <v>983</v>
      </c>
      <c r="J20" s="4" t="s">
        <v>31</v>
      </c>
      <c r="K20" s="21" t="s">
        <v>31</v>
      </c>
      <c r="L20" s="23" t="s">
        <v>380</v>
      </c>
      <c r="M20" s="21" t="s">
        <v>32</v>
      </c>
      <c r="N20" s="23" t="s">
        <v>514</v>
      </c>
      <c r="O20" s="4" t="s">
        <v>176</v>
      </c>
      <c r="P20" s="4" t="s">
        <v>35</v>
      </c>
      <c r="Q20" s="153">
        <v>1428</v>
      </c>
      <c r="R20" s="153">
        <v>1</v>
      </c>
      <c r="S20" s="153">
        <v>3409</v>
      </c>
      <c r="U20" s="153">
        <v>48.680999999999997</v>
      </c>
      <c r="V20" s="167">
        <v>5.1999999999999997E-5</v>
      </c>
      <c r="W20" s="167">
        <v>4.9390125233148901E-3</v>
      </c>
      <c r="X20" s="167">
        <v>8.2876264764929902E-4</v>
      </c>
    </row>
    <row r="21" spans="1:24" x14ac:dyDescent="0.2">
      <c r="A21" s="4" t="s">
        <v>52</v>
      </c>
      <c r="B21" s="4">
        <v>9938</v>
      </c>
      <c r="C21" s="4" t="s">
        <v>1680</v>
      </c>
      <c r="D21" s="4" t="s">
        <v>1681</v>
      </c>
      <c r="E21" s="4" t="s">
        <v>1362</v>
      </c>
      <c r="F21" s="4" t="s">
        <v>1682</v>
      </c>
      <c r="G21" s="4" t="s">
        <v>1683</v>
      </c>
      <c r="H21" s="4" t="s">
        <v>226</v>
      </c>
      <c r="I21" s="4" t="s">
        <v>983</v>
      </c>
      <c r="J21" s="4" t="s">
        <v>31</v>
      </c>
      <c r="K21" s="4" t="s">
        <v>31</v>
      </c>
      <c r="L21" s="2" t="s">
        <v>380</v>
      </c>
      <c r="M21" s="4" t="s">
        <v>32</v>
      </c>
      <c r="N21" s="23" t="s">
        <v>530</v>
      </c>
      <c r="O21" s="4" t="s">
        <v>176</v>
      </c>
      <c r="P21" s="4" t="s">
        <v>35</v>
      </c>
      <c r="Q21" s="153">
        <v>89</v>
      </c>
      <c r="R21" s="153">
        <v>1</v>
      </c>
      <c r="S21" s="153">
        <v>33190</v>
      </c>
      <c r="U21" s="153">
        <v>29.539000000000001</v>
      </c>
      <c r="V21" s="167">
        <v>1.5E-5</v>
      </c>
      <c r="W21" s="167">
        <v>2.9969684963811099E-3</v>
      </c>
      <c r="X21" s="167">
        <v>5.0288909660737798E-4</v>
      </c>
    </row>
    <row r="22" spans="1:24" x14ac:dyDescent="0.2">
      <c r="A22" s="4" t="s">
        <v>52</v>
      </c>
      <c r="B22" s="4">
        <v>9938</v>
      </c>
      <c r="C22" s="4" t="s">
        <v>1684</v>
      </c>
      <c r="D22" s="4" t="s">
        <v>1685</v>
      </c>
      <c r="E22" s="4" t="s">
        <v>1362</v>
      </c>
      <c r="F22" s="4" t="s">
        <v>1686</v>
      </c>
      <c r="G22" s="4" t="s">
        <v>1687</v>
      </c>
      <c r="H22" s="4" t="s">
        <v>226</v>
      </c>
      <c r="I22" s="4" t="s">
        <v>983</v>
      </c>
      <c r="J22" s="4" t="s">
        <v>31</v>
      </c>
      <c r="K22" s="4" t="s">
        <v>31</v>
      </c>
      <c r="L22" s="2" t="s">
        <v>380</v>
      </c>
      <c r="M22" s="4" t="s">
        <v>32</v>
      </c>
      <c r="N22" s="4" t="s">
        <v>497</v>
      </c>
      <c r="O22" s="4" t="s">
        <v>176</v>
      </c>
      <c r="P22" s="4" t="s">
        <v>35</v>
      </c>
      <c r="Q22" s="153">
        <v>6593</v>
      </c>
      <c r="R22" s="153">
        <v>1</v>
      </c>
      <c r="S22" s="153">
        <v>3810</v>
      </c>
      <c r="U22" s="153">
        <v>251.19300000000001</v>
      </c>
      <c r="V22" s="167">
        <v>2.5000000000000001E-5</v>
      </c>
      <c r="W22" s="167">
        <v>2.5485488948614202E-2</v>
      </c>
      <c r="X22" s="167">
        <v>4.2764461920243397E-3</v>
      </c>
    </row>
    <row r="23" spans="1:24" x14ac:dyDescent="0.2">
      <c r="A23" s="4" t="s">
        <v>52</v>
      </c>
      <c r="B23" s="4">
        <v>9938</v>
      </c>
      <c r="C23" s="4" t="s">
        <v>1688</v>
      </c>
      <c r="D23" s="4" t="s">
        <v>1689</v>
      </c>
      <c r="E23" s="4" t="s">
        <v>1362</v>
      </c>
      <c r="F23" s="4" t="s">
        <v>1690</v>
      </c>
      <c r="G23" s="4" t="s">
        <v>1691</v>
      </c>
      <c r="H23" s="4" t="s">
        <v>226</v>
      </c>
      <c r="I23" s="4" t="s">
        <v>983</v>
      </c>
      <c r="J23" s="4" t="s">
        <v>31</v>
      </c>
      <c r="K23" s="4" t="s">
        <v>31</v>
      </c>
      <c r="L23" s="2" t="s">
        <v>380</v>
      </c>
      <c r="M23" s="2" t="s">
        <v>32</v>
      </c>
      <c r="N23" s="4" t="s">
        <v>529</v>
      </c>
      <c r="O23" s="4" t="s">
        <v>176</v>
      </c>
      <c r="P23" s="4" t="s">
        <v>35</v>
      </c>
      <c r="Q23" s="153">
        <v>1490</v>
      </c>
      <c r="R23" s="153">
        <v>1</v>
      </c>
      <c r="S23" s="153">
        <v>5625</v>
      </c>
      <c r="T23" s="152">
        <v>0.67700000000000005</v>
      </c>
      <c r="U23" s="153">
        <v>84.49</v>
      </c>
      <c r="V23" s="167">
        <v>2.0999999999999999E-5</v>
      </c>
      <c r="W23" s="167">
        <v>8.5721176170620202E-3</v>
      </c>
      <c r="X23" s="167">
        <v>1.4383949946961099E-3</v>
      </c>
    </row>
    <row r="24" spans="1:24" x14ac:dyDescent="0.2">
      <c r="A24" s="4" t="s">
        <v>52</v>
      </c>
      <c r="B24" s="4">
        <v>9938</v>
      </c>
      <c r="C24" s="4" t="s">
        <v>1692</v>
      </c>
      <c r="D24" s="4" t="s">
        <v>1693</v>
      </c>
      <c r="E24" s="4" t="s">
        <v>1362</v>
      </c>
      <c r="F24" s="4" t="s">
        <v>1694</v>
      </c>
      <c r="G24" s="4" t="s">
        <v>1695</v>
      </c>
      <c r="H24" s="4" t="s">
        <v>226</v>
      </c>
      <c r="I24" s="4" t="s">
        <v>983</v>
      </c>
      <c r="J24" s="4" t="s">
        <v>31</v>
      </c>
      <c r="K24" s="4" t="s">
        <v>31</v>
      </c>
      <c r="L24" s="2" t="s">
        <v>380</v>
      </c>
      <c r="M24" s="2" t="s">
        <v>32</v>
      </c>
      <c r="N24" s="4" t="s">
        <v>499</v>
      </c>
      <c r="O24" s="4" t="s">
        <v>176</v>
      </c>
      <c r="P24" s="4" t="s">
        <v>35</v>
      </c>
      <c r="Q24" s="153">
        <v>10979</v>
      </c>
      <c r="R24" s="153">
        <v>1</v>
      </c>
      <c r="S24" s="153">
        <v>1596</v>
      </c>
      <c r="U24" s="153">
        <v>175.22499999999999</v>
      </c>
      <c r="V24" s="167">
        <v>1.8100000000000001E-4</v>
      </c>
      <c r="W24" s="167">
        <v>1.7777905395337801E-2</v>
      </c>
      <c r="X24" s="167">
        <v>2.9831193736698999E-3</v>
      </c>
    </row>
    <row r="25" spans="1:24" x14ac:dyDescent="0.2">
      <c r="A25" s="4" t="s">
        <v>52</v>
      </c>
      <c r="B25" s="4">
        <v>9938</v>
      </c>
      <c r="C25" s="4" t="s">
        <v>1696</v>
      </c>
      <c r="D25" s="4" t="s">
        <v>1697</v>
      </c>
      <c r="E25" s="4" t="s">
        <v>1362</v>
      </c>
      <c r="F25" s="4" t="s">
        <v>1698</v>
      </c>
      <c r="G25" s="4" t="s">
        <v>1699</v>
      </c>
      <c r="H25" s="4" t="s">
        <v>226</v>
      </c>
      <c r="I25" s="4" t="s">
        <v>983</v>
      </c>
      <c r="J25" s="4" t="s">
        <v>31</v>
      </c>
      <c r="K25" s="4" t="s">
        <v>31</v>
      </c>
      <c r="L25" s="2" t="s">
        <v>380</v>
      </c>
      <c r="M25" s="2" t="s">
        <v>32</v>
      </c>
      <c r="N25" s="4" t="s">
        <v>529</v>
      </c>
      <c r="O25" s="4" t="s">
        <v>176</v>
      </c>
      <c r="P25" s="4" t="s">
        <v>35</v>
      </c>
      <c r="Q25" s="153">
        <v>290</v>
      </c>
      <c r="R25" s="153">
        <v>1</v>
      </c>
      <c r="S25" s="153">
        <v>23460</v>
      </c>
      <c r="U25" s="153">
        <v>68.034000000000006</v>
      </c>
      <c r="V25" s="167">
        <v>1.2E-5</v>
      </c>
      <c r="W25" s="167">
        <v>6.9025716654465699E-3</v>
      </c>
      <c r="X25" s="167">
        <v>1.15824641910506E-3</v>
      </c>
    </row>
    <row r="26" spans="1:24" x14ac:dyDescent="0.2">
      <c r="A26" s="4" t="s">
        <v>52</v>
      </c>
      <c r="B26" s="4">
        <v>9938</v>
      </c>
      <c r="C26" s="4" t="s">
        <v>1700</v>
      </c>
      <c r="D26" s="4" t="s">
        <v>1701</v>
      </c>
      <c r="E26" s="4" t="s">
        <v>1362</v>
      </c>
      <c r="F26" s="4" t="s">
        <v>1702</v>
      </c>
      <c r="G26" s="4" t="s">
        <v>1703</v>
      </c>
      <c r="H26" s="4" t="s">
        <v>226</v>
      </c>
      <c r="I26" s="4" t="s">
        <v>983</v>
      </c>
      <c r="J26" s="4" t="s">
        <v>31</v>
      </c>
      <c r="K26" s="4" t="s">
        <v>31</v>
      </c>
      <c r="L26" s="2" t="s">
        <v>380</v>
      </c>
      <c r="M26" s="2" t="s">
        <v>32</v>
      </c>
      <c r="N26" s="4" t="s">
        <v>515</v>
      </c>
      <c r="O26" s="4" t="s">
        <v>176</v>
      </c>
      <c r="P26" s="4" t="s">
        <v>35</v>
      </c>
      <c r="Q26" s="153">
        <v>4721</v>
      </c>
      <c r="R26" s="153">
        <v>1</v>
      </c>
      <c r="S26" s="153">
        <v>1255</v>
      </c>
      <c r="U26" s="153">
        <v>59.249000000000002</v>
      </c>
      <c r="V26" s="167">
        <v>1.2799999999999999E-4</v>
      </c>
      <c r="W26" s="167">
        <v>6.0112203082105199E-3</v>
      </c>
      <c r="X26" s="167">
        <v>1.0086783207612E-3</v>
      </c>
    </row>
    <row r="27" spans="1:24" x14ac:dyDescent="0.2">
      <c r="A27" s="4" t="s">
        <v>52</v>
      </c>
      <c r="B27" s="4">
        <v>9938</v>
      </c>
      <c r="C27" s="4" t="s">
        <v>1704</v>
      </c>
      <c r="D27" s="4" t="s">
        <v>1705</v>
      </c>
      <c r="E27" s="4" t="s">
        <v>1362</v>
      </c>
      <c r="F27" s="4" t="s">
        <v>1706</v>
      </c>
      <c r="G27" s="4" t="s">
        <v>1707</v>
      </c>
      <c r="H27" s="4" t="s">
        <v>226</v>
      </c>
      <c r="I27" s="4" t="s">
        <v>983</v>
      </c>
      <c r="J27" s="4" t="s">
        <v>31</v>
      </c>
      <c r="K27" s="4" t="s">
        <v>31</v>
      </c>
      <c r="L27" s="2" t="s">
        <v>380</v>
      </c>
      <c r="M27" s="2" t="s">
        <v>32</v>
      </c>
      <c r="N27" s="4" t="s">
        <v>510</v>
      </c>
      <c r="O27" s="4" t="s">
        <v>176</v>
      </c>
      <c r="P27" s="4" t="s">
        <v>35</v>
      </c>
      <c r="Q27" s="153">
        <v>1162</v>
      </c>
      <c r="R27" s="153">
        <v>1</v>
      </c>
      <c r="S27" s="153">
        <v>12310</v>
      </c>
      <c r="U27" s="153">
        <v>143.042</v>
      </c>
      <c r="V27" s="167">
        <v>1.1E-5</v>
      </c>
      <c r="W27" s="167">
        <v>1.45127294688412E-2</v>
      </c>
      <c r="X27" s="167">
        <v>2.4352252687025598E-3</v>
      </c>
    </row>
    <row r="28" spans="1:24" x14ac:dyDescent="0.2">
      <c r="A28" s="4" t="s">
        <v>52</v>
      </c>
      <c r="B28" s="4">
        <v>9938</v>
      </c>
      <c r="C28" s="4" t="s">
        <v>1708</v>
      </c>
      <c r="D28" s="4" t="s">
        <v>1709</v>
      </c>
      <c r="E28" s="4" t="s">
        <v>1362</v>
      </c>
      <c r="F28" s="4" t="s">
        <v>1710</v>
      </c>
      <c r="G28" s="4" t="s">
        <v>1711</v>
      </c>
      <c r="H28" s="4" t="s">
        <v>226</v>
      </c>
      <c r="I28" s="4" t="s">
        <v>983</v>
      </c>
      <c r="J28" s="4" t="s">
        <v>31</v>
      </c>
      <c r="K28" s="4" t="s">
        <v>31</v>
      </c>
      <c r="L28" s="2" t="s">
        <v>380</v>
      </c>
      <c r="M28" s="2" t="s">
        <v>32</v>
      </c>
      <c r="N28" s="4" t="s">
        <v>519</v>
      </c>
      <c r="O28" s="4" t="s">
        <v>176</v>
      </c>
      <c r="P28" s="4" t="s">
        <v>35</v>
      </c>
      <c r="Q28" s="153">
        <v>4837</v>
      </c>
      <c r="R28" s="153">
        <v>1</v>
      </c>
      <c r="S28" s="153">
        <v>5173</v>
      </c>
      <c r="U28" s="153">
        <v>250.21799999999999</v>
      </c>
      <c r="V28" s="167">
        <v>3.9999999999999998E-6</v>
      </c>
      <c r="W28" s="167">
        <v>2.5386538289831902E-2</v>
      </c>
      <c r="X28" s="167">
        <v>4.2598423446819998E-3</v>
      </c>
    </row>
    <row r="29" spans="1:24" x14ac:dyDescent="0.2">
      <c r="A29" s="4" t="s">
        <v>52</v>
      </c>
      <c r="B29" s="4">
        <v>9938</v>
      </c>
      <c r="C29" s="4" t="s">
        <v>1712</v>
      </c>
      <c r="D29" s="4" t="s">
        <v>1713</v>
      </c>
      <c r="E29" s="4" t="s">
        <v>1362</v>
      </c>
      <c r="F29" s="4" t="s">
        <v>1714</v>
      </c>
      <c r="G29" s="4" t="s">
        <v>1715</v>
      </c>
      <c r="H29" s="4" t="s">
        <v>226</v>
      </c>
      <c r="I29" s="4" t="s">
        <v>983</v>
      </c>
      <c r="J29" s="4" t="s">
        <v>31</v>
      </c>
      <c r="K29" s="4" t="s">
        <v>31</v>
      </c>
      <c r="L29" s="2" t="s">
        <v>380</v>
      </c>
      <c r="M29" s="2" t="s">
        <v>32</v>
      </c>
      <c r="N29" s="4" t="s">
        <v>528</v>
      </c>
      <c r="O29" s="4" t="s">
        <v>176</v>
      </c>
      <c r="P29" s="4" t="s">
        <v>35</v>
      </c>
      <c r="Q29" s="153">
        <v>10046</v>
      </c>
      <c r="R29" s="153">
        <v>1</v>
      </c>
      <c r="S29" s="153">
        <v>511</v>
      </c>
      <c r="U29" s="153">
        <v>51.335000000000001</v>
      </c>
      <c r="V29" s="167">
        <v>9.3999999999999994E-5</v>
      </c>
      <c r="W29" s="167">
        <v>5.2083359878884001E-3</v>
      </c>
      <c r="X29" s="167">
        <v>8.7395492576569905E-4</v>
      </c>
    </row>
    <row r="30" spans="1:24" x14ac:dyDescent="0.2">
      <c r="A30" s="4" t="s">
        <v>52</v>
      </c>
      <c r="B30" s="4">
        <v>9938</v>
      </c>
      <c r="C30" s="4" t="s">
        <v>1716</v>
      </c>
      <c r="D30" s="4" t="s">
        <v>1717</v>
      </c>
      <c r="E30" s="4" t="s">
        <v>1362</v>
      </c>
      <c r="F30" s="4" t="s">
        <v>1718</v>
      </c>
      <c r="G30" s="4" t="s">
        <v>1719</v>
      </c>
      <c r="H30" s="4" t="s">
        <v>226</v>
      </c>
      <c r="I30" s="4" t="s">
        <v>983</v>
      </c>
      <c r="J30" s="4" t="s">
        <v>31</v>
      </c>
      <c r="K30" s="4" t="s">
        <v>31</v>
      </c>
      <c r="L30" s="2" t="s">
        <v>380</v>
      </c>
      <c r="M30" s="2" t="s">
        <v>32</v>
      </c>
      <c r="N30" s="4" t="s">
        <v>506</v>
      </c>
      <c r="O30" s="4" t="s">
        <v>176</v>
      </c>
      <c r="P30" s="4" t="s">
        <v>35</v>
      </c>
      <c r="Q30" s="153">
        <v>26257</v>
      </c>
      <c r="R30" s="153">
        <v>1</v>
      </c>
      <c r="S30" s="153">
        <v>179</v>
      </c>
      <c r="U30" s="153">
        <v>47</v>
      </c>
      <c r="V30" s="167">
        <v>1.0000000000000001E-5</v>
      </c>
      <c r="W30" s="167">
        <v>4.7685139100029196E-3</v>
      </c>
      <c r="X30" s="167">
        <v>8.0015310646633397E-4</v>
      </c>
    </row>
    <row r="31" spans="1:24" x14ac:dyDescent="0.2">
      <c r="A31" s="4" t="s">
        <v>52</v>
      </c>
      <c r="B31" s="4">
        <v>9938</v>
      </c>
      <c r="C31" s="4" t="s">
        <v>1720</v>
      </c>
      <c r="D31" s="4" t="s">
        <v>1721</v>
      </c>
      <c r="E31" s="4" t="s">
        <v>1362</v>
      </c>
      <c r="F31" s="4" t="s">
        <v>1722</v>
      </c>
      <c r="G31" s="4" t="s">
        <v>1723</v>
      </c>
      <c r="H31" s="4" t="s">
        <v>226</v>
      </c>
      <c r="I31" s="4" t="s">
        <v>983</v>
      </c>
      <c r="J31" s="4" t="s">
        <v>31</v>
      </c>
      <c r="K31" s="4" t="s">
        <v>31</v>
      </c>
      <c r="L31" s="2" t="s">
        <v>380</v>
      </c>
      <c r="M31" s="2" t="s">
        <v>32</v>
      </c>
      <c r="N31" s="4" t="s">
        <v>513</v>
      </c>
      <c r="O31" s="4" t="s">
        <v>176</v>
      </c>
      <c r="P31" s="4" t="s">
        <v>35</v>
      </c>
      <c r="Q31" s="153">
        <v>477</v>
      </c>
      <c r="R31" s="153">
        <v>1</v>
      </c>
      <c r="S31" s="153">
        <v>8848</v>
      </c>
      <c r="U31" s="153">
        <v>42.204999999999998</v>
      </c>
      <c r="V31" s="167">
        <v>7.9999999999999996E-6</v>
      </c>
      <c r="W31" s="167">
        <v>4.2820172419276497E-3</v>
      </c>
      <c r="X31" s="167">
        <v>7.1851932546186398E-4</v>
      </c>
    </row>
    <row r="32" spans="1:24" x14ac:dyDescent="0.2">
      <c r="A32" s="4" t="s">
        <v>52</v>
      </c>
      <c r="B32" s="4">
        <v>9938</v>
      </c>
      <c r="C32" s="4" t="s">
        <v>1227</v>
      </c>
      <c r="D32" s="4" t="s">
        <v>1724</v>
      </c>
      <c r="E32" s="4" t="s">
        <v>1362</v>
      </c>
      <c r="F32" s="4" t="s">
        <v>1355</v>
      </c>
      <c r="G32" s="4" t="s">
        <v>1725</v>
      </c>
      <c r="H32" s="4" t="s">
        <v>226</v>
      </c>
      <c r="I32" s="4" t="s">
        <v>983</v>
      </c>
      <c r="J32" s="4" t="s">
        <v>31</v>
      </c>
      <c r="K32" s="4" t="s">
        <v>31</v>
      </c>
      <c r="L32" s="2" t="s">
        <v>380</v>
      </c>
      <c r="M32" s="2" t="s">
        <v>32</v>
      </c>
      <c r="N32" s="4" t="s">
        <v>500</v>
      </c>
      <c r="O32" s="4" t="s">
        <v>176</v>
      </c>
      <c r="P32" s="4" t="s">
        <v>35</v>
      </c>
      <c r="Q32" s="153">
        <v>15141</v>
      </c>
      <c r="R32" s="153">
        <v>1</v>
      </c>
      <c r="S32" s="153">
        <v>3100</v>
      </c>
      <c r="T32" s="152">
        <v>5.0670000000000002</v>
      </c>
      <c r="U32" s="153">
        <v>474.43799999999999</v>
      </c>
      <c r="V32" s="167">
        <v>9.0000000000000002E-6</v>
      </c>
      <c r="W32" s="167">
        <v>4.8135396100097601E-2</v>
      </c>
      <c r="X32" s="167">
        <v>8.0770838561854894E-3</v>
      </c>
    </row>
    <row r="33" spans="1:24" x14ac:dyDescent="0.2">
      <c r="A33" s="4" t="s">
        <v>52</v>
      </c>
      <c r="B33" s="4">
        <v>9938</v>
      </c>
      <c r="C33" s="4" t="s">
        <v>1726</v>
      </c>
      <c r="D33" s="4" t="s">
        <v>1727</v>
      </c>
      <c r="E33" s="4" t="s">
        <v>1362</v>
      </c>
      <c r="F33" s="4" t="s">
        <v>1728</v>
      </c>
      <c r="G33" s="4" t="s">
        <v>1729</v>
      </c>
      <c r="H33" s="4" t="s">
        <v>226</v>
      </c>
      <c r="I33" s="4" t="s">
        <v>983</v>
      </c>
      <c r="J33" s="4" t="s">
        <v>31</v>
      </c>
      <c r="K33" s="4" t="s">
        <v>31</v>
      </c>
      <c r="L33" s="2" t="s">
        <v>380</v>
      </c>
      <c r="M33" s="2" t="s">
        <v>32</v>
      </c>
      <c r="N33" s="4" t="s">
        <v>528</v>
      </c>
      <c r="O33" s="4" t="s">
        <v>176</v>
      </c>
      <c r="P33" s="4" t="s">
        <v>35</v>
      </c>
      <c r="Q33" s="153">
        <v>142</v>
      </c>
      <c r="R33" s="153">
        <v>1</v>
      </c>
      <c r="S33" s="153">
        <v>18180</v>
      </c>
      <c r="U33" s="153">
        <v>25.815999999999999</v>
      </c>
      <c r="V33" s="167">
        <v>1.0000000000000001E-5</v>
      </c>
      <c r="W33" s="167">
        <v>2.6191908323265202E-3</v>
      </c>
      <c r="X33" s="167">
        <v>4.3949828404986699E-4</v>
      </c>
    </row>
    <row r="34" spans="1:24" x14ac:dyDescent="0.2">
      <c r="A34" s="4" t="s">
        <v>52</v>
      </c>
      <c r="B34" s="4">
        <v>9938</v>
      </c>
      <c r="C34" s="4" t="s">
        <v>1730</v>
      </c>
      <c r="D34" s="4" t="s">
        <v>1731</v>
      </c>
      <c r="E34" s="4" t="s">
        <v>1362</v>
      </c>
      <c r="F34" s="4" t="s">
        <v>1732</v>
      </c>
      <c r="G34" s="4" t="s">
        <v>1733</v>
      </c>
      <c r="H34" s="4" t="s">
        <v>226</v>
      </c>
      <c r="I34" s="4" t="s">
        <v>983</v>
      </c>
      <c r="J34" s="4" t="s">
        <v>31</v>
      </c>
      <c r="K34" s="4" t="s">
        <v>31</v>
      </c>
      <c r="L34" s="2" t="s">
        <v>380</v>
      </c>
      <c r="M34" s="2" t="s">
        <v>32</v>
      </c>
      <c r="N34" s="4" t="s">
        <v>516</v>
      </c>
      <c r="O34" s="4" t="s">
        <v>176</v>
      </c>
      <c r="P34" s="4" t="s">
        <v>35</v>
      </c>
      <c r="Q34" s="153">
        <v>12000</v>
      </c>
      <c r="R34" s="153">
        <v>1</v>
      </c>
      <c r="S34" s="153">
        <v>907.1</v>
      </c>
      <c r="U34" s="153">
        <v>108.852</v>
      </c>
      <c r="V34" s="167">
        <v>1.5999999999999999E-5</v>
      </c>
      <c r="W34" s="167">
        <v>1.10438711662873E-2</v>
      </c>
      <c r="X34" s="167">
        <v>1.85315341171215E-3</v>
      </c>
    </row>
    <row r="35" spans="1:24" x14ac:dyDescent="0.2">
      <c r="A35" s="4" t="s">
        <v>52</v>
      </c>
      <c r="B35" s="4">
        <v>9938</v>
      </c>
      <c r="C35" s="4" t="s">
        <v>1734</v>
      </c>
      <c r="D35" s="4" t="s">
        <v>1735</v>
      </c>
      <c r="E35" s="4" t="s">
        <v>1362</v>
      </c>
      <c r="F35" s="4" t="s">
        <v>1736</v>
      </c>
      <c r="G35" s="4" t="s">
        <v>1737</v>
      </c>
      <c r="H35" s="4" t="s">
        <v>226</v>
      </c>
      <c r="I35" s="4" t="s">
        <v>983</v>
      </c>
      <c r="J35" s="4" t="s">
        <v>31</v>
      </c>
      <c r="K35" s="4" t="s">
        <v>31</v>
      </c>
      <c r="L35" s="2" t="s">
        <v>380</v>
      </c>
      <c r="M35" s="2" t="s">
        <v>32</v>
      </c>
      <c r="N35" s="4" t="s">
        <v>500</v>
      </c>
      <c r="O35" s="4" t="s">
        <v>176</v>
      </c>
      <c r="P35" s="4" t="s">
        <v>35</v>
      </c>
      <c r="Q35" s="153">
        <v>2025</v>
      </c>
      <c r="R35" s="153">
        <v>1</v>
      </c>
      <c r="S35" s="153">
        <v>14000</v>
      </c>
      <c r="U35" s="153">
        <v>283.5</v>
      </c>
      <c r="V35" s="167">
        <v>7.9999999999999996E-6</v>
      </c>
      <c r="W35" s="167">
        <v>2.8763251714644202E-2</v>
      </c>
      <c r="X35" s="167">
        <v>4.8264523593539296E-3</v>
      </c>
    </row>
    <row r="36" spans="1:24" x14ac:dyDescent="0.2">
      <c r="A36" s="4" t="s">
        <v>52</v>
      </c>
      <c r="B36" s="4">
        <v>9938</v>
      </c>
      <c r="C36" s="4" t="s">
        <v>1738</v>
      </c>
      <c r="D36" s="4" t="s">
        <v>1739</v>
      </c>
      <c r="E36" s="4" t="s">
        <v>1362</v>
      </c>
      <c r="F36" s="4" t="s">
        <v>1740</v>
      </c>
      <c r="G36" s="4" t="s">
        <v>1741</v>
      </c>
      <c r="H36" s="4" t="s">
        <v>226</v>
      </c>
      <c r="I36" s="4" t="s">
        <v>983</v>
      </c>
      <c r="J36" s="4" t="s">
        <v>31</v>
      </c>
      <c r="K36" s="4" t="s">
        <v>31</v>
      </c>
      <c r="L36" s="2" t="s">
        <v>380</v>
      </c>
      <c r="M36" s="2" t="s">
        <v>32</v>
      </c>
      <c r="N36" s="4" t="s">
        <v>529</v>
      </c>
      <c r="O36" s="4" t="s">
        <v>176</v>
      </c>
      <c r="P36" s="4" t="s">
        <v>35</v>
      </c>
      <c r="Q36" s="153">
        <v>781</v>
      </c>
      <c r="R36" s="153">
        <v>1</v>
      </c>
      <c r="S36" s="153">
        <v>8160</v>
      </c>
      <c r="T36" s="152">
        <v>0.99199999999999999</v>
      </c>
      <c r="U36" s="153">
        <v>64.721000000000004</v>
      </c>
      <c r="V36" s="167">
        <v>1.2E-5</v>
      </c>
      <c r="W36" s="167">
        <v>6.5664900633220199E-3</v>
      </c>
      <c r="X36" s="167">
        <v>1.10185217489367E-3</v>
      </c>
    </row>
    <row r="37" spans="1:24" x14ac:dyDescent="0.2">
      <c r="A37" s="4" t="s">
        <v>52</v>
      </c>
      <c r="B37" s="4">
        <v>9938</v>
      </c>
      <c r="C37" s="4" t="s">
        <v>1742</v>
      </c>
      <c r="D37" s="4" t="s">
        <v>1743</v>
      </c>
      <c r="E37" s="4" t="s">
        <v>1362</v>
      </c>
      <c r="F37" s="4" t="s">
        <v>1744</v>
      </c>
      <c r="G37" s="4" t="s">
        <v>1745</v>
      </c>
      <c r="H37" s="4" t="s">
        <v>226</v>
      </c>
      <c r="I37" s="4" t="s">
        <v>983</v>
      </c>
      <c r="J37" s="4" t="s">
        <v>31</v>
      </c>
      <c r="K37" s="4" t="s">
        <v>31</v>
      </c>
      <c r="L37" s="2" t="s">
        <v>380</v>
      </c>
      <c r="M37" s="2" t="s">
        <v>32</v>
      </c>
      <c r="N37" s="4" t="s">
        <v>516</v>
      </c>
      <c r="O37" s="4" t="s">
        <v>176</v>
      </c>
      <c r="P37" s="4" t="s">
        <v>35</v>
      </c>
      <c r="Q37" s="153">
        <v>447</v>
      </c>
      <c r="R37" s="153">
        <v>1</v>
      </c>
      <c r="S37" s="153">
        <v>26900</v>
      </c>
      <c r="T37" s="152">
        <v>1.129</v>
      </c>
      <c r="U37" s="153">
        <v>121.372</v>
      </c>
      <c r="V37" s="167">
        <v>9.0000000000000002E-6</v>
      </c>
      <c r="W37" s="167">
        <v>1.2314096945077201E-2</v>
      </c>
      <c r="X37" s="167">
        <v>2.06629635771054E-3</v>
      </c>
    </row>
    <row r="38" spans="1:24" x14ac:dyDescent="0.2">
      <c r="A38" s="4" t="s">
        <v>52</v>
      </c>
      <c r="B38" s="4">
        <v>9938</v>
      </c>
      <c r="C38" s="4" t="s">
        <v>1746</v>
      </c>
      <c r="D38" s="4" t="s">
        <v>1747</v>
      </c>
      <c r="E38" s="4" t="s">
        <v>1362</v>
      </c>
      <c r="F38" s="4" t="s">
        <v>1748</v>
      </c>
      <c r="G38" s="4" t="s">
        <v>1749</v>
      </c>
      <c r="H38" s="4" t="s">
        <v>226</v>
      </c>
      <c r="I38" s="4" t="s">
        <v>983</v>
      </c>
      <c r="J38" s="4" t="s">
        <v>31</v>
      </c>
      <c r="K38" s="4" t="s">
        <v>31</v>
      </c>
      <c r="L38" s="2" t="s">
        <v>380</v>
      </c>
      <c r="M38" s="2" t="s">
        <v>32</v>
      </c>
      <c r="N38" s="4" t="s">
        <v>497</v>
      </c>
      <c r="O38" s="4" t="s">
        <v>176</v>
      </c>
      <c r="P38" s="4" t="s">
        <v>35</v>
      </c>
      <c r="Q38" s="153">
        <v>1246</v>
      </c>
      <c r="R38" s="153">
        <v>1</v>
      </c>
      <c r="S38" s="153">
        <v>9800</v>
      </c>
      <c r="U38" s="153">
        <v>122.108</v>
      </c>
      <c r="V38" s="167">
        <v>2.0000000000000002E-5</v>
      </c>
      <c r="W38" s="167">
        <v>1.23887941459322E-2</v>
      </c>
      <c r="X38" s="167">
        <v>2.0788304927548198E-3</v>
      </c>
    </row>
    <row r="39" spans="1:24" x14ac:dyDescent="0.2">
      <c r="A39" s="4" t="s">
        <v>52</v>
      </c>
      <c r="B39" s="4">
        <v>9938</v>
      </c>
      <c r="C39" s="4" t="s">
        <v>1750</v>
      </c>
      <c r="D39" s="4" t="s">
        <v>1751</v>
      </c>
      <c r="E39" s="4" t="s">
        <v>1362</v>
      </c>
      <c r="F39" s="4" t="s">
        <v>1752</v>
      </c>
      <c r="G39" s="4" t="s">
        <v>1753</v>
      </c>
      <c r="H39" s="4" t="s">
        <v>226</v>
      </c>
      <c r="I39" s="4" t="s">
        <v>983</v>
      </c>
      <c r="J39" s="4" t="s">
        <v>92</v>
      </c>
      <c r="K39" s="4" t="s">
        <v>93</v>
      </c>
      <c r="L39" s="2" t="s">
        <v>380</v>
      </c>
      <c r="M39" s="2" t="s">
        <v>32</v>
      </c>
      <c r="N39" s="4" t="s">
        <v>506</v>
      </c>
      <c r="O39" s="4" t="s">
        <v>176</v>
      </c>
      <c r="P39" s="4" t="s">
        <v>35</v>
      </c>
      <c r="Q39" s="153">
        <v>3838</v>
      </c>
      <c r="R39" s="153">
        <v>1</v>
      </c>
      <c r="S39" s="153">
        <v>4170</v>
      </c>
      <c r="U39" s="153">
        <v>160.04499999999999</v>
      </c>
      <c r="V39" s="167">
        <v>4.1E-5</v>
      </c>
      <c r="W39" s="167">
        <v>1.6237753493367001E-2</v>
      </c>
      <c r="X39" s="167">
        <v>2.72468302388662E-3</v>
      </c>
    </row>
    <row r="40" spans="1:24" x14ac:dyDescent="0.2">
      <c r="A40" s="4" t="s">
        <v>52</v>
      </c>
      <c r="B40" s="4">
        <v>9938</v>
      </c>
      <c r="C40" s="4" t="s">
        <v>1388</v>
      </c>
      <c r="D40" s="4" t="s">
        <v>1389</v>
      </c>
      <c r="E40" s="4" t="s">
        <v>1362</v>
      </c>
      <c r="F40" s="4" t="s">
        <v>1754</v>
      </c>
      <c r="G40" s="4" t="s">
        <v>1755</v>
      </c>
      <c r="H40" s="4" t="s">
        <v>226</v>
      </c>
      <c r="I40" s="4" t="s">
        <v>983</v>
      </c>
      <c r="J40" s="4" t="s">
        <v>31</v>
      </c>
      <c r="K40" s="4" t="s">
        <v>31</v>
      </c>
      <c r="L40" s="2" t="s">
        <v>380</v>
      </c>
      <c r="M40" s="2" t="s">
        <v>32</v>
      </c>
      <c r="N40" s="4" t="s">
        <v>493</v>
      </c>
      <c r="O40" s="4" t="s">
        <v>176</v>
      </c>
      <c r="P40" s="4" t="s">
        <v>35</v>
      </c>
      <c r="Q40" s="153">
        <v>1026</v>
      </c>
      <c r="R40" s="153">
        <v>1</v>
      </c>
      <c r="S40" s="153">
        <v>8908</v>
      </c>
      <c r="U40" s="153">
        <v>91.396000000000001</v>
      </c>
      <c r="V40" s="167">
        <v>2.9E-5</v>
      </c>
      <c r="W40" s="167">
        <v>9.2728340556322997E-3</v>
      </c>
      <c r="X40" s="167">
        <v>1.5559746947149901E-3</v>
      </c>
    </row>
    <row r="41" spans="1:24" x14ac:dyDescent="0.2">
      <c r="A41" s="4" t="s">
        <v>52</v>
      </c>
      <c r="B41" s="4">
        <v>9938</v>
      </c>
      <c r="C41" s="4" t="s">
        <v>1756</v>
      </c>
      <c r="D41" s="4" t="s">
        <v>1757</v>
      </c>
      <c r="E41" s="4" t="s">
        <v>1362</v>
      </c>
      <c r="F41" s="4" t="s">
        <v>1758</v>
      </c>
      <c r="G41" s="4" t="s">
        <v>1759</v>
      </c>
      <c r="H41" s="4" t="s">
        <v>226</v>
      </c>
      <c r="I41" s="4" t="s">
        <v>983</v>
      </c>
      <c r="J41" s="4" t="s">
        <v>31</v>
      </c>
      <c r="K41" s="4" t="s">
        <v>31</v>
      </c>
      <c r="L41" s="2" t="s">
        <v>380</v>
      </c>
      <c r="M41" s="2" t="s">
        <v>32</v>
      </c>
      <c r="N41" s="4" t="s">
        <v>506</v>
      </c>
      <c r="O41" s="4" t="s">
        <v>176</v>
      </c>
      <c r="P41" s="4" t="s">
        <v>35</v>
      </c>
      <c r="Q41" s="153">
        <v>17174</v>
      </c>
      <c r="R41" s="153">
        <v>1</v>
      </c>
      <c r="S41" s="153">
        <v>935.3</v>
      </c>
      <c r="T41" s="152">
        <v>3.29</v>
      </c>
      <c r="U41" s="153">
        <v>163.91900000000001</v>
      </c>
      <c r="V41" s="167">
        <v>1.5E-5</v>
      </c>
      <c r="W41" s="167">
        <v>1.6630831178180198E-2</v>
      </c>
      <c r="X41" s="167">
        <v>2.79064116860884E-3</v>
      </c>
    </row>
    <row r="42" spans="1:24" x14ac:dyDescent="0.2">
      <c r="A42" s="4" t="s">
        <v>52</v>
      </c>
      <c r="B42" s="4">
        <v>9938</v>
      </c>
      <c r="C42" s="4" t="s">
        <v>1760</v>
      </c>
      <c r="D42" s="4" t="s">
        <v>1761</v>
      </c>
      <c r="E42" s="4" t="s">
        <v>1362</v>
      </c>
      <c r="F42" s="4" t="s">
        <v>1762</v>
      </c>
      <c r="G42" s="4" t="s">
        <v>1763</v>
      </c>
      <c r="H42" s="4" t="s">
        <v>226</v>
      </c>
      <c r="I42" s="4" t="s">
        <v>983</v>
      </c>
      <c r="J42" s="4" t="s">
        <v>31</v>
      </c>
      <c r="K42" s="4" t="s">
        <v>31</v>
      </c>
      <c r="L42" s="2" t="s">
        <v>380</v>
      </c>
      <c r="M42" s="2" t="s">
        <v>32</v>
      </c>
      <c r="N42" s="4" t="s">
        <v>533</v>
      </c>
      <c r="O42" s="4" t="s">
        <v>176</v>
      </c>
      <c r="P42" s="4" t="s">
        <v>35</v>
      </c>
      <c r="Q42" s="153">
        <v>124</v>
      </c>
      <c r="R42" s="153">
        <v>1</v>
      </c>
      <c r="S42" s="153">
        <v>95150</v>
      </c>
      <c r="U42" s="153">
        <v>117.986</v>
      </c>
      <c r="V42" s="167">
        <v>1.9999999999999999E-6</v>
      </c>
      <c r="W42" s="167">
        <v>1.19705855971923E-2</v>
      </c>
      <c r="X42" s="167">
        <v>2.0086554076569102E-3</v>
      </c>
    </row>
    <row r="43" spans="1:24" x14ac:dyDescent="0.2">
      <c r="A43" s="4" t="s">
        <v>52</v>
      </c>
      <c r="B43" s="4">
        <v>9938</v>
      </c>
      <c r="C43" s="4" t="s">
        <v>1764</v>
      </c>
      <c r="D43" s="4" t="s">
        <v>1765</v>
      </c>
      <c r="E43" s="4" t="s">
        <v>1362</v>
      </c>
      <c r="F43" s="4" t="s">
        <v>1766</v>
      </c>
      <c r="G43" s="4" t="s">
        <v>1767</v>
      </c>
      <c r="H43" s="4" t="s">
        <v>226</v>
      </c>
      <c r="I43" s="4" t="s">
        <v>983</v>
      </c>
      <c r="J43" s="4" t="s">
        <v>31</v>
      </c>
      <c r="K43" s="4" t="s">
        <v>31</v>
      </c>
      <c r="L43" s="2" t="s">
        <v>380</v>
      </c>
      <c r="M43" s="2" t="s">
        <v>32</v>
      </c>
      <c r="N43" s="4" t="s">
        <v>516</v>
      </c>
      <c r="O43" s="4" t="s">
        <v>176</v>
      </c>
      <c r="P43" s="4" t="s">
        <v>35</v>
      </c>
      <c r="Q43" s="153">
        <v>518</v>
      </c>
      <c r="R43" s="153">
        <v>1</v>
      </c>
      <c r="S43" s="153">
        <v>22540</v>
      </c>
      <c r="U43" s="153">
        <v>116.75700000000001</v>
      </c>
      <c r="V43" s="167">
        <v>6.9999999999999994E-5</v>
      </c>
      <c r="W43" s="167">
        <v>1.1845914402458701E-2</v>
      </c>
      <c r="X43" s="167">
        <v>1.9877356734093799E-3</v>
      </c>
    </row>
    <row r="44" spans="1:24" x14ac:dyDescent="0.2">
      <c r="A44" s="4" t="s">
        <v>52</v>
      </c>
      <c r="B44" s="4">
        <v>9938</v>
      </c>
      <c r="C44" s="4" t="s">
        <v>1768</v>
      </c>
      <c r="D44" s="4" t="s">
        <v>1769</v>
      </c>
      <c r="E44" s="4" t="s">
        <v>1362</v>
      </c>
      <c r="F44" s="4" t="s">
        <v>1768</v>
      </c>
      <c r="G44" s="4" t="s">
        <v>1770</v>
      </c>
      <c r="H44" s="4" t="s">
        <v>226</v>
      </c>
      <c r="I44" s="4" t="s">
        <v>983</v>
      </c>
      <c r="J44" s="4" t="s">
        <v>31</v>
      </c>
      <c r="K44" s="4" t="s">
        <v>31</v>
      </c>
      <c r="L44" s="2" t="s">
        <v>380</v>
      </c>
      <c r="M44" s="2" t="s">
        <v>32</v>
      </c>
      <c r="N44" s="4" t="s">
        <v>491</v>
      </c>
      <c r="O44" s="4" t="s">
        <v>176</v>
      </c>
      <c r="P44" s="4" t="s">
        <v>35</v>
      </c>
      <c r="Q44" s="153">
        <v>12162</v>
      </c>
      <c r="R44" s="153">
        <v>1</v>
      </c>
      <c r="S44" s="153">
        <v>4273</v>
      </c>
      <c r="U44" s="153">
        <v>519.68200000000002</v>
      </c>
      <c r="V44" s="167">
        <v>1.54E-4</v>
      </c>
      <c r="W44" s="167">
        <v>5.27257554004062E-2</v>
      </c>
      <c r="X44" s="167">
        <v>8.8473427509396293E-3</v>
      </c>
    </row>
    <row r="45" spans="1:24" x14ac:dyDescent="0.2">
      <c r="A45" s="4" t="s">
        <v>52</v>
      </c>
      <c r="B45" s="4">
        <v>9938</v>
      </c>
      <c r="C45" s="4" t="s">
        <v>1771</v>
      </c>
      <c r="D45" s="4" t="s">
        <v>1772</v>
      </c>
      <c r="E45" s="4" t="s">
        <v>1362</v>
      </c>
      <c r="F45" s="4" t="s">
        <v>1773</v>
      </c>
      <c r="G45" s="4" t="s">
        <v>1774</v>
      </c>
      <c r="H45" s="4" t="s">
        <v>226</v>
      </c>
      <c r="I45" s="4" t="s">
        <v>983</v>
      </c>
      <c r="J45" s="4" t="s">
        <v>31</v>
      </c>
      <c r="K45" s="4" t="s">
        <v>31</v>
      </c>
      <c r="L45" s="2" t="s">
        <v>380</v>
      </c>
      <c r="M45" s="2" t="s">
        <v>32</v>
      </c>
      <c r="N45" s="4" t="s">
        <v>493</v>
      </c>
      <c r="O45" s="4" t="s">
        <v>176</v>
      </c>
      <c r="P45" s="4" t="s">
        <v>35</v>
      </c>
      <c r="Q45" s="153">
        <v>1732</v>
      </c>
      <c r="R45" s="153">
        <v>1</v>
      </c>
      <c r="S45" s="153">
        <v>3478</v>
      </c>
      <c r="U45" s="153">
        <v>60.238999999999997</v>
      </c>
      <c r="V45" s="167">
        <v>1.2400000000000001E-4</v>
      </c>
      <c r="W45" s="167">
        <v>6.1117050070842397E-3</v>
      </c>
      <c r="X45" s="167">
        <v>1.0255395788960401E-3</v>
      </c>
    </row>
    <row r="46" spans="1:24" x14ac:dyDescent="0.2">
      <c r="A46" s="4" t="s">
        <v>52</v>
      </c>
      <c r="B46" s="4">
        <v>9938</v>
      </c>
      <c r="C46" s="4" t="s">
        <v>1775</v>
      </c>
      <c r="D46" s="4" t="s">
        <v>1776</v>
      </c>
      <c r="E46" s="4" t="s">
        <v>1362</v>
      </c>
      <c r="F46" s="4" t="s">
        <v>1777</v>
      </c>
      <c r="G46" s="4" t="s">
        <v>1778</v>
      </c>
      <c r="H46" s="4" t="s">
        <v>226</v>
      </c>
      <c r="I46" s="4" t="s">
        <v>983</v>
      </c>
      <c r="J46" s="4" t="s">
        <v>31</v>
      </c>
      <c r="K46" s="4" t="s">
        <v>31</v>
      </c>
      <c r="L46" s="2" t="s">
        <v>380</v>
      </c>
      <c r="M46" s="2" t="s">
        <v>32</v>
      </c>
      <c r="N46" s="4" t="s">
        <v>516</v>
      </c>
      <c r="O46" s="4" t="s">
        <v>176</v>
      </c>
      <c r="P46" s="4" t="s">
        <v>35</v>
      </c>
      <c r="Q46" s="153">
        <v>7917</v>
      </c>
      <c r="R46" s="153">
        <v>1</v>
      </c>
      <c r="S46" s="153">
        <v>774</v>
      </c>
      <c r="T46" s="152">
        <v>1.089</v>
      </c>
      <c r="U46" s="153">
        <v>62.366</v>
      </c>
      <c r="V46" s="167">
        <v>3.6000000000000001E-5</v>
      </c>
      <c r="W46" s="167">
        <v>6.3275267943149601E-3</v>
      </c>
      <c r="X46" s="167">
        <v>1.0617543151335701E-3</v>
      </c>
    </row>
    <row r="47" spans="1:24" x14ac:dyDescent="0.2">
      <c r="A47" s="4" t="s">
        <v>52</v>
      </c>
      <c r="B47" s="4">
        <v>9938</v>
      </c>
      <c r="C47" s="4" t="s">
        <v>1779</v>
      </c>
      <c r="D47" s="4" t="s">
        <v>1780</v>
      </c>
      <c r="E47" s="4" t="s">
        <v>1362</v>
      </c>
      <c r="F47" s="4" t="s">
        <v>1781</v>
      </c>
      <c r="G47" s="4" t="s">
        <v>1782</v>
      </c>
      <c r="H47" s="4" t="s">
        <v>226</v>
      </c>
      <c r="I47" s="4" t="s">
        <v>983</v>
      </c>
      <c r="J47" s="4" t="s">
        <v>31</v>
      </c>
      <c r="K47" s="4" t="s">
        <v>31</v>
      </c>
      <c r="L47" s="2" t="s">
        <v>380</v>
      </c>
      <c r="M47" s="2" t="s">
        <v>32</v>
      </c>
      <c r="N47" s="4" t="s">
        <v>514</v>
      </c>
      <c r="O47" s="4" t="s">
        <v>176</v>
      </c>
      <c r="P47" s="4" t="s">
        <v>35</v>
      </c>
      <c r="Q47" s="153">
        <v>608</v>
      </c>
      <c r="R47" s="153">
        <v>1</v>
      </c>
      <c r="S47" s="153">
        <v>13100</v>
      </c>
      <c r="U47" s="153">
        <v>79.647999999999996</v>
      </c>
      <c r="V47" s="167">
        <v>5.0000000000000002E-5</v>
      </c>
      <c r="W47" s="167">
        <v>8.0809011378059296E-3</v>
      </c>
      <c r="X47" s="167">
        <v>1.3559692328671E-3</v>
      </c>
    </row>
    <row r="48" spans="1:24" x14ac:dyDescent="0.2">
      <c r="A48" s="4" t="s">
        <v>52</v>
      </c>
      <c r="B48" s="4">
        <v>9938</v>
      </c>
      <c r="C48" s="4" t="s">
        <v>1783</v>
      </c>
      <c r="D48" s="4" t="s">
        <v>1784</v>
      </c>
      <c r="E48" s="4" t="s">
        <v>1362</v>
      </c>
      <c r="F48" s="4" t="s">
        <v>1785</v>
      </c>
      <c r="G48" s="4" t="s">
        <v>1786</v>
      </c>
      <c r="H48" s="4" t="s">
        <v>226</v>
      </c>
      <c r="I48" s="4" t="s">
        <v>983</v>
      </c>
      <c r="J48" s="4" t="s">
        <v>31</v>
      </c>
      <c r="K48" s="4" t="s">
        <v>31</v>
      </c>
      <c r="L48" s="2" t="s">
        <v>380</v>
      </c>
      <c r="M48" s="2" t="s">
        <v>32</v>
      </c>
      <c r="N48" s="4" t="s">
        <v>516</v>
      </c>
      <c r="O48" s="4" t="s">
        <v>176</v>
      </c>
      <c r="P48" s="4" t="s">
        <v>35</v>
      </c>
      <c r="Q48" s="153">
        <v>785</v>
      </c>
      <c r="R48" s="153">
        <v>1</v>
      </c>
      <c r="S48" s="153">
        <v>26610</v>
      </c>
      <c r="U48" s="153">
        <v>208.88800000000001</v>
      </c>
      <c r="V48" s="167">
        <v>6.0000000000000002E-6</v>
      </c>
      <c r="W48" s="167">
        <v>2.11933421721145E-2</v>
      </c>
      <c r="X48" s="167">
        <v>3.5562271381548599E-3</v>
      </c>
    </row>
    <row r="49" spans="1:24" x14ac:dyDescent="0.2">
      <c r="A49" s="4" t="s">
        <v>52</v>
      </c>
      <c r="B49" s="4">
        <v>9938</v>
      </c>
      <c r="C49" s="4" t="s">
        <v>1787</v>
      </c>
      <c r="D49" s="4" t="s">
        <v>1788</v>
      </c>
      <c r="E49" s="4" t="s">
        <v>1362</v>
      </c>
      <c r="F49" s="4" t="s">
        <v>1789</v>
      </c>
      <c r="G49" s="4" t="s">
        <v>1790</v>
      </c>
      <c r="H49" s="4" t="s">
        <v>226</v>
      </c>
      <c r="I49" s="4" t="s">
        <v>983</v>
      </c>
      <c r="J49" s="4" t="s">
        <v>31</v>
      </c>
      <c r="K49" s="4" t="s">
        <v>31</v>
      </c>
      <c r="L49" s="2" t="s">
        <v>380</v>
      </c>
      <c r="M49" s="2" t="s">
        <v>32</v>
      </c>
      <c r="N49" s="4" t="s">
        <v>533</v>
      </c>
      <c r="O49" s="4" t="s">
        <v>176</v>
      </c>
      <c r="P49" s="4" t="s">
        <v>35</v>
      </c>
      <c r="Q49" s="153">
        <v>3119</v>
      </c>
      <c r="R49" s="153">
        <v>1</v>
      </c>
      <c r="S49" s="153">
        <v>522.9</v>
      </c>
      <c r="U49" s="153">
        <v>16.309000000000001</v>
      </c>
      <c r="V49" s="167">
        <v>2.2100000000000001E-4</v>
      </c>
      <c r="W49" s="167">
        <v>1.65469873647376E-3</v>
      </c>
      <c r="X49" s="167">
        <v>2.77657223873882E-4</v>
      </c>
    </row>
    <row r="50" spans="1:24" x14ac:dyDescent="0.2">
      <c r="A50" s="4" t="s">
        <v>52</v>
      </c>
      <c r="B50" s="4">
        <v>9938</v>
      </c>
      <c r="C50" s="4" t="s">
        <v>1791</v>
      </c>
      <c r="D50" s="4" t="s">
        <v>1792</v>
      </c>
      <c r="E50" s="4" t="s">
        <v>1362</v>
      </c>
      <c r="F50" s="4" t="s">
        <v>1793</v>
      </c>
      <c r="G50" s="4" t="s">
        <v>1794</v>
      </c>
      <c r="H50" s="4" t="s">
        <v>226</v>
      </c>
      <c r="I50" s="4" t="s">
        <v>983</v>
      </c>
      <c r="J50" s="4" t="s">
        <v>31</v>
      </c>
      <c r="K50" s="4" t="s">
        <v>31</v>
      </c>
      <c r="L50" s="2" t="s">
        <v>380</v>
      </c>
      <c r="M50" s="2" t="s">
        <v>32</v>
      </c>
      <c r="N50" s="4" t="s">
        <v>500</v>
      </c>
      <c r="O50" s="4" t="s">
        <v>176</v>
      </c>
      <c r="P50" s="4" t="s">
        <v>35</v>
      </c>
      <c r="Q50" s="153">
        <v>10203</v>
      </c>
      <c r="R50" s="153">
        <v>1</v>
      </c>
      <c r="S50" s="153">
        <v>3500</v>
      </c>
      <c r="T50" s="152">
        <v>2.6859999999999999</v>
      </c>
      <c r="U50" s="153">
        <v>359.791</v>
      </c>
      <c r="V50" s="167">
        <v>7.9999999999999996E-6</v>
      </c>
      <c r="W50" s="167">
        <v>3.65035229026206E-2</v>
      </c>
      <c r="X50" s="167">
        <v>6.1252641386294899E-3</v>
      </c>
    </row>
    <row r="51" spans="1:24" x14ac:dyDescent="0.2">
      <c r="A51" s="4" t="s">
        <v>52</v>
      </c>
      <c r="B51" s="4">
        <v>9938</v>
      </c>
      <c r="C51" s="4" t="s">
        <v>1795</v>
      </c>
      <c r="D51" s="4" t="s">
        <v>1796</v>
      </c>
      <c r="E51" s="4" t="s">
        <v>1362</v>
      </c>
      <c r="F51" s="4" t="s">
        <v>1797</v>
      </c>
      <c r="G51" s="4" t="s">
        <v>1798</v>
      </c>
      <c r="H51" s="4" t="s">
        <v>226</v>
      </c>
      <c r="I51" s="4" t="s">
        <v>983</v>
      </c>
      <c r="J51" s="4" t="s">
        <v>31</v>
      </c>
      <c r="K51" s="4" t="s">
        <v>31</v>
      </c>
      <c r="L51" s="2" t="s">
        <v>380</v>
      </c>
      <c r="M51" s="2" t="s">
        <v>32</v>
      </c>
      <c r="N51" s="4" t="s">
        <v>528</v>
      </c>
      <c r="O51" s="4" t="s">
        <v>176</v>
      </c>
      <c r="P51" s="4" t="s">
        <v>35</v>
      </c>
      <c r="Q51" s="153">
        <v>375</v>
      </c>
      <c r="R51" s="153">
        <v>1</v>
      </c>
      <c r="S51" s="153">
        <v>34140</v>
      </c>
      <c r="U51" s="153">
        <v>128.02500000000001</v>
      </c>
      <c r="V51" s="167">
        <v>2.6999999999999999E-5</v>
      </c>
      <c r="W51" s="167">
        <v>1.29891192266925E-2</v>
      </c>
      <c r="X51" s="167">
        <v>2.1795645972003102E-3</v>
      </c>
    </row>
    <row r="52" spans="1:24" x14ac:dyDescent="0.2">
      <c r="A52" s="4" t="s">
        <v>52</v>
      </c>
      <c r="B52" s="4">
        <v>9938</v>
      </c>
      <c r="C52" s="4" t="s">
        <v>1799</v>
      </c>
      <c r="D52" s="4" t="s">
        <v>1800</v>
      </c>
      <c r="E52" s="4" t="s">
        <v>1362</v>
      </c>
      <c r="F52" s="4" t="s">
        <v>1801</v>
      </c>
      <c r="G52" s="4" t="s">
        <v>1802</v>
      </c>
      <c r="H52" s="4" t="s">
        <v>226</v>
      </c>
      <c r="I52" s="4" t="s">
        <v>983</v>
      </c>
      <c r="J52" s="4" t="s">
        <v>31</v>
      </c>
      <c r="K52" s="4" t="s">
        <v>31</v>
      </c>
      <c r="L52" s="2" t="s">
        <v>380</v>
      </c>
      <c r="M52" s="2" t="s">
        <v>32</v>
      </c>
      <c r="N52" s="4" t="s">
        <v>529</v>
      </c>
      <c r="O52" s="4" t="s">
        <v>176</v>
      </c>
      <c r="P52" s="4" t="s">
        <v>35</v>
      </c>
      <c r="Q52" s="153">
        <v>216</v>
      </c>
      <c r="R52" s="153">
        <v>1</v>
      </c>
      <c r="S52" s="153">
        <v>30030</v>
      </c>
      <c r="U52" s="153">
        <v>64.864999999999995</v>
      </c>
      <c r="V52" s="167">
        <v>1.4E-5</v>
      </c>
      <c r="W52" s="167">
        <v>6.5810319923105898E-3</v>
      </c>
      <c r="X52" s="167">
        <v>1.10429229982018E-3</v>
      </c>
    </row>
    <row r="53" spans="1:24" x14ac:dyDescent="0.2">
      <c r="A53" s="4" t="s">
        <v>52</v>
      </c>
      <c r="B53" s="4">
        <v>9938</v>
      </c>
      <c r="C53" s="4" t="s">
        <v>1803</v>
      </c>
      <c r="D53" s="4" t="s">
        <v>1804</v>
      </c>
      <c r="E53" s="4" t="s">
        <v>1362</v>
      </c>
      <c r="F53" s="4" t="s">
        <v>1805</v>
      </c>
      <c r="G53" s="4" t="s">
        <v>1806</v>
      </c>
      <c r="H53" s="4" t="s">
        <v>226</v>
      </c>
      <c r="I53" s="4" t="s">
        <v>983</v>
      </c>
      <c r="J53" s="4" t="s">
        <v>31</v>
      </c>
      <c r="K53" s="4" t="s">
        <v>31</v>
      </c>
      <c r="L53" s="2" t="s">
        <v>380</v>
      </c>
      <c r="M53" s="2" t="s">
        <v>32</v>
      </c>
      <c r="N53" s="4" t="s">
        <v>492</v>
      </c>
      <c r="O53" s="4" t="s">
        <v>176</v>
      </c>
      <c r="P53" s="4" t="s">
        <v>35</v>
      </c>
      <c r="Q53" s="153">
        <v>1121</v>
      </c>
      <c r="R53" s="153">
        <v>1</v>
      </c>
      <c r="S53" s="153">
        <v>8896</v>
      </c>
      <c r="U53" s="153">
        <v>99.724000000000004</v>
      </c>
      <c r="V53" s="167">
        <v>9.0000000000000006E-5</v>
      </c>
      <c r="W53" s="167">
        <v>1.01177817146788E-2</v>
      </c>
      <c r="X53" s="167">
        <v>1.6977562868310001E-3</v>
      </c>
    </row>
    <row r="54" spans="1:24" x14ac:dyDescent="0.2">
      <c r="A54" s="4" t="s">
        <v>52</v>
      </c>
      <c r="B54" s="4">
        <v>9938</v>
      </c>
      <c r="C54" s="4" t="s">
        <v>1807</v>
      </c>
      <c r="D54" s="4" t="s">
        <v>1808</v>
      </c>
      <c r="E54" s="4" t="s">
        <v>1362</v>
      </c>
      <c r="F54" s="4" t="s">
        <v>1809</v>
      </c>
      <c r="G54" s="4" t="s">
        <v>1810</v>
      </c>
      <c r="H54" s="4" t="s">
        <v>226</v>
      </c>
      <c r="I54" s="4" t="s">
        <v>983</v>
      </c>
      <c r="J54" s="4" t="s">
        <v>31</v>
      </c>
      <c r="K54" s="4" t="s">
        <v>31</v>
      </c>
      <c r="L54" s="2" t="s">
        <v>380</v>
      </c>
      <c r="M54" s="2" t="s">
        <v>32</v>
      </c>
      <c r="N54" s="4" t="s">
        <v>513</v>
      </c>
      <c r="O54" s="4" t="s">
        <v>176</v>
      </c>
      <c r="P54" s="4" t="s">
        <v>35</v>
      </c>
      <c r="Q54" s="153">
        <v>212</v>
      </c>
      <c r="R54" s="153">
        <v>1</v>
      </c>
      <c r="S54" s="153">
        <v>48200</v>
      </c>
      <c r="U54" s="153">
        <v>102.184</v>
      </c>
      <c r="V54" s="167">
        <v>1.2999999999999999E-5</v>
      </c>
      <c r="W54" s="167">
        <v>1.03673513693446E-2</v>
      </c>
      <c r="X54" s="167">
        <v>1.7396338902582801E-3</v>
      </c>
    </row>
    <row r="55" spans="1:24" x14ac:dyDescent="0.2">
      <c r="A55" s="4" t="s">
        <v>52</v>
      </c>
      <c r="B55" s="4">
        <v>9938</v>
      </c>
      <c r="C55" s="4" t="s">
        <v>1811</v>
      </c>
      <c r="D55" s="4" t="s">
        <v>1812</v>
      </c>
      <c r="E55" s="4" t="s">
        <v>1362</v>
      </c>
      <c r="F55" s="4" t="s">
        <v>1813</v>
      </c>
      <c r="G55" s="4" t="s">
        <v>1814</v>
      </c>
      <c r="H55" s="4" t="s">
        <v>226</v>
      </c>
      <c r="I55" s="4" t="s">
        <v>983</v>
      </c>
      <c r="J55" s="4" t="s">
        <v>31</v>
      </c>
      <c r="K55" s="4" t="s">
        <v>31</v>
      </c>
      <c r="L55" s="2" t="s">
        <v>380</v>
      </c>
      <c r="M55" s="2" t="s">
        <v>32</v>
      </c>
      <c r="N55" s="4" t="s">
        <v>510</v>
      </c>
      <c r="O55" s="4" t="s">
        <v>176</v>
      </c>
      <c r="P55" s="4" t="s">
        <v>35</v>
      </c>
      <c r="Q55" s="153">
        <v>2108</v>
      </c>
      <c r="R55" s="153">
        <v>1</v>
      </c>
      <c r="S55" s="153">
        <v>30800</v>
      </c>
      <c r="U55" s="153">
        <v>649.26400000000001</v>
      </c>
      <c r="V55" s="167">
        <v>4.8000000000000001E-5</v>
      </c>
      <c r="W55" s="167">
        <v>6.5872817852757504E-2</v>
      </c>
      <c r="X55" s="167">
        <v>1.10534101045629E-2</v>
      </c>
    </row>
    <row r="56" spans="1:24" x14ac:dyDescent="0.2">
      <c r="A56" s="4" t="s">
        <v>52</v>
      </c>
      <c r="B56" s="4">
        <v>9938</v>
      </c>
      <c r="C56" s="4" t="s">
        <v>1815</v>
      </c>
      <c r="D56" s="4" t="s">
        <v>1816</v>
      </c>
      <c r="E56" s="4" t="s">
        <v>1362</v>
      </c>
      <c r="F56" s="4" t="s">
        <v>1817</v>
      </c>
      <c r="G56" s="4" t="s">
        <v>1818</v>
      </c>
      <c r="H56" s="4" t="s">
        <v>226</v>
      </c>
      <c r="I56" s="4" t="s">
        <v>983</v>
      </c>
      <c r="J56" s="4" t="s">
        <v>31</v>
      </c>
      <c r="K56" s="4" t="s">
        <v>31</v>
      </c>
      <c r="L56" s="2" t="s">
        <v>380</v>
      </c>
      <c r="M56" s="2" t="s">
        <v>32</v>
      </c>
      <c r="N56" s="4" t="s">
        <v>514</v>
      </c>
      <c r="O56" s="4" t="s">
        <v>176</v>
      </c>
      <c r="P56" s="4" t="s">
        <v>35</v>
      </c>
      <c r="Q56" s="153">
        <v>3601</v>
      </c>
      <c r="R56" s="153">
        <v>1</v>
      </c>
      <c r="S56" s="153">
        <v>1753</v>
      </c>
      <c r="U56" s="153">
        <v>63.125999999999998</v>
      </c>
      <c r="V56" s="167">
        <v>3.8999999999999999E-5</v>
      </c>
      <c r="W56" s="167">
        <v>6.40456969668544E-3</v>
      </c>
      <c r="X56" s="167">
        <v>1.07468205715685E-3</v>
      </c>
    </row>
    <row r="57" spans="1:24" x14ac:dyDescent="0.2">
      <c r="A57" s="4" t="s">
        <v>52</v>
      </c>
      <c r="B57" s="4">
        <v>9938</v>
      </c>
      <c r="C57" s="4" t="s">
        <v>1819</v>
      </c>
      <c r="D57" s="4" t="s">
        <v>1820</v>
      </c>
      <c r="E57" s="4" t="s">
        <v>1362</v>
      </c>
      <c r="F57" s="4" t="s">
        <v>1821</v>
      </c>
      <c r="G57" s="4" t="s">
        <v>1822</v>
      </c>
      <c r="H57" s="4" t="s">
        <v>226</v>
      </c>
      <c r="I57" s="4" t="s">
        <v>983</v>
      </c>
      <c r="J57" s="4" t="s">
        <v>31</v>
      </c>
      <c r="K57" s="4" t="s">
        <v>31</v>
      </c>
      <c r="L57" s="2" t="s">
        <v>380</v>
      </c>
      <c r="M57" s="2" t="s">
        <v>32</v>
      </c>
      <c r="N57" s="4" t="s">
        <v>516</v>
      </c>
      <c r="O57" s="4" t="s">
        <v>176</v>
      </c>
      <c r="P57" s="4" t="s">
        <v>35</v>
      </c>
      <c r="Q57" s="153">
        <v>9097</v>
      </c>
      <c r="R57" s="153">
        <v>1</v>
      </c>
      <c r="S57" s="153">
        <v>1566</v>
      </c>
      <c r="U57" s="153">
        <v>142.459</v>
      </c>
      <c r="V57" s="167">
        <v>4.6999999999999997E-5</v>
      </c>
      <c r="W57" s="167">
        <v>1.4453561380181799E-2</v>
      </c>
      <c r="X57" s="167">
        <v>2.4252969071966498E-3</v>
      </c>
    </row>
    <row r="58" spans="1:24" x14ac:dyDescent="0.2">
      <c r="A58" s="4" t="s">
        <v>52</v>
      </c>
      <c r="B58" s="4">
        <v>9938</v>
      </c>
      <c r="C58" s="4" t="s">
        <v>1823</v>
      </c>
      <c r="D58" s="4" t="s">
        <v>1824</v>
      </c>
      <c r="E58" s="4" t="s">
        <v>1362</v>
      </c>
      <c r="F58" s="4" t="s">
        <v>1825</v>
      </c>
      <c r="G58" s="4" t="s">
        <v>1826</v>
      </c>
      <c r="H58" s="4" t="s">
        <v>226</v>
      </c>
      <c r="I58" s="4" t="s">
        <v>983</v>
      </c>
      <c r="J58" s="4" t="s">
        <v>31</v>
      </c>
      <c r="K58" s="4" t="s">
        <v>31</v>
      </c>
      <c r="L58" s="2" t="s">
        <v>380</v>
      </c>
      <c r="M58" s="2" t="s">
        <v>32</v>
      </c>
      <c r="N58" s="4" t="s">
        <v>528</v>
      </c>
      <c r="O58" s="4" t="s">
        <v>176</v>
      </c>
      <c r="P58" s="4" t="s">
        <v>35</v>
      </c>
      <c r="Q58" s="153">
        <v>415</v>
      </c>
      <c r="R58" s="153">
        <v>1</v>
      </c>
      <c r="S58" s="153">
        <v>9247</v>
      </c>
      <c r="U58" s="153">
        <v>38.375</v>
      </c>
      <c r="V58" s="167">
        <v>9.0000000000000002E-6</v>
      </c>
      <c r="W58" s="167">
        <v>3.8934434663564599E-3</v>
      </c>
      <c r="X58" s="167">
        <v>6.5331693337857195E-4</v>
      </c>
    </row>
    <row r="59" spans="1:24" x14ac:dyDescent="0.2">
      <c r="A59" s="4" t="s">
        <v>52</v>
      </c>
      <c r="B59" s="4">
        <v>9938</v>
      </c>
      <c r="C59" s="4" t="s">
        <v>1827</v>
      </c>
      <c r="D59" s="4" t="s">
        <v>1828</v>
      </c>
      <c r="E59" s="4" t="s">
        <v>1362</v>
      </c>
      <c r="F59" s="4" t="s">
        <v>1829</v>
      </c>
      <c r="G59" s="4" t="s">
        <v>1830</v>
      </c>
      <c r="H59" s="4" t="s">
        <v>226</v>
      </c>
      <c r="I59" s="4" t="s">
        <v>983</v>
      </c>
      <c r="J59" s="4" t="s">
        <v>31</v>
      </c>
      <c r="K59" s="4" t="s">
        <v>31</v>
      </c>
      <c r="L59" s="2" t="s">
        <v>380</v>
      </c>
      <c r="M59" s="2" t="s">
        <v>32</v>
      </c>
      <c r="N59" s="4" t="s">
        <v>528</v>
      </c>
      <c r="O59" s="4" t="s">
        <v>176</v>
      </c>
      <c r="P59" s="4" t="s">
        <v>35</v>
      </c>
      <c r="Q59" s="153">
        <v>254</v>
      </c>
      <c r="R59" s="153">
        <v>1</v>
      </c>
      <c r="S59" s="153">
        <v>22050</v>
      </c>
      <c r="U59" s="153">
        <v>56.006999999999998</v>
      </c>
      <c r="V59" s="167">
        <v>1.8E-5</v>
      </c>
      <c r="W59" s="167">
        <v>5.6823401720708204E-3</v>
      </c>
      <c r="X59" s="167">
        <v>9.5349247721458795E-4</v>
      </c>
    </row>
    <row r="60" spans="1:24" x14ac:dyDescent="0.2">
      <c r="A60" s="4" t="s">
        <v>52</v>
      </c>
      <c r="B60" s="4">
        <v>9938</v>
      </c>
      <c r="C60" s="4" t="s">
        <v>1831</v>
      </c>
      <c r="D60" s="4" t="s">
        <v>1832</v>
      </c>
      <c r="E60" s="4" t="s">
        <v>1362</v>
      </c>
      <c r="F60" s="4" t="s">
        <v>1833</v>
      </c>
      <c r="G60" s="4" t="s">
        <v>1834</v>
      </c>
      <c r="H60" s="4" t="s">
        <v>226</v>
      </c>
      <c r="I60" s="4" t="s">
        <v>983</v>
      </c>
      <c r="J60" s="4" t="s">
        <v>31</v>
      </c>
      <c r="K60" s="4" t="s">
        <v>31</v>
      </c>
      <c r="L60" s="2" t="s">
        <v>380</v>
      </c>
      <c r="M60" s="2" t="s">
        <v>32</v>
      </c>
      <c r="N60" s="4" t="s">
        <v>516</v>
      </c>
      <c r="O60" s="4" t="s">
        <v>176</v>
      </c>
      <c r="P60" s="4" t="s">
        <v>35</v>
      </c>
      <c r="Q60" s="153">
        <v>9759</v>
      </c>
      <c r="R60" s="153">
        <v>1</v>
      </c>
      <c r="S60" s="153">
        <v>266.2</v>
      </c>
      <c r="U60" s="153">
        <v>25.978000000000002</v>
      </c>
      <c r="V60" s="167">
        <v>6.7000000000000002E-5</v>
      </c>
      <c r="W60" s="167">
        <v>2.63571402685119E-3</v>
      </c>
      <c r="X60" s="167">
        <v>4.4227086386764401E-4</v>
      </c>
    </row>
    <row r="61" spans="1:24" x14ac:dyDescent="0.2">
      <c r="A61" s="4" t="s">
        <v>52</v>
      </c>
      <c r="B61" s="4">
        <v>9938</v>
      </c>
      <c r="C61" s="4" t="s">
        <v>1835</v>
      </c>
      <c r="D61" s="4" t="s">
        <v>1836</v>
      </c>
      <c r="E61" s="4" t="s">
        <v>1362</v>
      </c>
      <c r="F61" s="4" t="s">
        <v>1837</v>
      </c>
      <c r="G61" s="4" t="s">
        <v>1838</v>
      </c>
      <c r="H61" s="4" t="s">
        <v>226</v>
      </c>
      <c r="I61" s="4" t="s">
        <v>983</v>
      </c>
      <c r="J61" s="4" t="s">
        <v>31</v>
      </c>
      <c r="K61" s="4" t="s">
        <v>31</v>
      </c>
      <c r="L61" s="2" t="s">
        <v>380</v>
      </c>
      <c r="M61" s="2" t="s">
        <v>32</v>
      </c>
      <c r="N61" s="4" t="s">
        <v>506</v>
      </c>
      <c r="O61" s="4" t="s">
        <v>176</v>
      </c>
      <c r="P61" s="4" t="s">
        <v>35</v>
      </c>
      <c r="Q61" s="153">
        <v>28646</v>
      </c>
      <c r="R61" s="153">
        <v>1</v>
      </c>
      <c r="S61" s="153">
        <v>302.8</v>
      </c>
      <c r="U61" s="153">
        <v>86.74</v>
      </c>
      <c r="V61" s="167">
        <v>2.5000000000000001E-5</v>
      </c>
      <c r="W61" s="167">
        <v>8.8004479184987192E-3</v>
      </c>
      <c r="X61" s="167">
        <v>1.47670865036391E-3</v>
      </c>
    </row>
    <row r="62" spans="1:24" x14ac:dyDescent="0.2">
      <c r="A62" s="4" t="s">
        <v>52</v>
      </c>
      <c r="B62" s="4">
        <v>9938</v>
      </c>
      <c r="C62" s="4" t="s">
        <v>1839</v>
      </c>
      <c r="D62" s="4" t="s">
        <v>1840</v>
      </c>
      <c r="E62" s="4" t="s">
        <v>1362</v>
      </c>
      <c r="F62" s="4" t="s">
        <v>1841</v>
      </c>
      <c r="G62" s="4" t="s">
        <v>1842</v>
      </c>
      <c r="H62" s="4" t="s">
        <v>226</v>
      </c>
      <c r="I62" s="4" t="s">
        <v>983</v>
      </c>
      <c r="J62" s="4" t="s">
        <v>31</v>
      </c>
      <c r="K62" s="4" t="s">
        <v>31</v>
      </c>
      <c r="L62" s="2" t="s">
        <v>380</v>
      </c>
      <c r="M62" s="2" t="s">
        <v>32</v>
      </c>
      <c r="N62" s="4" t="s">
        <v>528</v>
      </c>
      <c r="O62" s="4" t="s">
        <v>176</v>
      </c>
      <c r="P62" s="4" t="s">
        <v>35</v>
      </c>
      <c r="Q62" s="153">
        <v>4687</v>
      </c>
      <c r="R62" s="153">
        <v>1</v>
      </c>
      <c r="S62" s="153">
        <v>2585</v>
      </c>
      <c r="U62" s="153">
        <v>121.15900000000001</v>
      </c>
      <c r="V62" s="167">
        <v>1.7E-5</v>
      </c>
      <c r="W62" s="167">
        <v>1.22925057366208E-2</v>
      </c>
      <c r="X62" s="167">
        <v>2.0626733689042202E-3</v>
      </c>
    </row>
    <row r="63" spans="1:24" x14ac:dyDescent="0.2">
      <c r="A63" s="4" t="s">
        <v>52</v>
      </c>
      <c r="B63" s="4">
        <v>9938</v>
      </c>
      <c r="C63" s="4" t="s">
        <v>1843</v>
      </c>
      <c r="D63" s="4" t="s">
        <v>1844</v>
      </c>
      <c r="E63" s="4" t="s">
        <v>1362</v>
      </c>
      <c r="F63" s="4" t="s">
        <v>1845</v>
      </c>
      <c r="G63" s="4" t="s">
        <v>1846</v>
      </c>
      <c r="H63" s="4" t="s">
        <v>226</v>
      </c>
      <c r="I63" s="4" t="s">
        <v>983</v>
      </c>
      <c r="J63" s="4" t="s">
        <v>31</v>
      </c>
      <c r="K63" s="4" t="s">
        <v>31</v>
      </c>
      <c r="L63" s="2" t="s">
        <v>380</v>
      </c>
      <c r="M63" s="2" t="s">
        <v>32</v>
      </c>
      <c r="N63" s="4" t="s">
        <v>514</v>
      </c>
      <c r="O63" s="4" t="s">
        <v>176</v>
      </c>
      <c r="P63" s="4" t="s">
        <v>35</v>
      </c>
      <c r="Q63" s="153">
        <v>312</v>
      </c>
      <c r="R63" s="153">
        <v>1</v>
      </c>
      <c r="S63" s="153">
        <v>30040</v>
      </c>
      <c r="T63" s="152">
        <v>0.82499999999999996</v>
      </c>
      <c r="U63" s="153">
        <v>94.55</v>
      </c>
      <c r="V63" s="167">
        <v>3.6000000000000001E-5</v>
      </c>
      <c r="W63" s="167">
        <v>9.5927909889913909E-3</v>
      </c>
      <c r="X63" s="167">
        <v>1.60966323143619E-3</v>
      </c>
    </row>
    <row r="64" spans="1:24" x14ac:dyDescent="0.2">
      <c r="A64" s="4" t="s">
        <v>52</v>
      </c>
      <c r="B64" s="4">
        <v>9938</v>
      </c>
      <c r="C64" s="4" t="s">
        <v>1847</v>
      </c>
      <c r="D64" s="4" t="s">
        <v>1848</v>
      </c>
      <c r="E64" s="4" t="s">
        <v>223</v>
      </c>
      <c r="F64" s="4" t="s">
        <v>1849</v>
      </c>
      <c r="G64" s="4" t="s">
        <v>1850</v>
      </c>
      <c r="H64" s="4" t="s">
        <v>226</v>
      </c>
      <c r="I64" s="4" t="s">
        <v>983</v>
      </c>
      <c r="J64" s="4" t="s">
        <v>92</v>
      </c>
      <c r="K64" s="4" t="s">
        <v>93</v>
      </c>
      <c r="L64" s="2" t="s">
        <v>380</v>
      </c>
      <c r="M64" s="2" t="s">
        <v>399</v>
      </c>
      <c r="N64" s="4" t="s">
        <v>602</v>
      </c>
      <c r="O64" s="4" t="s">
        <v>176</v>
      </c>
      <c r="P64" s="4" t="s">
        <v>97</v>
      </c>
      <c r="Q64" s="153">
        <v>457</v>
      </c>
      <c r="R64" s="153">
        <v>3.681</v>
      </c>
      <c r="S64" s="153">
        <v>152.26</v>
      </c>
      <c r="U64" s="153">
        <v>256.13400000000001</v>
      </c>
      <c r="V64" s="167">
        <v>0</v>
      </c>
      <c r="W64" s="167">
        <v>2.59867974657138E-2</v>
      </c>
      <c r="X64" s="167">
        <v>4.3605653903376401E-3</v>
      </c>
    </row>
    <row r="65" spans="1:24" x14ac:dyDescent="0.2">
      <c r="A65" s="4" t="s">
        <v>52</v>
      </c>
      <c r="B65" s="4">
        <v>9938</v>
      </c>
      <c r="C65" s="4" t="s">
        <v>1851</v>
      </c>
      <c r="D65" s="4" t="s">
        <v>1852</v>
      </c>
      <c r="E65" s="4" t="s">
        <v>223</v>
      </c>
      <c r="F65" s="4" t="s">
        <v>1853</v>
      </c>
      <c r="G65" s="4" t="s">
        <v>1854</v>
      </c>
      <c r="H65" s="4" t="s">
        <v>226</v>
      </c>
      <c r="I65" s="4" t="s">
        <v>983</v>
      </c>
      <c r="J65" s="4" t="s">
        <v>92</v>
      </c>
      <c r="K65" s="4" t="s">
        <v>93</v>
      </c>
      <c r="L65" s="2" t="s">
        <v>380</v>
      </c>
      <c r="M65" s="2" t="s">
        <v>399</v>
      </c>
      <c r="N65" s="4" t="s">
        <v>599</v>
      </c>
      <c r="O65" s="4" t="s">
        <v>176</v>
      </c>
      <c r="P65" s="4" t="s">
        <v>97</v>
      </c>
      <c r="Q65" s="153">
        <v>94</v>
      </c>
      <c r="R65" s="153">
        <v>3.681</v>
      </c>
      <c r="S65" s="153">
        <v>171.48</v>
      </c>
      <c r="U65" s="153">
        <v>59.334000000000003</v>
      </c>
      <c r="V65" s="167">
        <v>0</v>
      </c>
      <c r="W65" s="167">
        <v>6.0199386395310799E-3</v>
      </c>
      <c r="X65" s="167">
        <v>1.0101412503071799E-3</v>
      </c>
    </row>
    <row r="66" spans="1:24" x14ac:dyDescent="0.2">
      <c r="A66" s="4" t="s">
        <v>52</v>
      </c>
      <c r="B66" s="4">
        <v>9938</v>
      </c>
      <c r="C66" s="4" t="s">
        <v>1855</v>
      </c>
      <c r="D66" s="4" t="s">
        <v>1856</v>
      </c>
      <c r="E66" s="4" t="s">
        <v>223</v>
      </c>
      <c r="F66" s="4" t="s">
        <v>1857</v>
      </c>
      <c r="G66" s="4" t="s">
        <v>1858</v>
      </c>
      <c r="H66" s="4" t="s">
        <v>226</v>
      </c>
      <c r="I66" s="4" t="s">
        <v>983</v>
      </c>
      <c r="J66" s="4" t="s">
        <v>92</v>
      </c>
      <c r="K66" s="4" t="s">
        <v>93</v>
      </c>
      <c r="L66" s="2" t="s">
        <v>380</v>
      </c>
      <c r="M66" s="2" t="s">
        <v>397</v>
      </c>
      <c r="N66" s="4" t="s">
        <v>589</v>
      </c>
      <c r="O66" s="4" t="s">
        <v>176</v>
      </c>
      <c r="P66" s="4" t="s">
        <v>97</v>
      </c>
      <c r="Q66" s="153">
        <v>491</v>
      </c>
      <c r="R66" s="153">
        <v>3.681</v>
      </c>
      <c r="S66" s="153">
        <v>37.92</v>
      </c>
      <c r="T66" s="152">
        <v>0.11799999999999999</v>
      </c>
      <c r="U66" s="153">
        <v>68.968999999999994</v>
      </c>
      <c r="V66" s="167">
        <v>0</v>
      </c>
      <c r="W66" s="167">
        <v>6.9974627346835599E-3</v>
      </c>
      <c r="X66" s="167">
        <v>1.1741690703249001E-3</v>
      </c>
    </row>
    <row r="67" spans="1:24" x14ac:dyDescent="0.2">
      <c r="A67" s="4" t="s">
        <v>52</v>
      </c>
      <c r="B67" s="4">
        <v>9938</v>
      </c>
      <c r="C67" s="4" t="s">
        <v>1859</v>
      </c>
      <c r="D67" s="4" t="s">
        <v>1860</v>
      </c>
      <c r="E67" s="4" t="s">
        <v>223</v>
      </c>
      <c r="F67" s="4" t="s">
        <v>1861</v>
      </c>
      <c r="G67" s="4" t="s">
        <v>1862</v>
      </c>
      <c r="H67" s="4" t="s">
        <v>226</v>
      </c>
      <c r="I67" s="4" t="s">
        <v>983</v>
      </c>
      <c r="J67" s="4" t="s">
        <v>92</v>
      </c>
      <c r="K67" s="4" t="s">
        <v>353</v>
      </c>
      <c r="L67" s="2" t="s">
        <v>380</v>
      </c>
      <c r="M67" s="2" t="s">
        <v>153</v>
      </c>
      <c r="N67" s="4" t="s">
        <v>1863</v>
      </c>
      <c r="O67" s="4" t="s">
        <v>176</v>
      </c>
      <c r="P67" s="4" t="s">
        <v>97</v>
      </c>
      <c r="Q67" s="153">
        <v>44</v>
      </c>
      <c r="R67" s="153">
        <v>3.681</v>
      </c>
      <c r="S67" s="153">
        <v>366.43</v>
      </c>
      <c r="U67" s="153">
        <v>59.347999999999999</v>
      </c>
      <c r="V67" s="167">
        <v>0</v>
      </c>
      <c r="W67" s="167">
        <v>6.0213578092394903E-3</v>
      </c>
      <c r="X67" s="167">
        <v>1.01037938593438E-3</v>
      </c>
    </row>
    <row r="68" spans="1:24" x14ac:dyDescent="0.2">
      <c r="A68" s="4" t="s">
        <v>52</v>
      </c>
      <c r="B68" s="4">
        <v>9938</v>
      </c>
      <c r="C68" s="4" t="s">
        <v>1864</v>
      </c>
      <c r="D68" s="4" t="s">
        <v>1865</v>
      </c>
      <c r="E68" s="4" t="s">
        <v>1362</v>
      </c>
      <c r="F68" s="4" t="s">
        <v>1866</v>
      </c>
      <c r="G68" s="4" t="s">
        <v>1867</v>
      </c>
      <c r="H68" s="4" t="s">
        <v>226</v>
      </c>
      <c r="I68" s="4" t="s">
        <v>983</v>
      </c>
      <c r="J68" s="4" t="s">
        <v>31</v>
      </c>
      <c r="K68" s="4" t="s">
        <v>31</v>
      </c>
      <c r="L68" s="2" t="s">
        <v>380</v>
      </c>
      <c r="M68" s="2" t="s">
        <v>399</v>
      </c>
      <c r="N68" s="4" t="s">
        <v>599</v>
      </c>
      <c r="O68" s="4" t="s">
        <v>176</v>
      </c>
      <c r="P68" s="4" t="s">
        <v>97</v>
      </c>
      <c r="Q68" s="153">
        <v>504</v>
      </c>
      <c r="R68" s="153">
        <v>3.681</v>
      </c>
      <c r="S68" s="153">
        <v>27.96</v>
      </c>
      <c r="T68" s="152">
        <v>0.19700000000000001</v>
      </c>
      <c r="U68" s="153">
        <v>52.595999999999997</v>
      </c>
      <c r="V68" s="167">
        <v>3.8999999999999999E-5</v>
      </c>
      <c r="W68" s="167">
        <v>5.3362274899049003E-3</v>
      </c>
      <c r="X68" s="167">
        <v>8.9541502519300403E-4</v>
      </c>
    </row>
    <row r="69" spans="1:24" x14ac:dyDescent="0.2">
      <c r="A69" s="4" t="s">
        <v>52</v>
      </c>
      <c r="B69" s="4">
        <v>9938</v>
      </c>
      <c r="C69" s="4" t="s">
        <v>1868</v>
      </c>
      <c r="D69" s="4" t="s">
        <v>1869</v>
      </c>
      <c r="E69" s="4" t="s">
        <v>223</v>
      </c>
      <c r="F69" s="4" t="s">
        <v>1870</v>
      </c>
      <c r="G69" s="4" t="s">
        <v>1871</v>
      </c>
      <c r="H69" s="4" t="s">
        <v>226</v>
      </c>
      <c r="I69" s="4" t="s">
        <v>983</v>
      </c>
      <c r="J69" s="4" t="s">
        <v>92</v>
      </c>
      <c r="K69" s="4" t="s">
        <v>93</v>
      </c>
      <c r="L69" s="2" t="s">
        <v>380</v>
      </c>
      <c r="M69" s="2" t="s">
        <v>397</v>
      </c>
      <c r="N69" s="4" t="s">
        <v>553</v>
      </c>
      <c r="O69" s="4" t="s">
        <v>176</v>
      </c>
      <c r="P69" s="4" t="s">
        <v>97</v>
      </c>
      <c r="Q69" s="153">
        <v>120</v>
      </c>
      <c r="R69" s="153">
        <v>3.681</v>
      </c>
      <c r="S69" s="153">
        <v>153.72999999999999</v>
      </c>
      <c r="U69" s="153">
        <v>67.906000000000006</v>
      </c>
      <c r="V69" s="167">
        <v>9.9999999999999995E-7</v>
      </c>
      <c r="W69" s="167">
        <v>6.8895460823304002E-3</v>
      </c>
      <c r="X69" s="167">
        <v>1.15606073589418E-3</v>
      </c>
    </row>
    <row r="70" spans="1:24" x14ac:dyDescent="0.2">
      <c r="A70" s="4" t="s">
        <v>52</v>
      </c>
      <c r="B70" s="4">
        <v>9938</v>
      </c>
      <c r="C70" s="4" t="s">
        <v>1872</v>
      </c>
      <c r="D70" s="4" t="s">
        <v>1873</v>
      </c>
      <c r="E70" s="4" t="s">
        <v>223</v>
      </c>
      <c r="F70" s="4" t="s">
        <v>1874</v>
      </c>
      <c r="G70" s="4" t="s">
        <v>1875</v>
      </c>
      <c r="H70" s="4" t="s">
        <v>226</v>
      </c>
      <c r="I70" s="4" t="s">
        <v>983</v>
      </c>
      <c r="J70" s="4" t="s">
        <v>92</v>
      </c>
      <c r="K70" s="4" t="s">
        <v>93</v>
      </c>
      <c r="L70" s="2" t="s">
        <v>380</v>
      </c>
      <c r="M70" s="2" t="s">
        <v>397</v>
      </c>
      <c r="N70" s="4" t="s">
        <v>589</v>
      </c>
      <c r="O70" s="4" t="s">
        <v>176</v>
      </c>
      <c r="P70" s="4" t="s">
        <v>97</v>
      </c>
      <c r="Q70" s="153">
        <v>104</v>
      </c>
      <c r="R70" s="153">
        <v>3.681</v>
      </c>
      <c r="S70" s="153">
        <v>200.3</v>
      </c>
      <c r="U70" s="153">
        <v>76.680000000000007</v>
      </c>
      <c r="V70" s="167">
        <v>0</v>
      </c>
      <c r="W70" s="167">
        <v>7.7797389552159103E-3</v>
      </c>
      <c r="X70" s="167">
        <v>1.30543444142105E-3</v>
      </c>
    </row>
    <row r="71" spans="1:24" x14ac:dyDescent="0.2">
      <c r="A71" s="4" t="s">
        <v>52</v>
      </c>
      <c r="B71" s="4">
        <v>9938</v>
      </c>
      <c r="C71" s="4" t="s">
        <v>1876</v>
      </c>
      <c r="D71" s="4" t="s">
        <v>1877</v>
      </c>
      <c r="E71" s="4" t="s">
        <v>223</v>
      </c>
      <c r="F71" s="4" t="s">
        <v>1878</v>
      </c>
      <c r="G71" s="4" t="s">
        <v>1879</v>
      </c>
      <c r="H71" s="4" t="s">
        <v>226</v>
      </c>
      <c r="I71" s="4" t="s">
        <v>983</v>
      </c>
      <c r="J71" s="4" t="s">
        <v>92</v>
      </c>
      <c r="K71" s="4" t="s">
        <v>93</v>
      </c>
      <c r="L71" s="2" t="s">
        <v>380</v>
      </c>
      <c r="M71" s="2" t="s">
        <v>399</v>
      </c>
      <c r="N71" s="4" t="s">
        <v>602</v>
      </c>
      <c r="O71" s="4" t="s">
        <v>176</v>
      </c>
      <c r="P71" s="4" t="s">
        <v>97</v>
      </c>
      <c r="Q71" s="153">
        <v>64</v>
      </c>
      <c r="R71" s="153">
        <v>3.681</v>
      </c>
      <c r="S71" s="153">
        <v>485.58</v>
      </c>
      <c r="U71" s="153">
        <v>114.395</v>
      </c>
      <c r="V71" s="167">
        <v>0</v>
      </c>
      <c r="W71" s="167">
        <v>1.1606238770686301E-2</v>
      </c>
      <c r="X71" s="167">
        <v>1.9475182797042401E-3</v>
      </c>
    </row>
    <row r="72" spans="1:24" x14ac:dyDescent="0.2">
      <c r="A72" s="4" t="s">
        <v>52</v>
      </c>
      <c r="B72" s="4">
        <v>9938</v>
      </c>
      <c r="C72" s="4" t="s">
        <v>1880</v>
      </c>
      <c r="D72" s="4" t="s">
        <v>1881</v>
      </c>
      <c r="E72" s="4" t="s">
        <v>223</v>
      </c>
      <c r="F72" s="4" t="s">
        <v>1882</v>
      </c>
      <c r="G72" s="4" t="s">
        <v>1883</v>
      </c>
      <c r="H72" s="4" t="s">
        <v>226</v>
      </c>
      <c r="I72" s="4" t="s">
        <v>983</v>
      </c>
      <c r="J72" s="4" t="s">
        <v>92</v>
      </c>
      <c r="K72" s="4" t="s">
        <v>93</v>
      </c>
      <c r="L72" s="2" t="s">
        <v>380</v>
      </c>
      <c r="M72" s="2" t="s">
        <v>399</v>
      </c>
      <c r="N72" s="4" t="s">
        <v>597</v>
      </c>
      <c r="O72" s="4" t="s">
        <v>176</v>
      </c>
      <c r="P72" s="4" t="s">
        <v>97</v>
      </c>
      <c r="Q72" s="153">
        <v>53</v>
      </c>
      <c r="R72" s="153">
        <v>3.681</v>
      </c>
      <c r="S72" s="153">
        <v>420.72</v>
      </c>
      <c r="U72" s="153">
        <v>82.08</v>
      </c>
      <c r="V72" s="167">
        <v>0</v>
      </c>
      <c r="W72" s="167">
        <v>8.3275982171760292E-3</v>
      </c>
      <c r="X72" s="167">
        <v>1.39736482028482E-3</v>
      </c>
    </row>
    <row r="73" spans="1:24" x14ac:dyDescent="0.2">
      <c r="A73" s="4" t="s">
        <v>52</v>
      </c>
      <c r="B73" s="4">
        <v>9938</v>
      </c>
      <c r="C73" s="4" t="s">
        <v>1884</v>
      </c>
      <c r="D73" s="4" t="s">
        <v>1885</v>
      </c>
      <c r="E73" s="4" t="s">
        <v>223</v>
      </c>
      <c r="F73" s="4" t="s">
        <v>1886</v>
      </c>
      <c r="G73" s="4" t="s">
        <v>1887</v>
      </c>
      <c r="H73" s="4" t="s">
        <v>226</v>
      </c>
      <c r="I73" s="4" t="s">
        <v>983</v>
      </c>
      <c r="J73" s="4" t="s">
        <v>92</v>
      </c>
      <c r="K73" s="4" t="s">
        <v>353</v>
      </c>
      <c r="L73" s="2" t="s">
        <v>380</v>
      </c>
      <c r="M73" s="2" t="s">
        <v>399</v>
      </c>
      <c r="N73" s="4" t="s">
        <v>578</v>
      </c>
      <c r="O73" s="4" t="s">
        <v>176</v>
      </c>
      <c r="P73" s="4" t="s">
        <v>97</v>
      </c>
      <c r="Q73" s="153">
        <v>206</v>
      </c>
      <c r="R73" s="153">
        <v>3.681</v>
      </c>
      <c r="S73" s="153">
        <v>70</v>
      </c>
      <c r="T73" s="152">
        <v>6.6000000000000003E-2</v>
      </c>
      <c r="U73" s="153">
        <v>53.322000000000003</v>
      </c>
      <c r="V73" s="167">
        <v>0</v>
      </c>
      <c r="W73" s="167">
        <v>5.4098973363998701E-3</v>
      </c>
      <c r="X73" s="167">
        <v>9.07776770935675E-4</v>
      </c>
    </row>
    <row r="74" spans="1:24" x14ac:dyDescent="0.2">
      <c r="A74" s="4" t="s">
        <v>52</v>
      </c>
      <c r="B74" s="4">
        <v>9938</v>
      </c>
      <c r="C74" s="4" t="s">
        <v>1760</v>
      </c>
      <c r="D74" s="4" t="s">
        <v>1761</v>
      </c>
      <c r="E74" s="4" t="s">
        <v>1362</v>
      </c>
      <c r="F74" s="4" t="s">
        <v>1888</v>
      </c>
      <c r="G74" s="4" t="s">
        <v>1889</v>
      </c>
      <c r="H74" s="4" t="s">
        <v>226</v>
      </c>
      <c r="I74" s="4" t="s">
        <v>983</v>
      </c>
      <c r="J74" s="4" t="s">
        <v>31</v>
      </c>
      <c r="K74" s="4" t="s">
        <v>31</v>
      </c>
      <c r="L74" s="2" t="s">
        <v>380</v>
      </c>
      <c r="M74" s="2" t="s">
        <v>399</v>
      </c>
      <c r="N74" s="4" t="s">
        <v>533</v>
      </c>
      <c r="O74" s="4" t="s">
        <v>176</v>
      </c>
      <c r="P74" s="4" t="s">
        <v>97</v>
      </c>
      <c r="Q74" s="153">
        <v>136</v>
      </c>
      <c r="R74" s="153">
        <v>3.681</v>
      </c>
      <c r="S74" s="153">
        <v>260.62</v>
      </c>
      <c r="U74" s="153">
        <v>130.471</v>
      </c>
      <c r="V74" s="167">
        <v>1.9999999999999999E-6</v>
      </c>
      <c r="W74" s="167">
        <v>1.32372382313615E-2</v>
      </c>
      <c r="X74" s="167">
        <v>2.2211987826312898E-3</v>
      </c>
    </row>
    <row r="75" spans="1:24" x14ac:dyDescent="0.2">
      <c r="A75" s="4" t="s">
        <v>52</v>
      </c>
      <c r="B75" s="4">
        <v>9938</v>
      </c>
      <c r="C75" s="4" t="s">
        <v>1890</v>
      </c>
      <c r="D75" s="4" t="s">
        <v>1891</v>
      </c>
      <c r="E75" s="4" t="s">
        <v>223</v>
      </c>
      <c r="F75" s="4" t="s">
        <v>1892</v>
      </c>
      <c r="G75" s="4" t="s">
        <v>1893</v>
      </c>
      <c r="H75" s="4" t="s">
        <v>226</v>
      </c>
      <c r="I75" s="4" t="s">
        <v>983</v>
      </c>
      <c r="J75" s="4" t="s">
        <v>92</v>
      </c>
      <c r="K75" s="4" t="s">
        <v>93</v>
      </c>
      <c r="L75" s="2" t="s">
        <v>380</v>
      </c>
      <c r="M75" s="2" t="s">
        <v>397</v>
      </c>
      <c r="N75" s="4" t="s">
        <v>610</v>
      </c>
      <c r="O75" s="4" t="s">
        <v>176</v>
      </c>
      <c r="P75" s="4" t="s">
        <v>97</v>
      </c>
      <c r="Q75" s="153">
        <v>170</v>
      </c>
      <c r="R75" s="153">
        <v>3.681</v>
      </c>
      <c r="S75" s="153">
        <v>66.19</v>
      </c>
      <c r="U75" s="153">
        <v>41.42</v>
      </c>
      <c r="V75" s="167">
        <v>3.0000000000000001E-6</v>
      </c>
      <c r="W75" s="167">
        <v>4.2023482394569697E-3</v>
      </c>
      <c r="X75" s="167">
        <v>7.0515092578449896E-4</v>
      </c>
    </row>
    <row r="76" spans="1:24" x14ac:dyDescent="0.2">
      <c r="A76" s="4" t="s">
        <v>52</v>
      </c>
      <c r="B76" s="4">
        <v>9938</v>
      </c>
      <c r="C76" s="4" t="s">
        <v>1894</v>
      </c>
      <c r="D76" s="4" t="s">
        <v>1895</v>
      </c>
      <c r="E76" s="4" t="s">
        <v>223</v>
      </c>
      <c r="F76" s="4" t="s">
        <v>1896</v>
      </c>
      <c r="G76" s="4" t="s">
        <v>1897</v>
      </c>
      <c r="H76" s="4" t="s">
        <v>226</v>
      </c>
      <c r="I76" s="4" t="s">
        <v>983</v>
      </c>
      <c r="J76" s="4" t="s">
        <v>92</v>
      </c>
      <c r="K76" s="4" t="s">
        <v>93</v>
      </c>
      <c r="L76" s="2" t="s">
        <v>380</v>
      </c>
      <c r="M76" s="2" t="s">
        <v>399</v>
      </c>
      <c r="N76" s="4" t="s">
        <v>597</v>
      </c>
      <c r="O76" s="4" t="s">
        <v>176</v>
      </c>
      <c r="P76" s="4" t="s">
        <v>97</v>
      </c>
      <c r="Q76" s="153">
        <v>84</v>
      </c>
      <c r="R76" s="153">
        <v>3.681</v>
      </c>
      <c r="S76" s="153">
        <v>284.13</v>
      </c>
      <c r="U76" s="153">
        <v>87.853999999999999</v>
      </c>
      <c r="V76" s="167">
        <v>0</v>
      </c>
      <c r="W76" s="167">
        <v>8.9134762886930105E-3</v>
      </c>
      <c r="X76" s="167">
        <v>1.4956747272668301E-3</v>
      </c>
    </row>
    <row r="77" spans="1:24" x14ac:dyDescent="0.2">
      <c r="A77" s="4" t="s">
        <v>52</v>
      </c>
      <c r="B77" s="4">
        <v>9938</v>
      </c>
      <c r="C77" s="4" t="s">
        <v>1898</v>
      </c>
      <c r="D77" s="4" t="s">
        <v>1899</v>
      </c>
      <c r="E77" s="4" t="s">
        <v>223</v>
      </c>
      <c r="F77" s="4" t="s">
        <v>1900</v>
      </c>
      <c r="G77" s="4" t="s">
        <v>1901</v>
      </c>
      <c r="H77" s="4" t="s">
        <v>226</v>
      </c>
      <c r="I77" s="4" t="s">
        <v>983</v>
      </c>
      <c r="J77" s="4" t="s">
        <v>92</v>
      </c>
      <c r="K77" s="4" t="s">
        <v>290</v>
      </c>
      <c r="L77" s="2" t="s">
        <v>380</v>
      </c>
      <c r="M77" s="2" t="s">
        <v>433</v>
      </c>
      <c r="N77" s="4" t="s">
        <v>570</v>
      </c>
      <c r="O77" s="4" t="s">
        <v>176</v>
      </c>
      <c r="P77" s="4" t="s">
        <v>1235</v>
      </c>
      <c r="Q77" s="153">
        <v>1629</v>
      </c>
      <c r="R77" s="153">
        <v>4.6539999999999999</v>
      </c>
      <c r="S77" s="153">
        <v>14.15</v>
      </c>
      <c r="U77" s="153">
        <v>107.265</v>
      </c>
      <c r="V77" s="167">
        <v>8.0000000000000007E-5</v>
      </c>
      <c r="W77" s="167">
        <v>1.08828379176863E-2</v>
      </c>
      <c r="X77" s="167">
        <v>1.82613215172544E-3</v>
      </c>
    </row>
    <row r="78" spans="1:24" x14ac:dyDescent="0.2">
      <c r="A78" s="4" t="s">
        <v>52</v>
      </c>
      <c r="B78" s="4">
        <v>9938</v>
      </c>
      <c r="C78" s="4" t="s">
        <v>1902</v>
      </c>
      <c r="D78" s="4" t="s">
        <v>1903</v>
      </c>
      <c r="E78" s="4" t="s">
        <v>1362</v>
      </c>
      <c r="F78" s="4" t="s">
        <v>1904</v>
      </c>
      <c r="G78" s="4" t="s">
        <v>1905</v>
      </c>
      <c r="H78" s="4" t="s">
        <v>226</v>
      </c>
      <c r="I78" s="4" t="s">
        <v>983</v>
      </c>
      <c r="J78" s="4" t="s">
        <v>31</v>
      </c>
      <c r="K78" s="4" t="s">
        <v>31</v>
      </c>
      <c r="L78" s="2" t="s">
        <v>380</v>
      </c>
      <c r="M78" s="2" t="s">
        <v>399</v>
      </c>
      <c r="N78" s="4" t="s">
        <v>533</v>
      </c>
      <c r="O78" s="4" t="s">
        <v>176</v>
      </c>
      <c r="P78" s="4" t="s">
        <v>97</v>
      </c>
      <c r="Q78" s="153">
        <v>459</v>
      </c>
      <c r="R78" s="153">
        <v>3.681</v>
      </c>
      <c r="S78" s="153">
        <v>22.48</v>
      </c>
      <c r="U78" s="153">
        <v>37.981999999999999</v>
      </c>
      <c r="V78" s="167">
        <v>1.0000000000000001E-5</v>
      </c>
      <c r="W78" s="167">
        <v>3.8535387330726699E-3</v>
      </c>
      <c r="X78" s="167">
        <v>6.4662094865411597E-4</v>
      </c>
    </row>
    <row r="79" spans="1:24" x14ac:dyDescent="0.2">
      <c r="A79" s="4" t="s">
        <v>52</v>
      </c>
      <c r="B79" s="4">
        <v>9938</v>
      </c>
      <c r="C79" s="4" t="s">
        <v>1906</v>
      </c>
      <c r="D79" s="4" t="s">
        <v>1907</v>
      </c>
      <c r="E79" s="4" t="s">
        <v>223</v>
      </c>
      <c r="F79" s="4" t="s">
        <v>1908</v>
      </c>
      <c r="G79" s="4" t="s">
        <v>1909</v>
      </c>
      <c r="H79" s="4" t="s">
        <v>226</v>
      </c>
      <c r="I79" s="4" t="s">
        <v>983</v>
      </c>
      <c r="J79" s="4" t="s">
        <v>92</v>
      </c>
      <c r="K79" s="4" t="s">
        <v>295</v>
      </c>
      <c r="L79" s="2" t="s">
        <v>380</v>
      </c>
      <c r="M79" s="2" t="s">
        <v>421</v>
      </c>
      <c r="N79" s="4" t="s">
        <v>610</v>
      </c>
      <c r="O79" s="4" t="s">
        <v>176</v>
      </c>
      <c r="P79" s="4" t="s">
        <v>1230</v>
      </c>
      <c r="Q79" s="153">
        <v>1328</v>
      </c>
      <c r="R79" s="153">
        <v>3.9790000000000001</v>
      </c>
      <c r="S79" s="153">
        <v>31.47</v>
      </c>
      <c r="U79" s="153">
        <v>166.29499999999999</v>
      </c>
      <c r="V79" s="167">
        <v>1.9999999999999999E-6</v>
      </c>
      <c r="W79" s="167">
        <v>1.68719232175773E-2</v>
      </c>
      <c r="X79" s="167">
        <v>2.8310962344655602E-3</v>
      </c>
    </row>
    <row r="80" spans="1:24" x14ac:dyDescent="0.2">
      <c r="A80" s="4" t="s">
        <v>52</v>
      </c>
      <c r="B80" s="4">
        <v>9938</v>
      </c>
      <c r="C80" s="4" t="s">
        <v>1910</v>
      </c>
      <c r="D80" s="4" t="s">
        <v>1911</v>
      </c>
      <c r="E80" s="4" t="s">
        <v>223</v>
      </c>
      <c r="F80" s="4" t="s">
        <v>1912</v>
      </c>
      <c r="G80" s="4" t="s">
        <v>1913</v>
      </c>
      <c r="H80" s="4" t="s">
        <v>226</v>
      </c>
      <c r="I80" s="4" t="s">
        <v>983</v>
      </c>
      <c r="J80" s="4" t="s">
        <v>92</v>
      </c>
      <c r="K80" s="4" t="s">
        <v>93</v>
      </c>
      <c r="L80" s="2" t="s">
        <v>380</v>
      </c>
      <c r="M80" s="2" t="s">
        <v>397</v>
      </c>
      <c r="N80" s="4" t="s">
        <v>597</v>
      </c>
      <c r="O80" s="4" t="s">
        <v>176</v>
      </c>
      <c r="P80" s="4" t="s">
        <v>97</v>
      </c>
      <c r="Q80" s="153">
        <v>135</v>
      </c>
      <c r="R80" s="153">
        <v>3.681</v>
      </c>
      <c r="S80" s="153">
        <v>301.18</v>
      </c>
      <c r="T80" s="152">
        <v>4.1000000000000002E-2</v>
      </c>
      <c r="U80" s="153">
        <v>149.816</v>
      </c>
      <c r="V80" s="167">
        <v>0</v>
      </c>
      <c r="W80" s="167">
        <v>1.51999798153489E-2</v>
      </c>
      <c r="X80" s="167">
        <v>2.5505453684352502E-3</v>
      </c>
    </row>
    <row r="81" spans="1:24" x14ac:dyDescent="0.2">
      <c r="A81" s="4" t="s">
        <v>52</v>
      </c>
      <c r="B81" s="4">
        <v>9938</v>
      </c>
      <c r="C81" s="4" t="s">
        <v>1914</v>
      </c>
      <c r="D81" s="4" t="s">
        <v>1915</v>
      </c>
      <c r="E81" s="4" t="s">
        <v>1362</v>
      </c>
      <c r="F81" s="4" t="s">
        <v>1916</v>
      </c>
      <c r="G81" s="4" t="s">
        <v>1917</v>
      </c>
      <c r="H81" s="4" t="s">
        <v>226</v>
      </c>
      <c r="I81" s="4" t="s">
        <v>983</v>
      </c>
      <c r="J81" s="4" t="s">
        <v>92</v>
      </c>
      <c r="K81" s="4" t="s">
        <v>344</v>
      </c>
      <c r="L81" s="2" t="s">
        <v>380</v>
      </c>
      <c r="M81" s="2" t="s">
        <v>449</v>
      </c>
      <c r="N81" s="4" t="s">
        <v>583</v>
      </c>
      <c r="O81" s="4" t="s">
        <v>176</v>
      </c>
      <c r="P81" s="4" t="s">
        <v>1232</v>
      </c>
      <c r="Q81" s="153">
        <v>1989</v>
      </c>
      <c r="R81" s="153">
        <v>4.0739999999999998</v>
      </c>
      <c r="S81" s="153">
        <v>5.45</v>
      </c>
      <c r="U81" s="153">
        <v>44.161999999999999</v>
      </c>
      <c r="V81" s="167">
        <v>2.8899999999999998E-4</v>
      </c>
      <c r="W81" s="167">
        <v>4.4806108762496097E-3</v>
      </c>
      <c r="X81" s="167">
        <v>7.5184319038628397E-4</v>
      </c>
    </row>
    <row r="82" spans="1:24" x14ac:dyDescent="0.2">
      <c r="A82" s="4" t="s">
        <v>52</v>
      </c>
      <c r="B82" s="4">
        <v>9938</v>
      </c>
      <c r="C82" s="4" t="s">
        <v>1918</v>
      </c>
      <c r="D82" s="4" t="s">
        <v>1919</v>
      </c>
      <c r="E82" s="4" t="s">
        <v>223</v>
      </c>
      <c r="F82" s="4" t="s">
        <v>1920</v>
      </c>
      <c r="G82" s="4" t="s">
        <v>1921</v>
      </c>
      <c r="H82" s="4" t="s">
        <v>226</v>
      </c>
      <c r="I82" s="4" t="s">
        <v>983</v>
      </c>
      <c r="J82" s="4" t="s">
        <v>92</v>
      </c>
      <c r="K82" s="4" t="s">
        <v>1922</v>
      </c>
      <c r="L82" s="2" t="s">
        <v>380</v>
      </c>
      <c r="M82" s="2" t="s">
        <v>397</v>
      </c>
      <c r="N82" s="4" t="s">
        <v>601</v>
      </c>
      <c r="O82" s="4" t="s">
        <v>176</v>
      </c>
      <c r="P82" s="4" t="s">
        <v>97</v>
      </c>
      <c r="Q82" s="153">
        <v>400</v>
      </c>
      <c r="R82" s="153">
        <v>3.681</v>
      </c>
      <c r="S82" s="153">
        <v>136.05000000000001</v>
      </c>
      <c r="T82" s="152">
        <v>0.217</v>
      </c>
      <c r="U82" s="153">
        <v>201.11699999999999</v>
      </c>
      <c r="V82" s="167">
        <v>0</v>
      </c>
      <c r="W82" s="167">
        <v>2.0404889291340399E-2</v>
      </c>
      <c r="X82" s="167">
        <v>3.4239253280395E-3</v>
      </c>
    </row>
    <row r="83" spans="1:24" x14ac:dyDescent="0.2">
      <c r="A83" s="4" t="s">
        <v>52</v>
      </c>
      <c r="B83" s="4">
        <v>9938</v>
      </c>
      <c r="C83" s="4" t="s">
        <v>1923</v>
      </c>
      <c r="D83" s="4" t="s">
        <v>1924</v>
      </c>
      <c r="E83" s="4" t="s">
        <v>223</v>
      </c>
      <c r="F83" s="4" t="s">
        <v>1925</v>
      </c>
      <c r="G83" s="4" t="s">
        <v>1926</v>
      </c>
      <c r="H83" s="4" t="s">
        <v>226</v>
      </c>
      <c r="I83" s="4" t="s">
        <v>983</v>
      </c>
      <c r="J83" s="4" t="s">
        <v>92</v>
      </c>
      <c r="K83" s="4" t="s">
        <v>329</v>
      </c>
      <c r="L83" s="2" t="s">
        <v>380</v>
      </c>
      <c r="M83" s="2" t="s">
        <v>447</v>
      </c>
      <c r="N83" s="4" t="s">
        <v>621</v>
      </c>
      <c r="O83" s="4" t="s">
        <v>176</v>
      </c>
      <c r="P83" s="4" t="s">
        <v>1230</v>
      </c>
      <c r="Q83" s="153">
        <v>409</v>
      </c>
      <c r="R83" s="153">
        <v>3.9790000000000001</v>
      </c>
      <c r="S83" s="153">
        <v>6</v>
      </c>
      <c r="U83" s="153">
        <v>9.7650000000000006</v>
      </c>
      <c r="V83" s="167">
        <v>2.31E-4</v>
      </c>
      <c r="W83" s="167">
        <v>9.9070494504076008E-4</v>
      </c>
      <c r="X83" s="167">
        <v>1.6623955687809601E-4</v>
      </c>
    </row>
    <row r="84" spans="1:24" x14ac:dyDescent="0.2">
      <c r="A84" s="4" t="s">
        <v>52</v>
      </c>
      <c r="B84" s="4">
        <v>9942</v>
      </c>
      <c r="C84" s="4" t="s">
        <v>1605</v>
      </c>
      <c r="D84" s="4" t="s">
        <v>1606</v>
      </c>
      <c r="E84" s="4" t="s">
        <v>1362</v>
      </c>
      <c r="F84" s="4" t="s">
        <v>1607</v>
      </c>
      <c r="G84" s="4" t="s">
        <v>1608</v>
      </c>
      <c r="H84" s="4" t="s">
        <v>226</v>
      </c>
      <c r="I84" s="4" t="s">
        <v>983</v>
      </c>
      <c r="J84" s="4" t="s">
        <v>31</v>
      </c>
      <c r="K84" s="4" t="s">
        <v>31</v>
      </c>
      <c r="L84" s="2" t="s">
        <v>380</v>
      </c>
      <c r="M84" s="2" t="s">
        <v>32</v>
      </c>
      <c r="N84" s="4" t="s">
        <v>492</v>
      </c>
      <c r="O84" s="4" t="s">
        <v>176</v>
      </c>
      <c r="P84" s="4" t="s">
        <v>35</v>
      </c>
      <c r="Q84" s="153">
        <v>3484</v>
      </c>
      <c r="R84" s="153">
        <v>1</v>
      </c>
      <c r="S84" s="153">
        <v>2616</v>
      </c>
      <c r="U84" s="153">
        <v>91.141000000000005</v>
      </c>
      <c r="V84" s="167">
        <v>1.5999999999999999E-5</v>
      </c>
      <c r="W84" s="167">
        <v>8.8616221705947202E-3</v>
      </c>
      <c r="X84" s="167">
        <v>1.0671776976297401E-3</v>
      </c>
    </row>
    <row r="85" spans="1:24" x14ac:dyDescent="0.2">
      <c r="A85" s="4" t="s">
        <v>52</v>
      </c>
      <c r="B85" s="4">
        <v>9942</v>
      </c>
      <c r="C85" s="4" t="s">
        <v>1609</v>
      </c>
      <c r="D85" s="4" t="s">
        <v>1610</v>
      </c>
      <c r="E85" s="4" t="s">
        <v>1362</v>
      </c>
      <c r="F85" s="4" t="s">
        <v>1611</v>
      </c>
      <c r="G85" s="4" t="s">
        <v>1612</v>
      </c>
      <c r="H85" s="4" t="s">
        <v>226</v>
      </c>
      <c r="I85" s="4" t="s">
        <v>983</v>
      </c>
      <c r="J85" s="4" t="s">
        <v>31</v>
      </c>
      <c r="K85" s="4" t="s">
        <v>31</v>
      </c>
      <c r="L85" s="2" t="s">
        <v>380</v>
      </c>
      <c r="M85" s="2" t="s">
        <v>32</v>
      </c>
      <c r="N85" s="4" t="s">
        <v>531</v>
      </c>
      <c r="O85" s="4" t="s">
        <v>176</v>
      </c>
      <c r="P85" s="4" t="s">
        <v>35</v>
      </c>
      <c r="Q85" s="153">
        <v>1546</v>
      </c>
      <c r="R85" s="153">
        <v>1</v>
      </c>
      <c r="S85" s="153">
        <v>5665</v>
      </c>
      <c r="U85" s="153">
        <v>87.581000000000003</v>
      </c>
      <c r="V85" s="167">
        <v>1.0399999999999999E-4</v>
      </c>
      <c r="W85" s="167">
        <v>8.5154332119466002E-3</v>
      </c>
      <c r="X85" s="167">
        <v>1.0254872341093201E-3</v>
      </c>
    </row>
    <row r="86" spans="1:24" x14ac:dyDescent="0.2">
      <c r="A86" s="4" t="s">
        <v>52</v>
      </c>
      <c r="B86" s="4">
        <v>9942</v>
      </c>
      <c r="C86" s="4" t="s">
        <v>1613</v>
      </c>
      <c r="D86" s="4" t="s">
        <v>1614</v>
      </c>
      <c r="E86" s="4" t="s">
        <v>1362</v>
      </c>
      <c r="F86" s="4" t="s">
        <v>1615</v>
      </c>
      <c r="G86" s="4" t="s">
        <v>1616</v>
      </c>
      <c r="H86" s="4" t="s">
        <v>226</v>
      </c>
      <c r="I86" s="4" t="s">
        <v>983</v>
      </c>
      <c r="J86" s="4" t="s">
        <v>31</v>
      </c>
      <c r="K86" s="4" t="s">
        <v>31</v>
      </c>
      <c r="L86" s="2" t="s">
        <v>380</v>
      </c>
      <c r="M86" s="2" t="s">
        <v>32</v>
      </c>
      <c r="N86" s="4" t="s">
        <v>530</v>
      </c>
      <c r="O86" s="4" t="s">
        <v>176</v>
      </c>
      <c r="P86" s="4" t="s">
        <v>35</v>
      </c>
      <c r="Q86" s="153">
        <v>2300</v>
      </c>
      <c r="R86" s="153">
        <v>1</v>
      </c>
      <c r="S86" s="153">
        <v>1050</v>
      </c>
      <c r="T86" s="152">
        <v>0.36299999999999999</v>
      </c>
      <c r="U86" s="153">
        <v>24.513999999999999</v>
      </c>
      <c r="V86" s="167">
        <v>1.03E-4</v>
      </c>
      <c r="W86" s="167">
        <v>2.3834314564140499E-3</v>
      </c>
      <c r="X86" s="167">
        <v>2.8702926452387303E-4</v>
      </c>
    </row>
    <row r="87" spans="1:24" x14ac:dyDescent="0.2">
      <c r="A87" s="4" t="s">
        <v>52</v>
      </c>
      <c r="B87" s="4">
        <v>9942</v>
      </c>
      <c r="C87" s="4" t="s">
        <v>1617</v>
      </c>
      <c r="D87" s="4" t="s">
        <v>1618</v>
      </c>
      <c r="E87" s="4" t="s">
        <v>1362</v>
      </c>
      <c r="F87" s="4" t="s">
        <v>1619</v>
      </c>
      <c r="G87" s="4" t="s">
        <v>1620</v>
      </c>
      <c r="H87" s="4" t="s">
        <v>226</v>
      </c>
      <c r="I87" s="4" t="s">
        <v>983</v>
      </c>
      <c r="J87" s="4" t="s">
        <v>31</v>
      </c>
      <c r="K87" s="4" t="s">
        <v>31</v>
      </c>
      <c r="L87" s="2" t="s">
        <v>380</v>
      </c>
      <c r="M87" s="2" t="s">
        <v>32</v>
      </c>
      <c r="N87" s="4" t="s">
        <v>508</v>
      </c>
      <c r="O87" s="4" t="s">
        <v>176</v>
      </c>
      <c r="P87" s="4" t="s">
        <v>35</v>
      </c>
      <c r="Q87" s="153">
        <v>6854</v>
      </c>
      <c r="R87" s="153">
        <v>1</v>
      </c>
      <c r="S87" s="153">
        <v>1951</v>
      </c>
      <c r="U87" s="153">
        <v>133.72200000000001</v>
      </c>
      <c r="V87" s="167">
        <v>5.0000000000000004E-6</v>
      </c>
      <c r="W87" s="167">
        <v>1.30016572434018E-2</v>
      </c>
      <c r="X87" s="167">
        <v>1.5657492923164601E-3</v>
      </c>
    </row>
    <row r="88" spans="1:24" x14ac:dyDescent="0.2">
      <c r="A88" s="4" t="s">
        <v>52</v>
      </c>
      <c r="B88" s="4">
        <v>9942</v>
      </c>
      <c r="C88" s="4" t="s">
        <v>1621</v>
      </c>
      <c r="D88" s="4" t="s">
        <v>1622</v>
      </c>
      <c r="E88" s="4" t="s">
        <v>1362</v>
      </c>
      <c r="F88" s="4" t="s">
        <v>1623</v>
      </c>
      <c r="G88" s="4" t="s">
        <v>1624</v>
      </c>
      <c r="H88" s="4" t="s">
        <v>226</v>
      </c>
      <c r="I88" s="4" t="s">
        <v>983</v>
      </c>
      <c r="J88" s="4" t="s">
        <v>31</v>
      </c>
      <c r="K88" s="4" t="s">
        <v>31</v>
      </c>
      <c r="L88" s="2" t="s">
        <v>382</v>
      </c>
      <c r="M88" s="2" t="s">
        <v>32</v>
      </c>
      <c r="N88" s="4" t="s">
        <v>515</v>
      </c>
      <c r="O88" s="4" t="s">
        <v>176</v>
      </c>
      <c r="P88" s="4" t="s">
        <v>35</v>
      </c>
      <c r="Q88" s="153">
        <v>7000</v>
      </c>
      <c r="R88" s="153">
        <v>1</v>
      </c>
      <c r="S88" s="153">
        <v>1172.2639999999999</v>
      </c>
      <c r="U88" s="153">
        <v>82.058000000000007</v>
      </c>
      <c r="V88" s="167">
        <v>4.8000000000000001E-5</v>
      </c>
      <c r="W88" s="167">
        <v>7.9784899114962102E-3</v>
      </c>
      <c r="X88" s="167">
        <v>9.6082481631477997E-4</v>
      </c>
    </row>
    <row r="89" spans="1:24" x14ac:dyDescent="0.2">
      <c r="A89" s="4" t="s">
        <v>52</v>
      </c>
      <c r="B89" s="4">
        <v>9942</v>
      </c>
      <c r="C89" s="4" t="s">
        <v>1625</v>
      </c>
      <c r="D89" s="4" t="s">
        <v>1626</v>
      </c>
      <c r="E89" s="4" t="s">
        <v>1362</v>
      </c>
      <c r="F89" s="4" t="s">
        <v>1627</v>
      </c>
      <c r="G89" s="4" t="s">
        <v>1628</v>
      </c>
      <c r="H89" s="4" t="s">
        <v>226</v>
      </c>
      <c r="I89" s="4" t="s">
        <v>983</v>
      </c>
      <c r="J89" s="4" t="s">
        <v>31</v>
      </c>
      <c r="K89" s="4" t="s">
        <v>31</v>
      </c>
      <c r="L89" s="2" t="s">
        <v>380</v>
      </c>
      <c r="M89" s="2" t="s">
        <v>32</v>
      </c>
      <c r="N89" s="4" t="s">
        <v>513</v>
      </c>
      <c r="O89" s="4" t="s">
        <v>176</v>
      </c>
      <c r="P89" s="4" t="s">
        <v>35</v>
      </c>
      <c r="Q89" s="153">
        <v>507</v>
      </c>
      <c r="R89" s="153">
        <v>1</v>
      </c>
      <c r="S89" s="153">
        <v>8312</v>
      </c>
      <c r="U89" s="153">
        <v>42.142000000000003</v>
      </c>
      <c r="V89" s="167">
        <v>3.1999999999999999E-5</v>
      </c>
      <c r="W89" s="167">
        <v>4.0974233417165103E-3</v>
      </c>
      <c r="X89" s="167">
        <v>4.9343999595662504E-4</v>
      </c>
    </row>
    <row r="90" spans="1:24" x14ac:dyDescent="0.2">
      <c r="A90" s="4" t="s">
        <v>52</v>
      </c>
      <c r="B90" s="4">
        <v>9942</v>
      </c>
      <c r="C90" s="4" t="s">
        <v>1629</v>
      </c>
      <c r="D90" s="4" t="s">
        <v>1630</v>
      </c>
      <c r="E90" s="4" t="s">
        <v>1362</v>
      </c>
      <c r="F90" s="4" t="s">
        <v>1631</v>
      </c>
      <c r="G90" s="4" t="s">
        <v>1632</v>
      </c>
      <c r="H90" s="4" t="s">
        <v>226</v>
      </c>
      <c r="I90" s="4" t="s">
        <v>983</v>
      </c>
      <c r="J90" s="4" t="s">
        <v>31</v>
      </c>
      <c r="K90" s="4" t="s">
        <v>31</v>
      </c>
      <c r="L90" s="2" t="s">
        <v>380</v>
      </c>
      <c r="M90" s="2" t="s">
        <v>32</v>
      </c>
      <c r="N90" s="4" t="s">
        <v>498</v>
      </c>
      <c r="O90" s="4" t="s">
        <v>176</v>
      </c>
      <c r="P90" s="4" t="s">
        <v>35</v>
      </c>
      <c r="Q90" s="153">
        <v>446</v>
      </c>
      <c r="R90" s="153">
        <v>1</v>
      </c>
      <c r="S90" s="153">
        <v>77500</v>
      </c>
      <c r="U90" s="153">
        <v>345.65</v>
      </c>
      <c r="V90" s="167">
        <v>1.0000000000000001E-5</v>
      </c>
      <c r="W90" s="167">
        <v>3.3607321798581002E-2</v>
      </c>
      <c r="X90" s="167">
        <v>4.0472256219094196E-3</v>
      </c>
    </row>
    <row r="91" spans="1:24" x14ac:dyDescent="0.2">
      <c r="A91" s="4" t="s">
        <v>52</v>
      </c>
      <c r="B91" s="4">
        <v>9942</v>
      </c>
      <c r="C91" s="4" t="s">
        <v>1633</v>
      </c>
      <c r="D91" s="4" t="s">
        <v>1634</v>
      </c>
      <c r="E91" s="4" t="s">
        <v>1362</v>
      </c>
      <c r="F91" s="4" t="s">
        <v>1635</v>
      </c>
      <c r="G91" s="4" t="s">
        <v>1636</v>
      </c>
      <c r="H91" s="4" t="s">
        <v>226</v>
      </c>
      <c r="I91" s="4" t="s">
        <v>983</v>
      </c>
      <c r="J91" s="4" t="s">
        <v>31</v>
      </c>
      <c r="K91" s="4" t="s">
        <v>31</v>
      </c>
      <c r="L91" s="2" t="s">
        <v>380</v>
      </c>
      <c r="M91" s="2" t="s">
        <v>32</v>
      </c>
      <c r="N91" s="4" t="s">
        <v>517</v>
      </c>
      <c r="O91" s="4" t="s">
        <v>176</v>
      </c>
      <c r="P91" s="4" t="s">
        <v>35</v>
      </c>
      <c r="Q91" s="153">
        <v>1959</v>
      </c>
      <c r="R91" s="153">
        <v>1</v>
      </c>
      <c r="S91" s="153">
        <v>3880</v>
      </c>
      <c r="T91" s="152">
        <v>0.65200000000000002</v>
      </c>
      <c r="U91" s="153">
        <v>76.661000000000001</v>
      </c>
      <c r="V91" s="167">
        <v>3.4999999999999997E-5</v>
      </c>
      <c r="W91" s="167">
        <v>7.4537257527878603E-3</v>
      </c>
      <c r="X91" s="167">
        <v>8.9762909481953498E-4</v>
      </c>
    </row>
    <row r="92" spans="1:24" x14ac:dyDescent="0.2">
      <c r="A92" s="4" t="s">
        <v>52</v>
      </c>
      <c r="B92" s="4">
        <v>9942</v>
      </c>
      <c r="C92" s="4" t="s">
        <v>1637</v>
      </c>
      <c r="D92" s="4" t="s">
        <v>1638</v>
      </c>
      <c r="E92" s="4" t="s">
        <v>1362</v>
      </c>
      <c r="F92" s="4" t="s">
        <v>1639</v>
      </c>
      <c r="G92" s="4" t="s">
        <v>1640</v>
      </c>
      <c r="H92" s="4" t="s">
        <v>226</v>
      </c>
      <c r="I92" s="4" t="s">
        <v>983</v>
      </c>
      <c r="J92" s="4" t="s">
        <v>31</v>
      </c>
      <c r="K92" s="4" t="s">
        <v>31</v>
      </c>
      <c r="L92" s="2" t="s">
        <v>380</v>
      </c>
      <c r="M92" s="2" t="s">
        <v>32</v>
      </c>
      <c r="N92" s="4" t="s">
        <v>516</v>
      </c>
      <c r="O92" s="4" t="s">
        <v>176</v>
      </c>
      <c r="P92" s="4" t="s">
        <v>35</v>
      </c>
      <c r="Q92" s="153">
        <v>7603</v>
      </c>
      <c r="R92" s="153">
        <v>1</v>
      </c>
      <c r="S92" s="153">
        <v>1749</v>
      </c>
      <c r="U92" s="153">
        <v>132.976</v>
      </c>
      <c r="V92" s="167">
        <v>1.5999999999999999E-5</v>
      </c>
      <c r="W92" s="167">
        <v>1.29292145781263E-2</v>
      </c>
      <c r="X92" s="167">
        <v>1.55702524662251E-3</v>
      </c>
    </row>
    <row r="93" spans="1:24" x14ac:dyDescent="0.2">
      <c r="A93" s="4" t="s">
        <v>52</v>
      </c>
      <c r="B93" s="4">
        <v>9942</v>
      </c>
      <c r="C93" s="4" t="s">
        <v>1641</v>
      </c>
      <c r="D93" s="4" t="s">
        <v>1642</v>
      </c>
      <c r="E93" s="4" t="s">
        <v>1362</v>
      </c>
      <c r="F93" s="4" t="s">
        <v>1643</v>
      </c>
      <c r="G93" s="4" t="s">
        <v>1644</v>
      </c>
      <c r="H93" s="4" t="s">
        <v>226</v>
      </c>
      <c r="I93" s="4" t="s">
        <v>983</v>
      </c>
      <c r="J93" s="4" t="s">
        <v>31</v>
      </c>
      <c r="K93" s="4" t="s">
        <v>31</v>
      </c>
      <c r="L93" s="2" t="s">
        <v>380</v>
      </c>
      <c r="M93" s="2" t="s">
        <v>32</v>
      </c>
      <c r="N93" s="4" t="s">
        <v>493</v>
      </c>
      <c r="O93" s="4" t="s">
        <v>176</v>
      </c>
      <c r="P93" s="4" t="s">
        <v>35</v>
      </c>
      <c r="Q93" s="153">
        <v>1089.7</v>
      </c>
      <c r="R93" s="153">
        <v>1</v>
      </c>
      <c r="S93" s="153">
        <v>6299</v>
      </c>
      <c r="U93" s="153">
        <v>68.64</v>
      </c>
      <c r="V93" s="167">
        <v>9.0000000000000002E-6</v>
      </c>
      <c r="W93" s="167">
        <v>6.6738417200663301E-3</v>
      </c>
      <c r="X93" s="167">
        <v>8.0371007746177898E-4</v>
      </c>
    </row>
    <row r="94" spans="1:24" x14ac:dyDescent="0.2">
      <c r="A94" s="4" t="s">
        <v>52</v>
      </c>
      <c r="B94" s="4">
        <v>9942</v>
      </c>
      <c r="C94" s="4" t="s">
        <v>1645</v>
      </c>
      <c r="D94" s="4" t="s">
        <v>1646</v>
      </c>
      <c r="E94" s="4" t="s">
        <v>1362</v>
      </c>
      <c r="F94" s="4" t="s">
        <v>1647</v>
      </c>
      <c r="G94" s="4" t="s">
        <v>1648</v>
      </c>
      <c r="H94" s="4" t="s">
        <v>226</v>
      </c>
      <c r="I94" s="4" t="s">
        <v>983</v>
      </c>
      <c r="J94" s="4" t="s">
        <v>31</v>
      </c>
      <c r="K94" s="4" t="s">
        <v>31</v>
      </c>
      <c r="L94" s="2" t="s">
        <v>380</v>
      </c>
      <c r="M94" s="2" t="s">
        <v>32</v>
      </c>
      <c r="N94" s="4" t="s">
        <v>493</v>
      </c>
      <c r="O94" s="4" t="s">
        <v>176</v>
      </c>
      <c r="P94" s="4" t="s">
        <v>35</v>
      </c>
      <c r="Q94" s="153">
        <v>10757</v>
      </c>
      <c r="R94" s="153">
        <v>1</v>
      </c>
      <c r="S94" s="153">
        <v>1352</v>
      </c>
      <c r="U94" s="153">
        <v>145.435</v>
      </c>
      <c r="V94" s="167">
        <v>2.0000000000000002E-5</v>
      </c>
      <c r="W94" s="167">
        <v>1.4140514240245299E-2</v>
      </c>
      <c r="X94" s="167">
        <v>1.70289831135881E-3</v>
      </c>
    </row>
    <row r="95" spans="1:24" x14ac:dyDescent="0.2">
      <c r="A95" s="4" t="s">
        <v>52</v>
      </c>
      <c r="B95" s="4">
        <v>9942</v>
      </c>
      <c r="C95" s="4" t="s">
        <v>1652</v>
      </c>
      <c r="D95" s="4" t="s">
        <v>1653</v>
      </c>
      <c r="E95" s="4" t="s">
        <v>1362</v>
      </c>
      <c r="F95" s="4" t="s">
        <v>1654</v>
      </c>
      <c r="G95" s="4" t="s">
        <v>1655</v>
      </c>
      <c r="H95" s="4" t="s">
        <v>226</v>
      </c>
      <c r="I95" s="4" t="s">
        <v>983</v>
      </c>
      <c r="J95" s="4" t="s">
        <v>31</v>
      </c>
      <c r="K95" s="4" t="s">
        <v>31</v>
      </c>
      <c r="L95" s="2" t="s">
        <v>380</v>
      </c>
      <c r="M95" s="2" t="s">
        <v>32</v>
      </c>
      <c r="N95" s="4" t="s">
        <v>537</v>
      </c>
      <c r="O95" s="4" t="s">
        <v>176</v>
      </c>
      <c r="P95" s="4" t="s">
        <v>35</v>
      </c>
      <c r="Q95" s="153">
        <v>32146</v>
      </c>
      <c r="R95" s="153">
        <v>1</v>
      </c>
      <c r="S95" s="153">
        <v>473</v>
      </c>
      <c r="U95" s="153">
        <v>152.05099999999999</v>
      </c>
      <c r="V95" s="167">
        <v>1.2E-5</v>
      </c>
      <c r="W95" s="167">
        <v>1.4783777728109E-2</v>
      </c>
      <c r="X95" s="167">
        <v>1.7803645398587801E-3</v>
      </c>
    </row>
    <row r="96" spans="1:24" x14ac:dyDescent="0.2">
      <c r="A96" s="4" t="s">
        <v>52</v>
      </c>
      <c r="B96" s="4">
        <v>9942</v>
      </c>
      <c r="C96" s="4" t="s">
        <v>1656</v>
      </c>
      <c r="D96" s="4" t="s">
        <v>1657</v>
      </c>
      <c r="E96" s="4" t="s">
        <v>1362</v>
      </c>
      <c r="F96" s="4" t="s">
        <v>1658</v>
      </c>
      <c r="G96" s="4" t="s">
        <v>1659</v>
      </c>
      <c r="H96" s="4" t="s">
        <v>226</v>
      </c>
      <c r="I96" s="4" t="s">
        <v>983</v>
      </c>
      <c r="J96" s="4" t="s">
        <v>31</v>
      </c>
      <c r="K96" s="4" t="s">
        <v>31</v>
      </c>
      <c r="L96" s="2" t="s">
        <v>380</v>
      </c>
      <c r="M96" s="2" t="s">
        <v>32</v>
      </c>
      <c r="N96" s="4" t="s">
        <v>516</v>
      </c>
      <c r="O96" s="4" t="s">
        <v>176</v>
      </c>
      <c r="P96" s="4" t="s">
        <v>35</v>
      </c>
      <c r="Q96" s="153">
        <v>248</v>
      </c>
      <c r="R96" s="153">
        <v>1</v>
      </c>
      <c r="S96" s="153">
        <v>41030</v>
      </c>
      <c r="U96" s="153">
        <v>101.754</v>
      </c>
      <c r="V96" s="167">
        <v>1.0000000000000001E-5</v>
      </c>
      <c r="W96" s="167">
        <v>9.8935132799697102E-3</v>
      </c>
      <c r="X96" s="167">
        <v>1.1914451463099099E-3</v>
      </c>
    </row>
    <row r="97" spans="1:24" x14ac:dyDescent="0.2">
      <c r="A97" s="4" t="s">
        <v>52</v>
      </c>
      <c r="B97" s="4">
        <v>9942</v>
      </c>
      <c r="C97" s="4" t="s">
        <v>1660</v>
      </c>
      <c r="D97" s="4" t="s">
        <v>1661</v>
      </c>
      <c r="E97" s="4" t="s">
        <v>1362</v>
      </c>
      <c r="F97" s="4" t="s">
        <v>1662</v>
      </c>
      <c r="G97" s="4" t="s">
        <v>1663</v>
      </c>
      <c r="H97" s="4" t="s">
        <v>226</v>
      </c>
      <c r="I97" s="4" t="s">
        <v>983</v>
      </c>
      <c r="J97" s="4" t="s">
        <v>31</v>
      </c>
      <c r="K97" s="4" t="s">
        <v>31</v>
      </c>
      <c r="L97" s="2" t="s">
        <v>380</v>
      </c>
      <c r="M97" s="2" t="s">
        <v>32</v>
      </c>
      <c r="N97" s="4" t="s">
        <v>500</v>
      </c>
      <c r="O97" s="4" t="s">
        <v>176</v>
      </c>
      <c r="P97" s="4" t="s">
        <v>35</v>
      </c>
      <c r="Q97" s="153">
        <v>832</v>
      </c>
      <c r="R97" s="153">
        <v>1</v>
      </c>
      <c r="S97" s="153">
        <v>15440</v>
      </c>
      <c r="U97" s="153">
        <v>128.46100000000001</v>
      </c>
      <c r="V97" s="167">
        <v>7.9999999999999996E-6</v>
      </c>
      <c r="W97" s="167">
        <v>1.2490158958782501E-2</v>
      </c>
      <c r="X97" s="167">
        <v>1.5041511389295001E-3</v>
      </c>
    </row>
    <row r="98" spans="1:24" x14ac:dyDescent="0.2">
      <c r="A98" s="4" t="s">
        <v>52</v>
      </c>
      <c r="B98" s="4">
        <v>9942</v>
      </c>
      <c r="C98" s="4" t="s">
        <v>1664</v>
      </c>
      <c r="D98" s="4" t="s">
        <v>1665</v>
      </c>
      <c r="E98" s="4" t="s">
        <v>1362</v>
      </c>
      <c r="F98" s="4" t="s">
        <v>1666</v>
      </c>
      <c r="G98" s="4" t="s">
        <v>1667</v>
      </c>
      <c r="H98" s="4" t="s">
        <v>226</v>
      </c>
      <c r="I98" s="4" t="s">
        <v>983</v>
      </c>
      <c r="J98" s="4" t="s">
        <v>31</v>
      </c>
      <c r="K98" s="4" t="s">
        <v>31</v>
      </c>
      <c r="L98" s="2" t="s">
        <v>380</v>
      </c>
      <c r="M98" s="2" t="s">
        <v>32</v>
      </c>
      <c r="N98" s="4" t="s">
        <v>515</v>
      </c>
      <c r="O98" s="4" t="s">
        <v>176</v>
      </c>
      <c r="P98" s="4" t="s">
        <v>35</v>
      </c>
      <c r="Q98" s="153">
        <v>1067</v>
      </c>
      <c r="R98" s="153">
        <v>1</v>
      </c>
      <c r="S98" s="153">
        <v>14790</v>
      </c>
      <c r="U98" s="153">
        <v>157.809</v>
      </c>
      <c r="V98" s="167">
        <v>1.21E-4</v>
      </c>
      <c r="W98" s="167">
        <v>1.53436942800776E-2</v>
      </c>
      <c r="X98" s="167">
        <v>1.8477935551441901E-3</v>
      </c>
    </row>
    <row r="99" spans="1:24" x14ac:dyDescent="0.2">
      <c r="A99" s="4" t="s">
        <v>52</v>
      </c>
      <c r="B99" s="4">
        <v>9942</v>
      </c>
      <c r="C99" s="4" t="s">
        <v>1668</v>
      </c>
      <c r="D99" s="4" t="s">
        <v>1669</v>
      </c>
      <c r="E99" s="4" t="s">
        <v>1362</v>
      </c>
      <c r="F99" s="4" t="s">
        <v>1670</v>
      </c>
      <c r="G99" s="4" t="s">
        <v>1671</v>
      </c>
      <c r="H99" s="4" t="s">
        <v>226</v>
      </c>
      <c r="I99" s="4" t="s">
        <v>983</v>
      </c>
      <c r="J99" s="4" t="s">
        <v>31</v>
      </c>
      <c r="K99" s="4" t="s">
        <v>31</v>
      </c>
      <c r="L99" s="2" t="s">
        <v>380</v>
      </c>
      <c r="M99" s="2" t="s">
        <v>32</v>
      </c>
      <c r="N99" s="4" t="s">
        <v>516</v>
      </c>
      <c r="O99" s="4" t="s">
        <v>176</v>
      </c>
      <c r="P99" s="4" t="s">
        <v>35</v>
      </c>
      <c r="Q99" s="153">
        <v>3277</v>
      </c>
      <c r="R99" s="153">
        <v>1</v>
      </c>
      <c r="S99" s="153">
        <v>2780</v>
      </c>
      <c r="U99" s="153">
        <v>91.100999999999999</v>
      </c>
      <c r="V99" s="167">
        <v>1.6329999999999999E-3</v>
      </c>
      <c r="W99" s="167">
        <v>8.8576513242985908E-3</v>
      </c>
      <c r="X99" s="167">
        <v>1.06669950091515E-3</v>
      </c>
    </row>
    <row r="100" spans="1:24" x14ac:dyDescent="0.2">
      <c r="A100" s="4" t="s">
        <v>52</v>
      </c>
      <c r="B100" s="4">
        <v>9942</v>
      </c>
      <c r="C100" s="4" t="s">
        <v>1672</v>
      </c>
      <c r="D100" s="4" t="s">
        <v>1673</v>
      </c>
      <c r="E100" s="4" t="s">
        <v>1362</v>
      </c>
      <c r="F100" s="4" t="s">
        <v>1674</v>
      </c>
      <c r="G100" s="4" t="s">
        <v>1675</v>
      </c>
      <c r="H100" s="4" t="s">
        <v>226</v>
      </c>
      <c r="I100" s="4" t="s">
        <v>983</v>
      </c>
      <c r="J100" s="4" t="s">
        <v>31</v>
      </c>
      <c r="K100" s="4" t="s">
        <v>31</v>
      </c>
      <c r="L100" s="2" t="s">
        <v>380</v>
      </c>
      <c r="M100" s="2" t="s">
        <v>32</v>
      </c>
      <c r="N100" s="4" t="s">
        <v>500</v>
      </c>
      <c r="O100" s="4" t="s">
        <v>176</v>
      </c>
      <c r="P100" s="4" t="s">
        <v>35</v>
      </c>
      <c r="Q100" s="153">
        <v>14720</v>
      </c>
      <c r="R100" s="153">
        <v>1</v>
      </c>
      <c r="S100" s="153">
        <v>1946</v>
      </c>
      <c r="T100" s="152">
        <v>2.1869999999999998</v>
      </c>
      <c r="U100" s="153">
        <v>288.63799999999998</v>
      </c>
      <c r="V100" s="167">
        <v>1.2E-5</v>
      </c>
      <c r="W100" s="167">
        <v>2.8064117598538E-2</v>
      </c>
      <c r="X100" s="167">
        <v>3.37967471736703E-3</v>
      </c>
    </row>
    <row r="101" spans="1:24" x14ac:dyDescent="0.2">
      <c r="A101" s="4" t="s">
        <v>52</v>
      </c>
      <c r="B101" s="4">
        <v>9942</v>
      </c>
      <c r="C101" s="4" t="s">
        <v>1676</v>
      </c>
      <c r="D101" s="4" t="s">
        <v>1677</v>
      </c>
      <c r="E101" s="4" t="s">
        <v>1362</v>
      </c>
      <c r="F101" s="4" t="s">
        <v>1678</v>
      </c>
      <c r="G101" s="4" t="s">
        <v>1679</v>
      </c>
      <c r="H101" s="4" t="s">
        <v>226</v>
      </c>
      <c r="I101" s="4" t="s">
        <v>983</v>
      </c>
      <c r="J101" s="4" t="s">
        <v>31</v>
      </c>
      <c r="K101" s="4" t="s">
        <v>31</v>
      </c>
      <c r="L101" s="2" t="s">
        <v>380</v>
      </c>
      <c r="M101" s="2" t="s">
        <v>32</v>
      </c>
      <c r="N101" s="4" t="s">
        <v>514</v>
      </c>
      <c r="O101" s="4" t="s">
        <v>176</v>
      </c>
      <c r="P101" s="4" t="s">
        <v>35</v>
      </c>
      <c r="Q101" s="153">
        <v>1900</v>
      </c>
      <c r="R101" s="153">
        <v>1</v>
      </c>
      <c r="S101" s="153">
        <v>3409</v>
      </c>
      <c r="U101" s="153">
        <v>64.771000000000001</v>
      </c>
      <c r="V101" s="167">
        <v>6.8999999999999997E-5</v>
      </c>
      <c r="W101" s="167">
        <v>6.2976416612639703E-3</v>
      </c>
      <c r="X101" s="167">
        <v>7.5840547014811301E-4</v>
      </c>
    </row>
    <row r="102" spans="1:24" x14ac:dyDescent="0.2">
      <c r="A102" s="4" t="s">
        <v>52</v>
      </c>
      <c r="B102" s="4">
        <v>9942</v>
      </c>
      <c r="C102" s="4" t="s">
        <v>1680</v>
      </c>
      <c r="D102" s="4" t="s">
        <v>1681</v>
      </c>
      <c r="E102" s="4" t="s">
        <v>1362</v>
      </c>
      <c r="F102" s="4" t="s">
        <v>1682</v>
      </c>
      <c r="G102" s="4" t="s">
        <v>1683</v>
      </c>
      <c r="H102" s="4" t="s">
        <v>226</v>
      </c>
      <c r="I102" s="4" t="s">
        <v>983</v>
      </c>
      <c r="J102" s="4" t="s">
        <v>31</v>
      </c>
      <c r="K102" s="4" t="s">
        <v>31</v>
      </c>
      <c r="L102" s="2" t="s">
        <v>380</v>
      </c>
      <c r="M102" s="2" t="s">
        <v>32</v>
      </c>
      <c r="N102" s="4" t="s">
        <v>530</v>
      </c>
      <c r="O102" s="4" t="s">
        <v>176</v>
      </c>
      <c r="P102" s="4" t="s">
        <v>35</v>
      </c>
      <c r="Q102" s="153">
        <v>131</v>
      </c>
      <c r="R102" s="153">
        <v>1</v>
      </c>
      <c r="S102" s="153">
        <v>33190</v>
      </c>
      <c r="U102" s="153">
        <v>43.478999999999999</v>
      </c>
      <c r="V102" s="167">
        <v>2.3E-5</v>
      </c>
      <c r="W102" s="167">
        <v>4.2274248047108999E-3</v>
      </c>
      <c r="X102" s="167">
        <v>5.0909566929679604E-4</v>
      </c>
    </row>
    <row r="103" spans="1:24" x14ac:dyDescent="0.2">
      <c r="A103" s="4" t="s">
        <v>52</v>
      </c>
      <c r="B103" s="4">
        <v>9942</v>
      </c>
      <c r="C103" s="4" t="s">
        <v>1684</v>
      </c>
      <c r="D103" s="4" t="s">
        <v>1685</v>
      </c>
      <c r="E103" s="4" t="s">
        <v>1362</v>
      </c>
      <c r="F103" s="4" t="s">
        <v>1686</v>
      </c>
      <c r="G103" s="4" t="s">
        <v>1687</v>
      </c>
      <c r="H103" s="4" t="s">
        <v>226</v>
      </c>
      <c r="I103" s="4" t="s">
        <v>983</v>
      </c>
      <c r="J103" s="4" t="s">
        <v>31</v>
      </c>
      <c r="K103" s="4" t="s">
        <v>31</v>
      </c>
      <c r="L103" s="2" t="s">
        <v>380</v>
      </c>
      <c r="M103" s="2" t="s">
        <v>32</v>
      </c>
      <c r="N103" s="4" t="s">
        <v>497</v>
      </c>
      <c r="O103" s="4" t="s">
        <v>176</v>
      </c>
      <c r="P103" s="4" t="s">
        <v>35</v>
      </c>
      <c r="Q103" s="153">
        <v>3349</v>
      </c>
      <c r="R103" s="153">
        <v>1</v>
      </c>
      <c r="S103" s="153">
        <v>3810</v>
      </c>
      <c r="U103" s="153">
        <v>127.59699999999999</v>
      </c>
      <c r="V103" s="167">
        <v>1.2999999999999999E-5</v>
      </c>
      <c r="W103" s="167">
        <v>1.2406162530887801E-2</v>
      </c>
      <c r="X103" s="167">
        <v>1.49403570940609E-3</v>
      </c>
    </row>
    <row r="104" spans="1:24" x14ac:dyDescent="0.2">
      <c r="A104" s="4" t="s">
        <v>52</v>
      </c>
      <c r="B104" s="4">
        <v>9942</v>
      </c>
      <c r="C104" s="4" t="s">
        <v>1688</v>
      </c>
      <c r="D104" s="4" t="s">
        <v>1689</v>
      </c>
      <c r="E104" s="4" t="s">
        <v>1362</v>
      </c>
      <c r="F104" s="4" t="s">
        <v>1690</v>
      </c>
      <c r="G104" s="4" t="s">
        <v>1691</v>
      </c>
      <c r="H104" s="4" t="s">
        <v>226</v>
      </c>
      <c r="I104" s="4" t="s">
        <v>983</v>
      </c>
      <c r="J104" s="4" t="s">
        <v>31</v>
      </c>
      <c r="K104" s="4" t="s">
        <v>31</v>
      </c>
      <c r="L104" s="2" t="s">
        <v>380</v>
      </c>
      <c r="M104" s="2" t="s">
        <v>32</v>
      </c>
      <c r="N104" s="4" t="s">
        <v>529</v>
      </c>
      <c r="O104" s="4" t="s">
        <v>176</v>
      </c>
      <c r="P104" s="4" t="s">
        <v>35</v>
      </c>
      <c r="Q104" s="153">
        <v>1664</v>
      </c>
      <c r="R104" s="153">
        <v>1</v>
      </c>
      <c r="S104" s="153">
        <v>5625</v>
      </c>
      <c r="T104" s="152">
        <v>0.75600000000000001</v>
      </c>
      <c r="U104" s="153">
        <v>94.355999999999995</v>
      </c>
      <c r="V104" s="167">
        <v>2.3E-5</v>
      </c>
      <c r="W104" s="167">
        <v>9.1741872784562393E-3</v>
      </c>
      <c r="X104" s="167">
        <v>1.1048189449934501E-3</v>
      </c>
    </row>
    <row r="105" spans="1:24" x14ac:dyDescent="0.2">
      <c r="A105" s="4" t="s">
        <v>52</v>
      </c>
      <c r="B105" s="4">
        <v>9942</v>
      </c>
      <c r="C105" s="4" t="s">
        <v>1927</v>
      </c>
      <c r="D105" s="4" t="s">
        <v>1928</v>
      </c>
      <c r="E105" s="4" t="s">
        <v>1362</v>
      </c>
      <c r="F105" s="4" t="s">
        <v>1929</v>
      </c>
      <c r="G105" s="4" t="s">
        <v>1930</v>
      </c>
      <c r="H105" s="4" t="s">
        <v>226</v>
      </c>
      <c r="I105" s="4" t="s">
        <v>983</v>
      </c>
      <c r="J105" s="4" t="s">
        <v>31</v>
      </c>
      <c r="K105" s="4" t="s">
        <v>350</v>
      </c>
      <c r="L105" s="2" t="s">
        <v>380</v>
      </c>
      <c r="M105" s="2" t="s">
        <v>32</v>
      </c>
      <c r="N105" s="4" t="s">
        <v>499</v>
      </c>
      <c r="O105" s="4" t="s">
        <v>176</v>
      </c>
      <c r="P105" s="4" t="s">
        <v>35</v>
      </c>
      <c r="Q105" s="153">
        <v>3018</v>
      </c>
      <c r="R105" s="153">
        <v>1</v>
      </c>
      <c r="S105" s="153">
        <v>546.4</v>
      </c>
      <c r="U105" s="153">
        <v>16.489999999999998</v>
      </c>
      <c r="V105" s="167">
        <v>7.1000000000000005E-5</v>
      </c>
      <c r="W105" s="167">
        <v>1.6033460617268199E-3</v>
      </c>
      <c r="X105" s="167">
        <v>1.93085997768567E-4</v>
      </c>
    </row>
    <row r="106" spans="1:24" x14ac:dyDescent="0.2">
      <c r="A106" s="4" t="s">
        <v>52</v>
      </c>
      <c r="B106" s="4">
        <v>9942</v>
      </c>
      <c r="C106" s="4" t="s">
        <v>1692</v>
      </c>
      <c r="D106" s="4" t="s">
        <v>1693</v>
      </c>
      <c r="E106" s="4" t="s">
        <v>1362</v>
      </c>
      <c r="F106" s="4" t="s">
        <v>1694</v>
      </c>
      <c r="G106" s="4" t="s">
        <v>1695</v>
      </c>
      <c r="H106" s="4" t="s">
        <v>226</v>
      </c>
      <c r="I106" s="4" t="s">
        <v>983</v>
      </c>
      <c r="J106" s="4" t="s">
        <v>31</v>
      </c>
      <c r="K106" s="4" t="s">
        <v>31</v>
      </c>
      <c r="L106" s="2" t="s">
        <v>380</v>
      </c>
      <c r="M106" s="2" t="s">
        <v>32</v>
      </c>
      <c r="N106" s="4" t="s">
        <v>499</v>
      </c>
      <c r="O106" s="4" t="s">
        <v>176</v>
      </c>
      <c r="P106" s="4" t="s">
        <v>35</v>
      </c>
      <c r="Q106" s="153">
        <v>6000</v>
      </c>
      <c r="R106" s="153">
        <v>1</v>
      </c>
      <c r="S106" s="153">
        <v>1596</v>
      </c>
      <c r="U106" s="153">
        <v>95.76</v>
      </c>
      <c r="V106" s="167">
        <v>9.8999999999999994E-5</v>
      </c>
      <c r="W106" s="167">
        <v>9.3106817168584297E-3</v>
      </c>
      <c r="X106" s="167">
        <v>1.12125654724156E-3</v>
      </c>
    </row>
    <row r="107" spans="1:24" x14ac:dyDescent="0.2">
      <c r="A107" s="4" t="s">
        <v>52</v>
      </c>
      <c r="B107" s="4">
        <v>9942</v>
      </c>
      <c r="C107" s="4" t="s">
        <v>1696</v>
      </c>
      <c r="D107" s="4" t="s">
        <v>1697</v>
      </c>
      <c r="E107" s="4" t="s">
        <v>1362</v>
      </c>
      <c r="F107" s="4" t="s">
        <v>1698</v>
      </c>
      <c r="G107" s="4" t="s">
        <v>1699</v>
      </c>
      <c r="H107" s="4" t="s">
        <v>226</v>
      </c>
      <c r="I107" s="4" t="s">
        <v>983</v>
      </c>
      <c r="J107" s="4" t="s">
        <v>31</v>
      </c>
      <c r="K107" s="4" t="s">
        <v>31</v>
      </c>
      <c r="L107" s="2" t="s">
        <v>380</v>
      </c>
      <c r="M107" s="2" t="s">
        <v>32</v>
      </c>
      <c r="N107" s="4" t="s">
        <v>529</v>
      </c>
      <c r="O107" s="4" t="s">
        <v>176</v>
      </c>
      <c r="P107" s="4" t="s">
        <v>35</v>
      </c>
      <c r="Q107" s="153">
        <v>440</v>
      </c>
      <c r="R107" s="153">
        <v>1</v>
      </c>
      <c r="S107" s="153">
        <v>23460</v>
      </c>
      <c r="U107" s="153">
        <v>103.224</v>
      </c>
      <c r="V107" s="167">
        <v>1.9000000000000001E-5</v>
      </c>
      <c r="W107" s="167">
        <v>1.00364015198517E-2</v>
      </c>
      <c r="X107" s="167">
        <v>1.2086527342571301E-3</v>
      </c>
    </row>
    <row r="108" spans="1:24" x14ac:dyDescent="0.2">
      <c r="A108" s="4" t="s">
        <v>52</v>
      </c>
      <c r="B108" s="4">
        <v>9942</v>
      </c>
      <c r="C108" s="4" t="s">
        <v>1700</v>
      </c>
      <c r="D108" s="4" t="s">
        <v>1701</v>
      </c>
      <c r="E108" s="4" t="s">
        <v>1362</v>
      </c>
      <c r="F108" s="4" t="s">
        <v>1702</v>
      </c>
      <c r="G108" s="4" t="s">
        <v>1703</v>
      </c>
      <c r="H108" s="4" t="s">
        <v>226</v>
      </c>
      <c r="I108" s="4" t="s">
        <v>983</v>
      </c>
      <c r="J108" s="4" t="s">
        <v>31</v>
      </c>
      <c r="K108" s="4" t="s">
        <v>31</v>
      </c>
      <c r="L108" s="2" t="s">
        <v>380</v>
      </c>
      <c r="M108" s="2" t="s">
        <v>32</v>
      </c>
      <c r="N108" s="4" t="s">
        <v>515</v>
      </c>
      <c r="O108" s="4" t="s">
        <v>176</v>
      </c>
      <c r="P108" s="4" t="s">
        <v>35</v>
      </c>
      <c r="Q108" s="153">
        <v>4000</v>
      </c>
      <c r="R108" s="153">
        <v>1</v>
      </c>
      <c r="S108" s="153">
        <v>1255</v>
      </c>
      <c r="U108" s="153">
        <v>50.2</v>
      </c>
      <c r="V108" s="167">
        <v>1.0900000000000001E-4</v>
      </c>
      <c r="W108" s="167">
        <v>4.8809129300991403E-3</v>
      </c>
      <c r="X108" s="167">
        <v>5.8779321920975796E-4</v>
      </c>
    </row>
    <row r="109" spans="1:24" x14ac:dyDescent="0.2">
      <c r="A109" s="4" t="s">
        <v>52</v>
      </c>
      <c r="B109" s="4">
        <v>9942</v>
      </c>
      <c r="C109" s="4" t="s">
        <v>1704</v>
      </c>
      <c r="D109" s="4" t="s">
        <v>1705</v>
      </c>
      <c r="E109" s="4" t="s">
        <v>1362</v>
      </c>
      <c r="F109" s="4" t="s">
        <v>1706</v>
      </c>
      <c r="G109" s="4" t="s">
        <v>1707</v>
      </c>
      <c r="H109" s="4" t="s">
        <v>226</v>
      </c>
      <c r="I109" s="4" t="s">
        <v>983</v>
      </c>
      <c r="J109" s="4" t="s">
        <v>31</v>
      </c>
      <c r="K109" s="4" t="s">
        <v>31</v>
      </c>
      <c r="L109" s="2" t="s">
        <v>380</v>
      </c>
      <c r="M109" s="2" t="s">
        <v>32</v>
      </c>
      <c r="N109" s="4" t="s">
        <v>510</v>
      </c>
      <c r="O109" s="4" t="s">
        <v>176</v>
      </c>
      <c r="P109" s="4" t="s">
        <v>35</v>
      </c>
      <c r="Q109" s="153">
        <v>1464</v>
      </c>
      <c r="R109" s="153">
        <v>1</v>
      </c>
      <c r="S109" s="153">
        <v>12310</v>
      </c>
      <c r="U109" s="153">
        <v>180.21799999999999</v>
      </c>
      <c r="V109" s="167">
        <v>1.2999999999999999E-5</v>
      </c>
      <c r="W109" s="167">
        <v>1.7522516310792401E-2</v>
      </c>
      <c r="X109" s="167">
        <v>2.1101823405743399E-3</v>
      </c>
    </row>
    <row r="110" spans="1:24" x14ac:dyDescent="0.2">
      <c r="A110" s="4" t="s">
        <v>52</v>
      </c>
      <c r="B110" s="4">
        <v>9942</v>
      </c>
      <c r="C110" s="4" t="s">
        <v>1708</v>
      </c>
      <c r="D110" s="4" t="s">
        <v>1709</v>
      </c>
      <c r="E110" s="4" t="s">
        <v>1362</v>
      </c>
      <c r="F110" s="4" t="s">
        <v>1710</v>
      </c>
      <c r="G110" s="4" t="s">
        <v>1711</v>
      </c>
      <c r="H110" s="4" t="s">
        <v>226</v>
      </c>
      <c r="I110" s="4" t="s">
        <v>983</v>
      </c>
      <c r="J110" s="4" t="s">
        <v>31</v>
      </c>
      <c r="K110" s="4" t="s">
        <v>31</v>
      </c>
      <c r="L110" s="2" t="s">
        <v>380</v>
      </c>
      <c r="M110" s="2" t="s">
        <v>32</v>
      </c>
      <c r="N110" s="4" t="s">
        <v>519</v>
      </c>
      <c r="O110" s="4" t="s">
        <v>176</v>
      </c>
      <c r="P110" s="4" t="s">
        <v>35</v>
      </c>
      <c r="Q110" s="153">
        <v>7158</v>
      </c>
      <c r="R110" s="153">
        <v>1</v>
      </c>
      <c r="S110" s="153">
        <v>5173</v>
      </c>
      <c r="U110" s="153">
        <v>370.28300000000002</v>
      </c>
      <c r="V110" s="167">
        <v>6.0000000000000002E-6</v>
      </c>
      <c r="W110" s="167">
        <v>3.6002405219248898E-2</v>
      </c>
      <c r="X110" s="167">
        <v>4.3356580963812997E-3</v>
      </c>
    </row>
    <row r="111" spans="1:24" x14ac:dyDescent="0.2">
      <c r="A111" s="4" t="s">
        <v>52</v>
      </c>
      <c r="B111" s="4">
        <v>9942</v>
      </c>
      <c r="C111" s="4" t="s">
        <v>1712</v>
      </c>
      <c r="D111" s="4" t="s">
        <v>1713</v>
      </c>
      <c r="E111" s="4" t="s">
        <v>1362</v>
      </c>
      <c r="F111" s="4" t="s">
        <v>1714</v>
      </c>
      <c r="G111" s="4" t="s">
        <v>1715</v>
      </c>
      <c r="H111" s="4" t="s">
        <v>226</v>
      </c>
      <c r="I111" s="4" t="s">
        <v>983</v>
      </c>
      <c r="J111" s="4" t="s">
        <v>31</v>
      </c>
      <c r="K111" s="4" t="s">
        <v>31</v>
      </c>
      <c r="L111" s="2" t="s">
        <v>380</v>
      </c>
      <c r="M111" s="2" t="s">
        <v>32</v>
      </c>
      <c r="N111" s="4" t="s">
        <v>528</v>
      </c>
      <c r="O111" s="4" t="s">
        <v>176</v>
      </c>
      <c r="P111" s="4" t="s">
        <v>35</v>
      </c>
      <c r="Q111" s="153">
        <v>14793</v>
      </c>
      <c r="R111" s="153">
        <v>1</v>
      </c>
      <c r="S111" s="153">
        <v>511</v>
      </c>
      <c r="U111" s="153">
        <v>75.591999999999999</v>
      </c>
      <c r="V111" s="167">
        <v>1.3899999999999999E-4</v>
      </c>
      <c r="W111" s="167">
        <v>7.3497827255384002E-3</v>
      </c>
      <c r="X111" s="167">
        <v>8.8511155814630397E-4</v>
      </c>
    </row>
    <row r="112" spans="1:24" x14ac:dyDescent="0.2">
      <c r="A112" s="4" t="s">
        <v>52</v>
      </c>
      <c r="B112" s="4">
        <v>9942</v>
      </c>
      <c r="C112" s="4" t="s">
        <v>1716</v>
      </c>
      <c r="D112" s="4" t="s">
        <v>1717</v>
      </c>
      <c r="E112" s="4" t="s">
        <v>1362</v>
      </c>
      <c r="F112" s="4" t="s">
        <v>1718</v>
      </c>
      <c r="G112" s="4" t="s">
        <v>1719</v>
      </c>
      <c r="H112" s="4" t="s">
        <v>226</v>
      </c>
      <c r="I112" s="4" t="s">
        <v>983</v>
      </c>
      <c r="J112" s="4" t="s">
        <v>31</v>
      </c>
      <c r="K112" s="4" t="s">
        <v>31</v>
      </c>
      <c r="L112" s="2" t="s">
        <v>380</v>
      </c>
      <c r="M112" s="2" t="s">
        <v>32</v>
      </c>
      <c r="N112" s="4" t="s">
        <v>506</v>
      </c>
      <c r="O112" s="4" t="s">
        <v>176</v>
      </c>
      <c r="P112" s="4" t="s">
        <v>35</v>
      </c>
      <c r="Q112" s="153">
        <v>40626</v>
      </c>
      <c r="R112" s="153">
        <v>1</v>
      </c>
      <c r="S112" s="153">
        <v>179</v>
      </c>
      <c r="U112" s="153">
        <v>72.721000000000004</v>
      </c>
      <c r="V112" s="167">
        <v>1.5999999999999999E-5</v>
      </c>
      <c r="W112" s="167">
        <v>7.07057019860142E-3</v>
      </c>
      <c r="X112" s="167">
        <v>8.5148685875043799E-4</v>
      </c>
    </row>
    <row r="113" spans="1:24" x14ac:dyDescent="0.2">
      <c r="A113" s="4" t="s">
        <v>52</v>
      </c>
      <c r="B113" s="4">
        <v>9942</v>
      </c>
      <c r="C113" s="4" t="s">
        <v>1720</v>
      </c>
      <c r="D113" s="4" t="s">
        <v>1721</v>
      </c>
      <c r="E113" s="4" t="s">
        <v>1362</v>
      </c>
      <c r="F113" s="4" t="s">
        <v>1722</v>
      </c>
      <c r="G113" s="4" t="s">
        <v>1723</v>
      </c>
      <c r="H113" s="4" t="s">
        <v>226</v>
      </c>
      <c r="I113" s="4" t="s">
        <v>983</v>
      </c>
      <c r="J113" s="4" t="s">
        <v>31</v>
      </c>
      <c r="K113" s="4" t="s">
        <v>31</v>
      </c>
      <c r="L113" s="2" t="s">
        <v>380</v>
      </c>
      <c r="M113" s="2" t="s">
        <v>32</v>
      </c>
      <c r="N113" s="4" t="s">
        <v>513</v>
      </c>
      <c r="O113" s="4" t="s">
        <v>176</v>
      </c>
      <c r="P113" s="4" t="s">
        <v>35</v>
      </c>
      <c r="Q113" s="153">
        <v>766</v>
      </c>
      <c r="R113" s="153">
        <v>1</v>
      </c>
      <c r="S113" s="153">
        <v>8848</v>
      </c>
      <c r="U113" s="153">
        <v>67.775999999999996</v>
      </c>
      <c r="V113" s="167">
        <v>1.2999999999999999E-5</v>
      </c>
      <c r="W113" s="167">
        <v>6.58978471829206E-3</v>
      </c>
      <c r="X113" s="167">
        <v>7.9358735321375404E-4</v>
      </c>
    </row>
    <row r="114" spans="1:24" x14ac:dyDescent="0.2">
      <c r="A114" s="4" t="s">
        <v>52</v>
      </c>
      <c r="B114" s="4">
        <v>9942</v>
      </c>
      <c r="C114" s="4" t="s">
        <v>1227</v>
      </c>
      <c r="D114" s="4" t="s">
        <v>1724</v>
      </c>
      <c r="E114" s="4" t="s">
        <v>1362</v>
      </c>
      <c r="F114" s="4" t="s">
        <v>1355</v>
      </c>
      <c r="G114" s="4" t="s">
        <v>1725</v>
      </c>
      <c r="H114" s="4" t="s">
        <v>226</v>
      </c>
      <c r="I114" s="4" t="s">
        <v>983</v>
      </c>
      <c r="J114" s="4" t="s">
        <v>31</v>
      </c>
      <c r="K114" s="4" t="s">
        <v>31</v>
      </c>
      <c r="L114" s="2" t="s">
        <v>380</v>
      </c>
      <c r="M114" s="2" t="s">
        <v>32</v>
      </c>
      <c r="N114" s="4" t="s">
        <v>500</v>
      </c>
      <c r="O114" s="4" t="s">
        <v>176</v>
      </c>
      <c r="P114" s="4" t="s">
        <v>35</v>
      </c>
      <c r="Q114" s="153">
        <v>4145</v>
      </c>
      <c r="R114" s="153">
        <v>1</v>
      </c>
      <c r="S114" s="153">
        <v>3100</v>
      </c>
      <c r="T114" s="152">
        <v>0.99399999999999999</v>
      </c>
      <c r="U114" s="153">
        <v>129.489</v>
      </c>
      <c r="V114" s="167">
        <v>3.0000000000000001E-6</v>
      </c>
      <c r="W114" s="167">
        <v>1.25900903034125E-2</v>
      </c>
      <c r="X114" s="167">
        <v>1.5161855610962599E-3</v>
      </c>
    </row>
    <row r="115" spans="1:24" x14ac:dyDescent="0.2">
      <c r="A115" s="4" t="s">
        <v>52</v>
      </c>
      <c r="B115" s="4">
        <v>9942</v>
      </c>
      <c r="C115" s="4" t="s">
        <v>1726</v>
      </c>
      <c r="D115" s="4" t="s">
        <v>1727</v>
      </c>
      <c r="E115" s="4" t="s">
        <v>1362</v>
      </c>
      <c r="F115" s="4" t="s">
        <v>1728</v>
      </c>
      <c r="G115" s="4" t="s">
        <v>1729</v>
      </c>
      <c r="H115" s="4" t="s">
        <v>226</v>
      </c>
      <c r="I115" s="4" t="s">
        <v>983</v>
      </c>
      <c r="J115" s="4" t="s">
        <v>31</v>
      </c>
      <c r="K115" s="4" t="s">
        <v>31</v>
      </c>
      <c r="L115" s="2" t="s">
        <v>380</v>
      </c>
      <c r="M115" s="2" t="s">
        <v>32</v>
      </c>
      <c r="N115" s="4" t="s">
        <v>528</v>
      </c>
      <c r="O115" s="4" t="s">
        <v>176</v>
      </c>
      <c r="P115" s="4" t="s">
        <v>35</v>
      </c>
      <c r="Q115" s="153">
        <v>212</v>
      </c>
      <c r="R115" s="153">
        <v>1</v>
      </c>
      <c r="S115" s="153">
        <v>18180</v>
      </c>
      <c r="U115" s="153">
        <v>38.542000000000002</v>
      </c>
      <c r="V115" s="167">
        <v>1.5E-5</v>
      </c>
      <c r="W115" s="167">
        <v>3.7473743782212902E-3</v>
      </c>
      <c r="X115" s="167">
        <v>4.5128468401384099E-4</v>
      </c>
    </row>
    <row r="116" spans="1:24" x14ac:dyDescent="0.2">
      <c r="A116" s="4" t="s">
        <v>52</v>
      </c>
      <c r="B116" s="4">
        <v>9942</v>
      </c>
      <c r="C116" s="4" t="s">
        <v>1730</v>
      </c>
      <c r="D116" s="4" t="s">
        <v>1731</v>
      </c>
      <c r="E116" s="4" t="s">
        <v>1362</v>
      </c>
      <c r="F116" s="4" t="s">
        <v>1732</v>
      </c>
      <c r="G116" s="4" t="s">
        <v>1733</v>
      </c>
      <c r="H116" s="4" t="s">
        <v>226</v>
      </c>
      <c r="I116" s="4" t="s">
        <v>983</v>
      </c>
      <c r="J116" s="4" t="s">
        <v>31</v>
      </c>
      <c r="K116" s="4" t="s">
        <v>31</v>
      </c>
      <c r="L116" s="2" t="s">
        <v>380</v>
      </c>
      <c r="M116" s="2" t="s">
        <v>32</v>
      </c>
      <c r="N116" s="4" t="s">
        <v>516</v>
      </c>
      <c r="O116" s="4" t="s">
        <v>176</v>
      </c>
      <c r="P116" s="4" t="s">
        <v>35</v>
      </c>
      <c r="Q116" s="153">
        <v>13968</v>
      </c>
      <c r="R116" s="153">
        <v>1</v>
      </c>
      <c r="S116" s="153">
        <v>907.1</v>
      </c>
      <c r="U116" s="153">
        <v>126.70399999999999</v>
      </c>
      <c r="V116" s="167">
        <v>1.8E-5</v>
      </c>
      <c r="W116" s="167">
        <v>1.2319320005716399E-2</v>
      </c>
      <c r="X116" s="167">
        <v>1.48357753320712E-3</v>
      </c>
    </row>
    <row r="117" spans="1:24" x14ac:dyDescent="0.2">
      <c r="A117" s="4" t="s">
        <v>52</v>
      </c>
      <c r="B117" s="4">
        <v>9942</v>
      </c>
      <c r="C117" s="4" t="s">
        <v>1734</v>
      </c>
      <c r="D117" s="4" t="s">
        <v>1735</v>
      </c>
      <c r="E117" s="4" t="s">
        <v>1362</v>
      </c>
      <c r="F117" s="4" t="s">
        <v>1736</v>
      </c>
      <c r="G117" s="4" t="s">
        <v>1737</v>
      </c>
      <c r="H117" s="4" t="s">
        <v>226</v>
      </c>
      <c r="I117" s="4" t="s">
        <v>983</v>
      </c>
      <c r="J117" s="4" t="s">
        <v>31</v>
      </c>
      <c r="K117" s="4" t="s">
        <v>31</v>
      </c>
      <c r="L117" s="2" t="s">
        <v>380</v>
      </c>
      <c r="M117" s="2" t="s">
        <v>32</v>
      </c>
      <c r="N117" s="4" t="s">
        <v>500</v>
      </c>
      <c r="O117" s="4" t="s">
        <v>176</v>
      </c>
      <c r="P117" s="4" t="s">
        <v>35</v>
      </c>
      <c r="Q117" s="153">
        <v>1379</v>
      </c>
      <c r="R117" s="153">
        <v>1</v>
      </c>
      <c r="S117" s="153">
        <v>14000</v>
      </c>
      <c r="U117" s="153">
        <v>193.06</v>
      </c>
      <c r="V117" s="167">
        <v>5.0000000000000004E-6</v>
      </c>
      <c r="W117" s="167">
        <v>1.87710966192219E-2</v>
      </c>
      <c r="X117" s="167">
        <v>2.2605449980206398E-3</v>
      </c>
    </row>
    <row r="118" spans="1:24" x14ac:dyDescent="0.2">
      <c r="A118" s="4" t="s">
        <v>52</v>
      </c>
      <c r="B118" s="4">
        <v>9942</v>
      </c>
      <c r="C118" s="4" t="s">
        <v>1738</v>
      </c>
      <c r="D118" s="4" t="s">
        <v>1739</v>
      </c>
      <c r="E118" s="4" t="s">
        <v>1362</v>
      </c>
      <c r="F118" s="4" t="s">
        <v>1740</v>
      </c>
      <c r="G118" s="4" t="s">
        <v>1741</v>
      </c>
      <c r="H118" s="4" t="s">
        <v>226</v>
      </c>
      <c r="I118" s="4" t="s">
        <v>983</v>
      </c>
      <c r="J118" s="4" t="s">
        <v>31</v>
      </c>
      <c r="K118" s="4" t="s">
        <v>31</v>
      </c>
      <c r="L118" s="2" t="s">
        <v>380</v>
      </c>
      <c r="M118" s="2" t="s">
        <v>32</v>
      </c>
      <c r="N118" s="4" t="s">
        <v>529</v>
      </c>
      <c r="O118" s="4" t="s">
        <v>176</v>
      </c>
      <c r="P118" s="4" t="s">
        <v>35</v>
      </c>
      <c r="Q118" s="153">
        <v>1185</v>
      </c>
      <c r="R118" s="153">
        <v>1</v>
      </c>
      <c r="S118" s="153">
        <v>8160</v>
      </c>
      <c r="T118" s="152">
        <v>1.5049999999999999</v>
      </c>
      <c r="U118" s="153">
        <v>98.200999999999993</v>
      </c>
      <c r="V118" s="167">
        <v>1.9000000000000001E-5</v>
      </c>
      <c r="W118" s="167">
        <v>9.5480136773509697E-3</v>
      </c>
      <c r="X118" s="167">
        <v>1.1498376997999299E-3</v>
      </c>
    </row>
    <row r="119" spans="1:24" x14ac:dyDescent="0.2">
      <c r="A119" s="4" t="s">
        <v>52</v>
      </c>
      <c r="B119" s="4">
        <v>9942</v>
      </c>
      <c r="C119" s="4" t="s">
        <v>1742</v>
      </c>
      <c r="D119" s="4" t="s">
        <v>1743</v>
      </c>
      <c r="E119" s="4" t="s">
        <v>1362</v>
      </c>
      <c r="F119" s="4" t="s">
        <v>1744</v>
      </c>
      <c r="G119" s="4" t="s">
        <v>1745</v>
      </c>
      <c r="H119" s="4" t="s">
        <v>226</v>
      </c>
      <c r="I119" s="4" t="s">
        <v>983</v>
      </c>
      <c r="J119" s="4" t="s">
        <v>31</v>
      </c>
      <c r="K119" s="4" t="s">
        <v>31</v>
      </c>
      <c r="L119" s="2" t="s">
        <v>380</v>
      </c>
      <c r="M119" s="2" t="s">
        <v>32</v>
      </c>
      <c r="N119" s="4" t="s">
        <v>516</v>
      </c>
      <c r="O119" s="4" t="s">
        <v>176</v>
      </c>
      <c r="P119" s="4" t="s">
        <v>35</v>
      </c>
      <c r="Q119" s="153">
        <v>459</v>
      </c>
      <c r="R119" s="153">
        <v>1</v>
      </c>
      <c r="S119" s="153">
        <v>26900</v>
      </c>
      <c r="T119" s="152">
        <v>1.159</v>
      </c>
      <c r="U119" s="153">
        <v>124.63</v>
      </c>
      <c r="V119" s="167">
        <v>1.0000000000000001E-5</v>
      </c>
      <c r="W119" s="167">
        <v>1.21176986321321E-2</v>
      </c>
      <c r="X119" s="167">
        <v>1.45929689597023E-3</v>
      </c>
    </row>
    <row r="120" spans="1:24" x14ac:dyDescent="0.2">
      <c r="A120" s="4" t="s">
        <v>52</v>
      </c>
      <c r="B120" s="4">
        <v>9942</v>
      </c>
      <c r="C120" s="4" t="s">
        <v>1746</v>
      </c>
      <c r="D120" s="4" t="s">
        <v>1747</v>
      </c>
      <c r="E120" s="4" t="s">
        <v>1362</v>
      </c>
      <c r="F120" s="4" t="s">
        <v>1748</v>
      </c>
      <c r="G120" s="4" t="s">
        <v>1749</v>
      </c>
      <c r="H120" s="4" t="s">
        <v>226</v>
      </c>
      <c r="I120" s="4" t="s">
        <v>983</v>
      </c>
      <c r="J120" s="4" t="s">
        <v>31</v>
      </c>
      <c r="K120" s="4" t="s">
        <v>31</v>
      </c>
      <c r="L120" s="2" t="s">
        <v>380</v>
      </c>
      <c r="M120" s="2" t="s">
        <v>32</v>
      </c>
      <c r="N120" s="4" t="s">
        <v>497</v>
      </c>
      <c r="O120" s="4" t="s">
        <v>176</v>
      </c>
      <c r="P120" s="4" t="s">
        <v>35</v>
      </c>
      <c r="Q120" s="153">
        <v>1830</v>
      </c>
      <c r="R120" s="153">
        <v>1</v>
      </c>
      <c r="S120" s="153">
        <v>9800</v>
      </c>
      <c r="U120" s="153">
        <v>179.34</v>
      </c>
      <c r="V120" s="167">
        <v>3.0000000000000001E-5</v>
      </c>
      <c r="W120" s="167">
        <v>1.7437110057449801E-2</v>
      </c>
      <c r="X120" s="167">
        <v>2.0998971301409998E-3</v>
      </c>
    </row>
    <row r="121" spans="1:24" x14ac:dyDescent="0.2">
      <c r="A121" s="4" t="s">
        <v>52</v>
      </c>
      <c r="B121" s="4">
        <v>9942</v>
      </c>
      <c r="C121" s="4" t="s">
        <v>1750</v>
      </c>
      <c r="D121" s="4" t="s">
        <v>1751</v>
      </c>
      <c r="E121" s="4" t="s">
        <v>1362</v>
      </c>
      <c r="F121" s="4" t="s">
        <v>1752</v>
      </c>
      <c r="G121" s="4" t="s">
        <v>1753</v>
      </c>
      <c r="H121" s="4" t="s">
        <v>226</v>
      </c>
      <c r="I121" s="4" t="s">
        <v>983</v>
      </c>
      <c r="J121" s="4" t="s">
        <v>92</v>
      </c>
      <c r="K121" s="4" t="s">
        <v>93</v>
      </c>
      <c r="L121" s="2" t="s">
        <v>380</v>
      </c>
      <c r="M121" s="2" t="s">
        <v>32</v>
      </c>
      <c r="N121" s="4" t="s">
        <v>506</v>
      </c>
      <c r="O121" s="4" t="s">
        <v>176</v>
      </c>
      <c r="P121" s="4" t="s">
        <v>35</v>
      </c>
      <c r="Q121" s="153">
        <v>4518</v>
      </c>
      <c r="R121" s="153">
        <v>1</v>
      </c>
      <c r="S121" s="153">
        <v>4170</v>
      </c>
      <c r="U121" s="153">
        <v>188.40100000000001</v>
      </c>
      <c r="V121" s="167">
        <v>4.8000000000000001E-5</v>
      </c>
      <c r="W121" s="167">
        <v>1.83180662266621E-2</v>
      </c>
      <c r="X121" s="167">
        <v>2.2059879516942199E-3</v>
      </c>
    </row>
    <row r="122" spans="1:24" x14ac:dyDescent="0.2">
      <c r="A122" s="4" t="s">
        <v>52</v>
      </c>
      <c r="B122" s="4">
        <v>9942</v>
      </c>
      <c r="C122" s="4" t="s">
        <v>1388</v>
      </c>
      <c r="D122" s="4" t="s">
        <v>1389</v>
      </c>
      <c r="E122" s="4" t="s">
        <v>1362</v>
      </c>
      <c r="F122" s="4" t="s">
        <v>1754</v>
      </c>
      <c r="G122" s="4" t="s">
        <v>1755</v>
      </c>
      <c r="H122" s="4" t="s">
        <v>226</v>
      </c>
      <c r="I122" s="4" t="s">
        <v>983</v>
      </c>
      <c r="J122" s="4" t="s">
        <v>31</v>
      </c>
      <c r="K122" s="4" t="s">
        <v>31</v>
      </c>
      <c r="L122" s="2" t="s">
        <v>380</v>
      </c>
      <c r="M122" s="2" t="s">
        <v>32</v>
      </c>
      <c r="N122" s="4" t="s">
        <v>493</v>
      </c>
      <c r="O122" s="4" t="s">
        <v>176</v>
      </c>
      <c r="P122" s="4" t="s">
        <v>35</v>
      </c>
      <c r="Q122" s="153">
        <v>577</v>
      </c>
      <c r="R122" s="153">
        <v>1</v>
      </c>
      <c r="S122" s="153">
        <v>8908</v>
      </c>
      <c r="U122" s="153">
        <v>51.399000000000001</v>
      </c>
      <c r="V122" s="167">
        <v>1.5999999999999999E-5</v>
      </c>
      <c r="W122" s="167">
        <v>4.9975064669369402E-3</v>
      </c>
      <c r="X122" s="167">
        <v>6.0183421755134303E-4</v>
      </c>
    </row>
    <row r="123" spans="1:24" x14ac:dyDescent="0.2">
      <c r="A123" s="4" t="s">
        <v>52</v>
      </c>
      <c r="B123" s="4">
        <v>9942</v>
      </c>
      <c r="C123" s="4" t="s">
        <v>1756</v>
      </c>
      <c r="D123" s="4" t="s">
        <v>1757</v>
      </c>
      <c r="E123" s="4" t="s">
        <v>1362</v>
      </c>
      <c r="F123" s="4" t="s">
        <v>1758</v>
      </c>
      <c r="G123" s="4" t="s">
        <v>1759</v>
      </c>
      <c r="H123" s="4" t="s">
        <v>226</v>
      </c>
      <c r="I123" s="4" t="s">
        <v>983</v>
      </c>
      <c r="J123" s="4" t="s">
        <v>31</v>
      </c>
      <c r="K123" s="4" t="s">
        <v>31</v>
      </c>
      <c r="L123" s="2" t="s">
        <v>380</v>
      </c>
      <c r="M123" s="2" t="s">
        <v>32</v>
      </c>
      <c r="N123" s="4" t="s">
        <v>506</v>
      </c>
      <c r="O123" s="4" t="s">
        <v>176</v>
      </c>
      <c r="P123" s="4" t="s">
        <v>35</v>
      </c>
      <c r="Q123" s="153">
        <v>12611</v>
      </c>
      <c r="R123" s="153">
        <v>1</v>
      </c>
      <c r="S123" s="153">
        <v>935.3</v>
      </c>
      <c r="T123" s="152">
        <v>2.4159999999999999</v>
      </c>
      <c r="U123" s="153">
        <v>120.367</v>
      </c>
      <c r="V123" s="167">
        <v>1.1E-5</v>
      </c>
      <c r="W123" s="167">
        <v>1.1703194685431999E-2</v>
      </c>
      <c r="X123" s="167">
        <v>1.40937947013304E-3</v>
      </c>
    </row>
    <row r="124" spans="1:24" x14ac:dyDescent="0.2">
      <c r="A124" s="4" t="s">
        <v>52</v>
      </c>
      <c r="B124" s="4">
        <v>9942</v>
      </c>
      <c r="C124" s="4" t="s">
        <v>1760</v>
      </c>
      <c r="D124" s="4" t="s">
        <v>1761</v>
      </c>
      <c r="E124" s="4" t="s">
        <v>1362</v>
      </c>
      <c r="F124" s="4" t="s">
        <v>1762</v>
      </c>
      <c r="G124" s="4" t="s">
        <v>1763</v>
      </c>
      <c r="H124" s="4" t="s">
        <v>226</v>
      </c>
      <c r="I124" s="4" t="s">
        <v>983</v>
      </c>
      <c r="J124" s="4" t="s">
        <v>31</v>
      </c>
      <c r="K124" s="4" t="s">
        <v>31</v>
      </c>
      <c r="L124" s="2" t="s">
        <v>380</v>
      </c>
      <c r="M124" s="2" t="s">
        <v>32</v>
      </c>
      <c r="N124" s="4" t="s">
        <v>533</v>
      </c>
      <c r="O124" s="4" t="s">
        <v>176</v>
      </c>
      <c r="P124" s="4" t="s">
        <v>35</v>
      </c>
      <c r="Q124" s="153">
        <v>165</v>
      </c>
      <c r="R124" s="153">
        <v>1</v>
      </c>
      <c r="S124" s="153">
        <v>95150</v>
      </c>
      <c r="U124" s="153">
        <v>156.99799999999999</v>
      </c>
      <c r="V124" s="167">
        <v>3.0000000000000001E-6</v>
      </c>
      <c r="W124" s="167">
        <v>1.5264763500861299E-2</v>
      </c>
      <c r="X124" s="167">
        <v>1.8382881659937101E-3</v>
      </c>
    </row>
    <row r="125" spans="1:24" x14ac:dyDescent="0.2">
      <c r="A125" s="4" t="s">
        <v>52</v>
      </c>
      <c r="B125" s="4">
        <v>9942</v>
      </c>
      <c r="C125" s="4" t="s">
        <v>1764</v>
      </c>
      <c r="D125" s="4" t="s">
        <v>1765</v>
      </c>
      <c r="E125" s="4" t="s">
        <v>1362</v>
      </c>
      <c r="F125" s="4" t="s">
        <v>1766</v>
      </c>
      <c r="G125" s="4" t="s">
        <v>1767</v>
      </c>
      <c r="H125" s="4" t="s">
        <v>226</v>
      </c>
      <c r="I125" s="4" t="s">
        <v>983</v>
      </c>
      <c r="J125" s="4" t="s">
        <v>31</v>
      </c>
      <c r="K125" s="4" t="s">
        <v>31</v>
      </c>
      <c r="L125" s="2" t="s">
        <v>380</v>
      </c>
      <c r="M125" s="2" t="s">
        <v>32</v>
      </c>
      <c r="N125" s="4" t="s">
        <v>516</v>
      </c>
      <c r="O125" s="4" t="s">
        <v>176</v>
      </c>
      <c r="P125" s="4" t="s">
        <v>35</v>
      </c>
      <c r="Q125" s="153">
        <v>781</v>
      </c>
      <c r="R125" s="153">
        <v>1</v>
      </c>
      <c r="S125" s="153">
        <v>22540</v>
      </c>
      <c r="U125" s="153">
        <v>176.03700000000001</v>
      </c>
      <c r="V125" s="167">
        <v>1.06E-4</v>
      </c>
      <c r="W125" s="167">
        <v>1.7116000435080402E-2</v>
      </c>
      <c r="X125" s="167">
        <v>2.0612268933728299E-3</v>
      </c>
    </row>
    <row r="126" spans="1:24" x14ac:dyDescent="0.2">
      <c r="A126" s="4" t="s">
        <v>52</v>
      </c>
      <c r="B126" s="4">
        <v>9942</v>
      </c>
      <c r="C126" s="4" t="s">
        <v>1768</v>
      </c>
      <c r="D126" s="4" t="s">
        <v>1769</v>
      </c>
      <c r="E126" s="4" t="s">
        <v>1362</v>
      </c>
      <c r="F126" s="4" t="s">
        <v>1768</v>
      </c>
      <c r="G126" s="4" t="s">
        <v>1770</v>
      </c>
      <c r="H126" s="4" t="s">
        <v>226</v>
      </c>
      <c r="I126" s="4" t="s">
        <v>983</v>
      </c>
      <c r="J126" s="4" t="s">
        <v>31</v>
      </c>
      <c r="K126" s="4" t="s">
        <v>31</v>
      </c>
      <c r="L126" s="2" t="s">
        <v>380</v>
      </c>
      <c r="M126" s="2" t="s">
        <v>32</v>
      </c>
      <c r="N126" s="4" t="s">
        <v>491</v>
      </c>
      <c r="O126" s="4" t="s">
        <v>176</v>
      </c>
      <c r="P126" s="4" t="s">
        <v>35</v>
      </c>
      <c r="Q126" s="153">
        <v>9800</v>
      </c>
      <c r="R126" s="153">
        <v>1</v>
      </c>
      <c r="S126" s="153">
        <v>4273</v>
      </c>
      <c r="U126" s="153">
        <v>418.75400000000002</v>
      </c>
      <c r="V126" s="167">
        <v>1.2400000000000001E-4</v>
      </c>
      <c r="W126" s="167">
        <v>4.0715175560373199E-2</v>
      </c>
      <c r="X126" s="167">
        <v>4.9032024246406999E-3</v>
      </c>
    </row>
    <row r="127" spans="1:24" x14ac:dyDescent="0.2">
      <c r="A127" s="4" t="s">
        <v>52</v>
      </c>
      <c r="B127" s="4">
        <v>9942</v>
      </c>
      <c r="C127" s="4" t="s">
        <v>1771</v>
      </c>
      <c r="D127" s="4" t="s">
        <v>1772</v>
      </c>
      <c r="E127" s="4" t="s">
        <v>1362</v>
      </c>
      <c r="F127" s="4" t="s">
        <v>1773</v>
      </c>
      <c r="G127" s="4" t="s">
        <v>1774</v>
      </c>
      <c r="H127" s="4" t="s">
        <v>226</v>
      </c>
      <c r="I127" s="4" t="s">
        <v>983</v>
      </c>
      <c r="J127" s="4" t="s">
        <v>31</v>
      </c>
      <c r="K127" s="4" t="s">
        <v>31</v>
      </c>
      <c r="L127" s="2" t="s">
        <v>380</v>
      </c>
      <c r="M127" s="2" t="s">
        <v>32</v>
      </c>
      <c r="N127" s="4" t="s">
        <v>493</v>
      </c>
      <c r="O127" s="4" t="s">
        <v>176</v>
      </c>
      <c r="P127" s="4" t="s">
        <v>35</v>
      </c>
      <c r="Q127" s="153">
        <v>2503</v>
      </c>
      <c r="R127" s="153">
        <v>1</v>
      </c>
      <c r="S127" s="153">
        <v>3478</v>
      </c>
      <c r="U127" s="153">
        <v>87.054000000000002</v>
      </c>
      <c r="V127" s="167">
        <v>1.7899999999999999E-4</v>
      </c>
      <c r="W127" s="167">
        <v>8.4642361300248294E-3</v>
      </c>
      <c r="X127" s="167">
        <v>1.01932172818288E-3</v>
      </c>
    </row>
    <row r="128" spans="1:24" x14ac:dyDescent="0.2">
      <c r="A128" s="4" t="s">
        <v>52</v>
      </c>
      <c r="B128" s="4">
        <v>9942</v>
      </c>
      <c r="C128" s="4" t="s">
        <v>1775</v>
      </c>
      <c r="D128" s="4" t="s">
        <v>1776</v>
      </c>
      <c r="E128" s="4" t="s">
        <v>1362</v>
      </c>
      <c r="F128" s="4" t="s">
        <v>1777</v>
      </c>
      <c r="G128" s="4" t="s">
        <v>1778</v>
      </c>
      <c r="H128" s="4" t="s">
        <v>226</v>
      </c>
      <c r="I128" s="4" t="s">
        <v>983</v>
      </c>
      <c r="J128" s="4" t="s">
        <v>31</v>
      </c>
      <c r="K128" s="4" t="s">
        <v>31</v>
      </c>
      <c r="L128" s="2" t="s">
        <v>380</v>
      </c>
      <c r="M128" s="2" t="s">
        <v>32</v>
      </c>
      <c r="N128" s="4" t="s">
        <v>516</v>
      </c>
      <c r="O128" s="4" t="s">
        <v>176</v>
      </c>
      <c r="P128" s="4" t="s">
        <v>35</v>
      </c>
      <c r="Q128" s="153">
        <v>11707</v>
      </c>
      <c r="R128" s="153">
        <v>1</v>
      </c>
      <c r="S128" s="153">
        <v>774</v>
      </c>
      <c r="T128" s="152">
        <v>1.61</v>
      </c>
      <c r="U128" s="153">
        <v>92.221999999999994</v>
      </c>
      <c r="V128" s="167">
        <v>5.3999999999999998E-5</v>
      </c>
      <c r="W128" s="167">
        <v>8.9666736123342698E-3</v>
      </c>
      <c r="X128" s="167">
        <v>1.07982871722526E-3</v>
      </c>
    </row>
    <row r="129" spans="1:24" x14ac:dyDescent="0.2">
      <c r="A129" s="4" t="s">
        <v>52</v>
      </c>
      <c r="B129" s="4">
        <v>9942</v>
      </c>
      <c r="C129" s="4" t="s">
        <v>1779</v>
      </c>
      <c r="D129" s="4" t="s">
        <v>1780</v>
      </c>
      <c r="E129" s="4" t="s">
        <v>1362</v>
      </c>
      <c r="F129" s="4" t="s">
        <v>1781</v>
      </c>
      <c r="G129" s="4" t="s">
        <v>1782</v>
      </c>
      <c r="H129" s="4" t="s">
        <v>226</v>
      </c>
      <c r="I129" s="4" t="s">
        <v>983</v>
      </c>
      <c r="J129" s="4" t="s">
        <v>31</v>
      </c>
      <c r="K129" s="4" t="s">
        <v>31</v>
      </c>
      <c r="L129" s="2" t="s">
        <v>380</v>
      </c>
      <c r="M129" s="2" t="s">
        <v>32</v>
      </c>
      <c r="N129" s="4" t="s">
        <v>514</v>
      </c>
      <c r="O129" s="4" t="s">
        <v>176</v>
      </c>
      <c r="P129" s="4" t="s">
        <v>35</v>
      </c>
      <c r="Q129" s="153">
        <v>300</v>
      </c>
      <c r="R129" s="153">
        <v>1</v>
      </c>
      <c r="S129" s="153">
        <v>13100</v>
      </c>
      <c r="U129" s="153">
        <v>39.299999999999997</v>
      </c>
      <c r="V129" s="167">
        <v>2.5000000000000001E-5</v>
      </c>
      <c r="W129" s="167">
        <v>3.82111311061546E-3</v>
      </c>
      <c r="X129" s="167">
        <v>4.6016481105465101E-4</v>
      </c>
    </row>
    <row r="130" spans="1:24" x14ac:dyDescent="0.2">
      <c r="A130" s="4" t="s">
        <v>52</v>
      </c>
      <c r="B130" s="4">
        <v>9942</v>
      </c>
      <c r="C130" s="4" t="s">
        <v>1783</v>
      </c>
      <c r="D130" s="4" t="s">
        <v>1784</v>
      </c>
      <c r="E130" s="4" t="s">
        <v>1362</v>
      </c>
      <c r="F130" s="4" t="s">
        <v>1785</v>
      </c>
      <c r="G130" s="4" t="s">
        <v>1786</v>
      </c>
      <c r="H130" s="4" t="s">
        <v>226</v>
      </c>
      <c r="I130" s="4" t="s">
        <v>983</v>
      </c>
      <c r="J130" s="4" t="s">
        <v>31</v>
      </c>
      <c r="K130" s="4" t="s">
        <v>31</v>
      </c>
      <c r="L130" s="2" t="s">
        <v>380</v>
      </c>
      <c r="M130" s="2" t="s">
        <v>32</v>
      </c>
      <c r="N130" s="4" t="s">
        <v>516</v>
      </c>
      <c r="O130" s="4" t="s">
        <v>176</v>
      </c>
      <c r="P130" s="4" t="s">
        <v>35</v>
      </c>
      <c r="Q130" s="153">
        <v>257</v>
      </c>
      <c r="R130" s="153">
        <v>1</v>
      </c>
      <c r="S130" s="153">
        <v>26610</v>
      </c>
      <c r="U130" s="153">
        <v>68.388000000000005</v>
      </c>
      <c r="V130" s="167">
        <v>1.9999999999999999E-6</v>
      </c>
      <c r="W130" s="167">
        <v>6.6492910197159501E-3</v>
      </c>
      <c r="X130" s="167">
        <v>8.0075351269623895E-4</v>
      </c>
    </row>
    <row r="131" spans="1:24" x14ac:dyDescent="0.2">
      <c r="A131" s="4" t="s">
        <v>52</v>
      </c>
      <c r="B131" s="4">
        <v>9942</v>
      </c>
      <c r="C131" s="4" t="s">
        <v>1787</v>
      </c>
      <c r="D131" s="4" t="s">
        <v>1788</v>
      </c>
      <c r="E131" s="4" t="s">
        <v>1362</v>
      </c>
      <c r="F131" s="4" t="s">
        <v>1789</v>
      </c>
      <c r="G131" s="4" t="s">
        <v>1790</v>
      </c>
      <c r="H131" s="4" t="s">
        <v>226</v>
      </c>
      <c r="I131" s="4" t="s">
        <v>983</v>
      </c>
      <c r="J131" s="4" t="s">
        <v>31</v>
      </c>
      <c r="K131" s="4" t="s">
        <v>31</v>
      </c>
      <c r="L131" s="2" t="s">
        <v>380</v>
      </c>
      <c r="M131" s="2" t="s">
        <v>32</v>
      </c>
      <c r="N131" s="4" t="s">
        <v>533</v>
      </c>
      <c r="O131" s="4" t="s">
        <v>176</v>
      </c>
      <c r="P131" s="4" t="s">
        <v>35</v>
      </c>
      <c r="Q131" s="153">
        <v>2945</v>
      </c>
      <c r="R131" s="153">
        <v>1</v>
      </c>
      <c r="S131" s="153">
        <v>522.9</v>
      </c>
      <c r="U131" s="153">
        <v>15.398999999999999</v>
      </c>
      <c r="V131" s="167">
        <v>2.0900000000000001E-4</v>
      </c>
      <c r="W131" s="167">
        <v>1.4972740035922999E-3</v>
      </c>
      <c r="X131" s="167">
        <v>1.8031206850328401E-4</v>
      </c>
    </row>
    <row r="132" spans="1:24" x14ac:dyDescent="0.2">
      <c r="A132" s="4" t="s">
        <v>52</v>
      </c>
      <c r="B132" s="4">
        <v>9942</v>
      </c>
      <c r="C132" s="4" t="s">
        <v>1791</v>
      </c>
      <c r="D132" s="4" t="s">
        <v>1792</v>
      </c>
      <c r="E132" s="4" t="s">
        <v>1362</v>
      </c>
      <c r="F132" s="4" t="s">
        <v>1793</v>
      </c>
      <c r="G132" s="4" t="s">
        <v>1794</v>
      </c>
      <c r="H132" s="4" t="s">
        <v>226</v>
      </c>
      <c r="I132" s="4" t="s">
        <v>983</v>
      </c>
      <c r="J132" s="4" t="s">
        <v>31</v>
      </c>
      <c r="K132" s="4" t="s">
        <v>31</v>
      </c>
      <c r="L132" s="2" t="s">
        <v>380</v>
      </c>
      <c r="M132" s="2" t="s">
        <v>32</v>
      </c>
      <c r="N132" s="4" t="s">
        <v>500</v>
      </c>
      <c r="O132" s="4" t="s">
        <v>176</v>
      </c>
      <c r="P132" s="4" t="s">
        <v>35</v>
      </c>
      <c r="Q132" s="153">
        <v>5634</v>
      </c>
      <c r="R132" s="153">
        <v>1</v>
      </c>
      <c r="S132" s="153">
        <v>3500</v>
      </c>
      <c r="T132" s="152">
        <v>1.4830000000000001</v>
      </c>
      <c r="U132" s="153">
        <v>198.673</v>
      </c>
      <c r="V132" s="167">
        <v>3.9999999999999998E-6</v>
      </c>
      <c r="W132" s="167">
        <v>1.93168429669986E-2</v>
      </c>
      <c r="X132" s="167">
        <v>2.3262675395258202E-3</v>
      </c>
    </row>
    <row r="133" spans="1:24" x14ac:dyDescent="0.2">
      <c r="A133" s="4" t="s">
        <v>52</v>
      </c>
      <c r="B133" s="4">
        <v>9942</v>
      </c>
      <c r="C133" s="4" t="s">
        <v>1795</v>
      </c>
      <c r="D133" s="4" t="s">
        <v>1796</v>
      </c>
      <c r="E133" s="4" t="s">
        <v>1362</v>
      </c>
      <c r="F133" s="4" t="s">
        <v>1797</v>
      </c>
      <c r="G133" s="4" t="s">
        <v>1798</v>
      </c>
      <c r="H133" s="4" t="s">
        <v>226</v>
      </c>
      <c r="I133" s="4" t="s">
        <v>983</v>
      </c>
      <c r="J133" s="4" t="s">
        <v>31</v>
      </c>
      <c r="K133" s="4" t="s">
        <v>31</v>
      </c>
      <c r="L133" s="2" t="s">
        <v>380</v>
      </c>
      <c r="M133" s="2" t="s">
        <v>32</v>
      </c>
      <c r="N133" s="4" t="s">
        <v>528</v>
      </c>
      <c r="O133" s="4" t="s">
        <v>176</v>
      </c>
      <c r="P133" s="4" t="s">
        <v>35</v>
      </c>
      <c r="Q133" s="153">
        <v>250</v>
      </c>
      <c r="R133" s="153">
        <v>1</v>
      </c>
      <c r="S133" s="153">
        <v>34140</v>
      </c>
      <c r="U133" s="153">
        <v>85.35</v>
      </c>
      <c r="V133" s="167">
        <v>1.8E-5</v>
      </c>
      <c r="W133" s="167">
        <v>8.2985242745808995E-3</v>
      </c>
      <c r="X133" s="167">
        <v>9.993655629393001E-4</v>
      </c>
    </row>
    <row r="134" spans="1:24" x14ac:dyDescent="0.2">
      <c r="A134" s="4" t="s">
        <v>52</v>
      </c>
      <c r="B134" s="4">
        <v>9942</v>
      </c>
      <c r="C134" s="4" t="s">
        <v>1799</v>
      </c>
      <c r="D134" s="4" t="s">
        <v>1800</v>
      </c>
      <c r="E134" s="4" t="s">
        <v>1362</v>
      </c>
      <c r="F134" s="4" t="s">
        <v>1801</v>
      </c>
      <c r="G134" s="4" t="s">
        <v>1802</v>
      </c>
      <c r="H134" s="4" t="s">
        <v>226</v>
      </c>
      <c r="I134" s="4" t="s">
        <v>983</v>
      </c>
      <c r="J134" s="4" t="s">
        <v>31</v>
      </c>
      <c r="K134" s="4" t="s">
        <v>31</v>
      </c>
      <c r="L134" s="2" t="s">
        <v>380</v>
      </c>
      <c r="M134" s="2" t="s">
        <v>32</v>
      </c>
      <c r="N134" s="4" t="s">
        <v>529</v>
      </c>
      <c r="O134" s="4" t="s">
        <v>176</v>
      </c>
      <c r="P134" s="4" t="s">
        <v>35</v>
      </c>
      <c r="Q134" s="153">
        <v>328</v>
      </c>
      <c r="R134" s="153">
        <v>1</v>
      </c>
      <c r="S134" s="153">
        <v>30030</v>
      </c>
      <c r="U134" s="153">
        <v>98.498000000000005</v>
      </c>
      <c r="V134" s="167">
        <v>2.0999999999999999E-5</v>
      </c>
      <c r="W134" s="167">
        <v>9.5769345449019296E-3</v>
      </c>
      <c r="X134" s="167">
        <v>1.15332055025917E-3</v>
      </c>
    </row>
    <row r="135" spans="1:24" x14ac:dyDescent="0.2">
      <c r="A135" s="4" t="s">
        <v>52</v>
      </c>
      <c r="B135" s="4">
        <v>9942</v>
      </c>
      <c r="C135" s="4" t="s">
        <v>1803</v>
      </c>
      <c r="D135" s="4" t="s">
        <v>1804</v>
      </c>
      <c r="E135" s="4" t="s">
        <v>1362</v>
      </c>
      <c r="F135" s="4" t="s">
        <v>1805</v>
      </c>
      <c r="G135" s="4" t="s">
        <v>1806</v>
      </c>
      <c r="H135" s="4" t="s">
        <v>226</v>
      </c>
      <c r="I135" s="4" t="s">
        <v>983</v>
      </c>
      <c r="J135" s="4" t="s">
        <v>31</v>
      </c>
      <c r="K135" s="4" t="s">
        <v>31</v>
      </c>
      <c r="L135" s="2" t="s">
        <v>380</v>
      </c>
      <c r="M135" s="2" t="s">
        <v>32</v>
      </c>
      <c r="N135" s="4" t="s">
        <v>492</v>
      </c>
      <c r="O135" s="4" t="s">
        <v>176</v>
      </c>
      <c r="P135" s="4" t="s">
        <v>35</v>
      </c>
      <c r="Q135" s="153">
        <v>1635</v>
      </c>
      <c r="R135" s="153">
        <v>1</v>
      </c>
      <c r="S135" s="153">
        <v>8896</v>
      </c>
      <c r="U135" s="153">
        <v>145.44999999999999</v>
      </c>
      <c r="V135" s="167">
        <v>1.3100000000000001E-4</v>
      </c>
      <c r="W135" s="167">
        <v>1.41419687911902E-2</v>
      </c>
      <c r="X135" s="167">
        <v>1.70307347842175E-3</v>
      </c>
    </row>
    <row r="136" spans="1:24" x14ac:dyDescent="0.2">
      <c r="A136" s="4" t="s">
        <v>52</v>
      </c>
      <c r="B136" s="4">
        <v>9942</v>
      </c>
      <c r="C136" s="4" t="s">
        <v>1807</v>
      </c>
      <c r="D136" s="4" t="s">
        <v>1808</v>
      </c>
      <c r="E136" s="4" t="s">
        <v>1362</v>
      </c>
      <c r="F136" s="4" t="s">
        <v>1809</v>
      </c>
      <c r="G136" s="4" t="s">
        <v>1810</v>
      </c>
      <c r="H136" s="4" t="s">
        <v>226</v>
      </c>
      <c r="I136" s="4" t="s">
        <v>983</v>
      </c>
      <c r="J136" s="4" t="s">
        <v>31</v>
      </c>
      <c r="K136" s="4" t="s">
        <v>31</v>
      </c>
      <c r="L136" s="2" t="s">
        <v>380</v>
      </c>
      <c r="M136" s="2" t="s">
        <v>32</v>
      </c>
      <c r="N136" s="4" t="s">
        <v>513</v>
      </c>
      <c r="O136" s="4" t="s">
        <v>176</v>
      </c>
      <c r="P136" s="4" t="s">
        <v>35</v>
      </c>
      <c r="Q136" s="153">
        <v>336</v>
      </c>
      <c r="R136" s="153">
        <v>1</v>
      </c>
      <c r="S136" s="153">
        <v>48200</v>
      </c>
      <c r="U136" s="153">
        <v>161.952</v>
      </c>
      <c r="V136" s="167">
        <v>2.0000000000000002E-5</v>
      </c>
      <c r="W136" s="167">
        <v>1.5746486272020199E-2</v>
      </c>
      <c r="X136" s="167">
        <v>1.89630054656292E-3</v>
      </c>
    </row>
    <row r="137" spans="1:24" x14ac:dyDescent="0.2">
      <c r="A137" s="4" t="s">
        <v>52</v>
      </c>
      <c r="B137" s="4">
        <v>9942</v>
      </c>
      <c r="C137" s="4" t="s">
        <v>1811</v>
      </c>
      <c r="D137" s="4" t="s">
        <v>1812</v>
      </c>
      <c r="E137" s="4" t="s">
        <v>1362</v>
      </c>
      <c r="F137" s="4" t="s">
        <v>1813</v>
      </c>
      <c r="G137" s="4" t="s">
        <v>1814</v>
      </c>
      <c r="H137" s="4" t="s">
        <v>226</v>
      </c>
      <c r="I137" s="4" t="s">
        <v>983</v>
      </c>
      <c r="J137" s="4" t="s">
        <v>31</v>
      </c>
      <c r="K137" s="4" t="s">
        <v>31</v>
      </c>
      <c r="L137" s="2" t="s">
        <v>380</v>
      </c>
      <c r="M137" s="2" t="s">
        <v>32</v>
      </c>
      <c r="N137" s="4" t="s">
        <v>510</v>
      </c>
      <c r="O137" s="4" t="s">
        <v>176</v>
      </c>
      <c r="P137" s="4" t="s">
        <v>35</v>
      </c>
      <c r="Q137" s="153">
        <v>650</v>
      </c>
      <c r="R137" s="153">
        <v>1</v>
      </c>
      <c r="S137" s="153">
        <v>30800</v>
      </c>
      <c r="U137" s="153">
        <v>200.2</v>
      </c>
      <c r="V137" s="167">
        <v>1.5E-5</v>
      </c>
      <c r="W137" s="167">
        <v>1.94653141156543E-2</v>
      </c>
      <c r="X137" s="167">
        <v>2.34414745987637E-3</v>
      </c>
    </row>
    <row r="138" spans="1:24" x14ac:dyDescent="0.2">
      <c r="A138" s="4" t="s">
        <v>52</v>
      </c>
      <c r="B138" s="4">
        <v>9942</v>
      </c>
      <c r="C138" s="4" t="s">
        <v>1815</v>
      </c>
      <c r="D138" s="4" t="s">
        <v>1816</v>
      </c>
      <c r="E138" s="4" t="s">
        <v>1362</v>
      </c>
      <c r="F138" s="4" t="s">
        <v>1817</v>
      </c>
      <c r="G138" s="4" t="s">
        <v>1818</v>
      </c>
      <c r="H138" s="4" t="s">
        <v>226</v>
      </c>
      <c r="I138" s="4" t="s">
        <v>983</v>
      </c>
      <c r="J138" s="4" t="s">
        <v>31</v>
      </c>
      <c r="K138" s="4" t="s">
        <v>31</v>
      </c>
      <c r="L138" s="2" t="s">
        <v>380</v>
      </c>
      <c r="M138" s="2" t="s">
        <v>32</v>
      </c>
      <c r="N138" s="4" t="s">
        <v>514</v>
      </c>
      <c r="O138" s="4" t="s">
        <v>176</v>
      </c>
      <c r="P138" s="4" t="s">
        <v>35</v>
      </c>
      <c r="Q138" s="153">
        <v>5245</v>
      </c>
      <c r="R138" s="153">
        <v>1</v>
      </c>
      <c r="S138" s="153">
        <v>1753</v>
      </c>
      <c r="U138" s="153">
        <v>91.944999999999993</v>
      </c>
      <c r="V138" s="167">
        <v>5.7000000000000003E-5</v>
      </c>
      <c r="W138" s="167">
        <v>8.9397371956379604E-3</v>
      </c>
      <c r="X138" s="167">
        <v>1.0765848480330301E-3</v>
      </c>
    </row>
    <row r="139" spans="1:24" x14ac:dyDescent="0.2">
      <c r="A139" s="4" t="s">
        <v>52</v>
      </c>
      <c r="B139" s="4">
        <v>9942</v>
      </c>
      <c r="C139" s="4" t="s">
        <v>1819</v>
      </c>
      <c r="D139" s="4" t="s">
        <v>1820</v>
      </c>
      <c r="E139" s="4" t="s">
        <v>1362</v>
      </c>
      <c r="F139" s="4" t="s">
        <v>1821</v>
      </c>
      <c r="G139" s="4" t="s">
        <v>1822</v>
      </c>
      <c r="H139" s="4" t="s">
        <v>226</v>
      </c>
      <c r="I139" s="4" t="s">
        <v>983</v>
      </c>
      <c r="J139" s="4" t="s">
        <v>31</v>
      </c>
      <c r="K139" s="4" t="s">
        <v>31</v>
      </c>
      <c r="L139" s="2" t="s">
        <v>380</v>
      </c>
      <c r="M139" s="2" t="s">
        <v>32</v>
      </c>
      <c r="N139" s="4" t="s">
        <v>516</v>
      </c>
      <c r="O139" s="4" t="s">
        <v>176</v>
      </c>
      <c r="P139" s="4" t="s">
        <v>35</v>
      </c>
      <c r="Q139" s="153">
        <v>10071</v>
      </c>
      <c r="R139" s="153">
        <v>1</v>
      </c>
      <c r="S139" s="153">
        <v>1566</v>
      </c>
      <c r="U139" s="153">
        <v>157.71199999999999</v>
      </c>
      <c r="V139" s="167">
        <v>5.1999999999999997E-5</v>
      </c>
      <c r="W139" s="167">
        <v>1.5334220253067399E-2</v>
      </c>
      <c r="X139" s="167">
        <v>1.84665262742946E-3</v>
      </c>
    </row>
    <row r="140" spans="1:24" x14ac:dyDescent="0.2">
      <c r="A140" s="4" t="s">
        <v>52</v>
      </c>
      <c r="B140" s="4">
        <v>9942</v>
      </c>
      <c r="C140" s="4" t="s">
        <v>1827</v>
      </c>
      <c r="D140" s="4" t="s">
        <v>1828</v>
      </c>
      <c r="E140" s="4" t="s">
        <v>1362</v>
      </c>
      <c r="F140" s="4" t="s">
        <v>1829</v>
      </c>
      <c r="G140" s="4" t="s">
        <v>1830</v>
      </c>
      <c r="H140" s="4" t="s">
        <v>226</v>
      </c>
      <c r="I140" s="4" t="s">
        <v>983</v>
      </c>
      <c r="J140" s="4" t="s">
        <v>31</v>
      </c>
      <c r="K140" s="4" t="s">
        <v>31</v>
      </c>
      <c r="L140" s="2" t="s">
        <v>380</v>
      </c>
      <c r="M140" s="2" t="s">
        <v>32</v>
      </c>
      <c r="N140" s="4" t="s">
        <v>528</v>
      </c>
      <c r="O140" s="4" t="s">
        <v>176</v>
      </c>
      <c r="P140" s="4" t="s">
        <v>35</v>
      </c>
      <c r="Q140" s="153">
        <v>374</v>
      </c>
      <c r="R140" s="153">
        <v>1</v>
      </c>
      <c r="S140" s="153">
        <v>22050</v>
      </c>
      <c r="U140" s="153">
        <v>82.466999999999999</v>
      </c>
      <c r="V140" s="167">
        <v>2.6999999999999999E-5</v>
      </c>
      <c r="W140" s="167">
        <v>8.0182120837945306E-3</v>
      </c>
      <c r="X140" s="167">
        <v>9.6560843443368799E-4</v>
      </c>
    </row>
    <row r="141" spans="1:24" x14ac:dyDescent="0.2">
      <c r="A141" s="4" t="s">
        <v>52</v>
      </c>
      <c r="B141" s="4">
        <v>9942</v>
      </c>
      <c r="C141" s="4" t="s">
        <v>1831</v>
      </c>
      <c r="D141" s="4" t="s">
        <v>1832</v>
      </c>
      <c r="E141" s="4" t="s">
        <v>1362</v>
      </c>
      <c r="F141" s="4" t="s">
        <v>1833</v>
      </c>
      <c r="G141" s="4" t="s">
        <v>1834</v>
      </c>
      <c r="H141" s="4" t="s">
        <v>226</v>
      </c>
      <c r="I141" s="4" t="s">
        <v>983</v>
      </c>
      <c r="J141" s="4" t="s">
        <v>31</v>
      </c>
      <c r="K141" s="4" t="s">
        <v>31</v>
      </c>
      <c r="L141" s="2" t="s">
        <v>380</v>
      </c>
      <c r="M141" s="2" t="s">
        <v>32</v>
      </c>
      <c r="N141" s="4" t="s">
        <v>516</v>
      </c>
      <c r="O141" s="4" t="s">
        <v>176</v>
      </c>
      <c r="P141" s="4" t="s">
        <v>35</v>
      </c>
      <c r="Q141" s="153">
        <v>12690</v>
      </c>
      <c r="R141" s="153">
        <v>1</v>
      </c>
      <c r="S141" s="153">
        <v>266.2</v>
      </c>
      <c r="U141" s="153">
        <v>33.780999999999999</v>
      </c>
      <c r="V141" s="167">
        <v>8.7000000000000001E-5</v>
      </c>
      <c r="W141" s="167">
        <v>3.28448298587319E-3</v>
      </c>
      <c r="X141" s="167">
        <v>3.9554010804017202E-4</v>
      </c>
    </row>
    <row r="142" spans="1:24" x14ac:dyDescent="0.2">
      <c r="A142" s="4" t="s">
        <v>52</v>
      </c>
      <c r="B142" s="4">
        <v>9942</v>
      </c>
      <c r="C142" s="4" t="s">
        <v>1835</v>
      </c>
      <c r="D142" s="4" t="s">
        <v>1836</v>
      </c>
      <c r="E142" s="4" t="s">
        <v>1362</v>
      </c>
      <c r="F142" s="4" t="s">
        <v>1837</v>
      </c>
      <c r="G142" s="4" t="s">
        <v>1838</v>
      </c>
      <c r="H142" s="4" t="s">
        <v>226</v>
      </c>
      <c r="I142" s="4" t="s">
        <v>983</v>
      </c>
      <c r="J142" s="4" t="s">
        <v>31</v>
      </c>
      <c r="K142" s="4" t="s">
        <v>31</v>
      </c>
      <c r="L142" s="2" t="s">
        <v>380</v>
      </c>
      <c r="M142" s="2" t="s">
        <v>32</v>
      </c>
      <c r="N142" s="4" t="s">
        <v>506</v>
      </c>
      <c r="O142" s="4" t="s">
        <v>176</v>
      </c>
      <c r="P142" s="4" t="s">
        <v>35</v>
      </c>
      <c r="Q142" s="153">
        <v>35000</v>
      </c>
      <c r="R142" s="153">
        <v>1</v>
      </c>
      <c r="S142" s="153">
        <v>302.8</v>
      </c>
      <c r="U142" s="153">
        <v>105.98</v>
      </c>
      <c r="V142" s="167">
        <v>3.1000000000000001E-5</v>
      </c>
      <c r="W142" s="167">
        <v>1.03043655843009E-2</v>
      </c>
      <c r="X142" s="167">
        <v>1.2409228161723101E-3</v>
      </c>
    </row>
    <row r="143" spans="1:24" x14ac:dyDescent="0.2">
      <c r="A143" s="4" t="s">
        <v>52</v>
      </c>
      <c r="B143" s="4">
        <v>9942</v>
      </c>
      <c r="C143" s="4" t="s">
        <v>1839</v>
      </c>
      <c r="D143" s="4" t="s">
        <v>1840</v>
      </c>
      <c r="E143" s="4" t="s">
        <v>1362</v>
      </c>
      <c r="F143" s="4" t="s">
        <v>1841</v>
      </c>
      <c r="G143" s="4" t="s">
        <v>1842</v>
      </c>
      <c r="H143" s="4" t="s">
        <v>226</v>
      </c>
      <c r="I143" s="4" t="s">
        <v>983</v>
      </c>
      <c r="J143" s="4" t="s">
        <v>31</v>
      </c>
      <c r="K143" s="4" t="s">
        <v>31</v>
      </c>
      <c r="L143" s="2" t="s">
        <v>380</v>
      </c>
      <c r="M143" s="2" t="s">
        <v>32</v>
      </c>
      <c r="N143" s="4" t="s">
        <v>528</v>
      </c>
      <c r="O143" s="4" t="s">
        <v>176</v>
      </c>
      <c r="P143" s="4" t="s">
        <v>35</v>
      </c>
      <c r="Q143" s="153">
        <v>7020</v>
      </c>
      <c r="R143" s="153">
        <v>1</v>
      </c>
      <c r="S143" s="153">
        <v>2585</v>
      </c>
      <c r="U143" s="153">
        <v>181.46700000000001</v>
      </c>
      <c r="V143" s="167">
        <v>2.5999999999999998E-5</v>
      </c>
      <c r="W143" s="167">
        <v>1.7643916866261E-2</v>
      </c>
      <c r="X143" s="167">
        <v>2.1248022332736498E-3</v>
      </c>
    </row>
    <row r="144" spans="1:24" x14ac:dyDescent="0.2">
      <c r="A144" s="4" t="s">
        <v>52</v>
      </c>
      <c r="B144" s="4">
        <v>9942</v>
      </c>
      <c r="C144" s="4" t="s">
        <v>1843</v>
      </c>
      <c r="D144" s="4" t="s">
        <v>1844</v>
      </c>
      <c r="E144" s="4" t="s">
        <v>1362</v>
      </c>
      <c r="F144" s="4" t="s">
        <v>1845</v>
      </c>
      <c r="G144" s="4" t="s">
        <v>1846</v>
      </c>
      <c r="H144" s="4" t="s">
        <v>226</v>
      </c>
      <c r="I144" s="4" t="s">
        <v>983</v>
      </c>
      <c r="J144" s="4" t="s">
        <v>31</v>
      </c>
      <c r="K144" s="4" t="s">
        <v>31</v>
      </c>
      <c r="L144" s="2" t="s">
        <v>380</v>
      </c>
      <c r="M144" s="2" t="s">
        <v>32</v>
      </c>
      <c r="N144" s="4" t="s">
        <v>514</v>
      </c>
      <c r="O144" s="4" t="s">
        <v>176</v>
      </c>
      <c r="P144" s="4" t="s">
        <v>35</v>
      </c>
      <c r="Q144" s="153">
        <v>270</v>
      </c>
      <c r="R144" s="153">
        <v>1</v>
      </c>
      <c r="S144" s="153">
        <v>30040</v>
      </c>
      <c r="T144" s="152">
        <v>0.71399999999999997</v>
      </c>
      <c r="U144" s="153">
        <v>81.822000000000003</v>
      </c>
      <c r="V144" s="167">
        <v>3.1000000000000001E-5</v>
      </c>
      <c r="W144" s="167">
        <v>7.9554836020020499E-3</v>
      </c>
      <c r="X144" s="167">
        <v>9.5805423775429798E-4</v>
      </c>
    </row>
    <row r="145" spans="1:24" x14ac:dyDescent="0.2">
      <c r="A145" s="4" t="s">
        <v>52</v>
      </c>
      <c r="B145" s="4">
        <v>9942</v>
      </c>
      <c r="C145" s="4" t="s">
        <v>1847</v>
      </c>
      <c r="D145" s="4" t="s">
        <v>1848</v>
      </c>
      <c r="E145" s="4" t="s">
        <v>223</v>
      </c>
      <c r="F145" s="4" t="s">
        <v>1849</v>
      </c>
      <c r="G145" s="4" t="s">
        <v>1850</v>
      </c>
      <c r="H145" s="4" t="s">
        <v>226</v>
      </c>
      <c r="I145" s="4" t="s">
        <v>983</v>
      </c>
      <c r="J145" s="4" t="s">
        <v>92</v>
      </c>
      <c r="K145" s="4" t="s">
        <v>93</v>
      </c>
      <c r="L145" s="2" t="s">
        <v>380</v>
      </c>
      <c r="M145" s="2" t="s">
        <v>399</v>
      </c>
      <c r="N145" s="4" t="s">
        <v>602</v>
      </c>
      <c r="O145" s="4" t="s">
        <v>176</v>
      </c>
      <c r="P145" s="4" t="s">
        <v>97</v>
      </c>
      <c r="Q145" s="153">
        <v>652</v>
      </c>
      <c r="R145" s="153">
        <v>3.681</v>
      </c>
      <c r="S145" s="153">
        <v>152.26</v>
      </c>
      <c r="U145" s="153">
        <v>365.42599999999999</v>
      </c>
      <c r="V145" s="167">
        <v>0</v>
      </c>
      <c r="W145" s="167">
        <v>3.5530112441876101E-2</v>
      </c>
      <c r="X145" s="167">
        <v>4.2787813407421001E-3</v>
      </c>
    </row>
    <row r="146" spans="1:24" x14ac:dyDescent="0.2">
      <c r="A146" s="4" t="s">
        <v>52</v>
      </c>
      <c r="B146" s="4">
        <v>9942</v>
      </c>
      <c r="C146" s="4" t="s">
        <v>1851</v>
      </c>
      <c r="D146" s="4" t="s">
        <v>1852</v>
      </c>
      <c r="E146" s="4" t="s">
        <v>223</v>
      </c>
      <c r="F146" s="4" t="s">
        <v>1853</v>
      </c>
      <c r="G146" s="4" t="s">
        <v>1854</v>
      </c>
      <c r="H146" s="4" t="s">
        <v>226</v>
      </c>
      <c r="I146" s="4" t="s">
        <v>983</v>
      </c>
      <c r="J146" s="4" t="s">
        <v>92</v>
      </c>
      <c r="K146" s="4" t="s">
        <v>93</v>
      </c>
      <c r="L146" s="2" t="s">
        <v>380</v>
      </c>
      <c r="M146" s="2" t="s">
        <v>399</v>
      </c>
      <c r="N146" s="4" t="s">
        <v>599</v>
      </c>
      <c r="O146" s="4" t="s">
        <v>176</v>
      </c>
      <c r="P146" s="4" t="s">
        <v>97</v>
      </c>
      <c r="Q146" s="153">
        <v>147</v>
      </c>
      <c r="R146" s="153">
        <v>3.681</v>
      </c>
      <c r="S146" s="153">
        <v>171.48</v>
      </c>
      <c r="U146" s="153">
        <v>92.789000000000001</v>
      </c>
      <c r="V146" s="167">
        <v>0</v>
      </c>
      <c r="W146" s="167">
        <v>9.0218161014673209E-3</v>
      </c>
      <c r="X146" s="167">
        <v>1.0864693563161301E-3</v>
      </c>
    </row>
    <row r="147" spans="1:24" x14ac:dyDescent="0.2">
      <c r="A147" s="4" t="s">
        <v>52</v>
      </c>
      <c r="B147" s="4">
        <v>9942</v>
      </c>
      <c r="C147" s="4" t="s">
        <v>1855</v>
      </c>
      <c r="D147" s="4" t="s">
        <v>1856</v>
      </c>
      <c r="E147" s="4" t="s">
        <v>223</v>
      </c>
      <c r="F147" s="4" t="s">
        <v>1857</v>
      </c>
      <c r="G147" s="4" t="s">
        <v>1858</v>
      </c>
      <c r="H147" s="4" t="s">
        <v>226</v>
      </c>
      <c r="I147" s="4" t="s">
        <v>983</v>
      </c>
      <c r="J147" s="4" t="s">
        <v>92</v>
      </c>
      <c r="K147" s="4" t="s">
        <v>93</v>
      </c>
      <c r="L147" s="2" t="s">
        <v>380</v>
      </c>
      <c r="M147" s="2" t="s">
        <v>397</v>
      </c>
      <c r="N147" s="4" t="s">
        <v>589</v>
      </c>
      <c r="O147" s="4" t="s">
        <v>176</v>
      </c>
      <c r="P147" s="4" t="s">
        <v>97</v>
      </c>
      <c r="Q147" s="153">
        <v>753</v>
      </c>
      <c r="R147" s="153">
        <v>3.681</v>
      </c>
      <c r="S147" s="153">
        <v>37.92</v>
      </c>
      <c r="T147" s="152">
        <v>0.18099999999999999</v>
      </c>
      <c r="U147" s="153">
        <v>105.77200000000001</v>
      </c>
      <c r="V147" s="167">
        <v>0</v>
      </c>
      <c r="W147" s="167">
        <v>1.02841050197358E-2</v>
      </c>
      <c r="X147" s="167">
        <v>1.2384828991651301E-3</v>
      </c>
    </row>
    <row r="148" spans="1:24" x14ac:dyDescent="0.2">
      <c r="A148" s="4" t="s">
        <v>52</v>
      </c>
      <c r="B148" s="4">
        <v>9942</v>
      </c>
      <c r="C148" s="4" t="s">
        <v>1859</v>
      </c>
      <c r="D148" s="4" t="s">
        <v>1860</v>
      </c>
      <c r="E148" s="4" t="s">
        <v>223</v>
      </c>
      <c r="F148" s="4" t="s">
        <v>1861</v>
      </c>
      <c r="G148" s="4" t="s">
        <v>1862</v>
      </c>
      <c r="H148" s="4" t="s">
        <v>226</v>
      </c>
      <c r="I148" s="4" t="s">
        <v>983</v>
      </c>
      <c r="J148" s="4" t="s">
        <v>92</v>
      </c>
      <c r="K148" s="4" t="s">
        <v>353</v>
      </c>
      <c r="L148" s="2" t="s">
        <v>380</v>
      </c>
      <c r="M148" s="2" t="s">
        <v>153</v>
      </c>
      <c r="N148" s="4" t="s">
        <v>1863</v>
      </c>
      <c r="O148" s="4" t="s">
        <v>176</v>
      </c>
      <c r="P148" s="4" t="s">
        <v>97</v>
      </c>
      <c r="Q148" s="153">
        <v>65</v>
      </c>
      <c r="R148" s="153">
        <v>3.681</v>
      </c>
      <c r="S148" s="153">
        <v>366.43</v>
      </c>
      <c r="U148" s="153">
        <v>87.674000000000007</v>
      </c>
      <c r="V148" s="167">
        <v>0</v>
      </c>
      <c r="W148" s="167">
        <v>8.5244730078573097E-3</v>
      </c>
      <c r="X148" s="167">
        <v>1.0265758687183499E-3</v>
      </c>
    </row>
    <row r="149" spans="1:24" x14ac:dyDescent="0.2">
      <c r="A149" s="4" t="s">
        <v>52</v>
      </c>
      <c r="B149" s="4">
        <v>9942</v>
      </c>
      <c r="C149" s="4" t="s">
        <v>1864</v>
      </c>
      <c r="D149" s="4" t="s">
        <v>1865</v>
      </c>
      <c r="E149" s="4" t="s">
        <v>1362</v>
      </c>
      <c r="F149" s="4" t="s">
        <v>1866</v>
      </c>
      <c r="G149" s="4" t="s">
        <v>1867</v>
      </c>
      <c r="H149" s="4" t="s">
        <v>226</v>
      </c>
      <c r="I149" s="4" t="s">
        <v>983</v>
      </c>
      <c r="J149" s="4" t="s">
        <v>31</v>
      </c>
      <c r="K149" s="4" t="s">
        <v>31</v>
      </c>
      <c r="L149" s="2" t="s">
        <v>380</v>
      </c>
      <c r="M149" s="2" t="s">
        <v>399</v>
      </c>
      <c r="N149" s="4" t="s">
        <v>599</v>
      </c>
      <c r="O149" s="4" t="s">
        <v>176</v>
      </c>
      <c r="P149" s="4" t="s">
        <v>97</v>
      </c>
      <c r="Q149" s="153">
        <v>734</v>
      </c>
      <c r="R149" s="153">
        <v>3.681</v>
      </c>
      <c r="S149" s="153">
        <v>27.96</v>
      </c>
      <c r="T149" s="152">
        <v>0.28599999999999998</v>
      </c>
      <c r="U149" s="153">
        <v>76.597999999999999</v>
      </c>
      <c r="V149" s="167">
        <v>5.7000000000000003E-5</v>
      </c>
      <c r="W149" s="167">
        <v>7.4475303866706399E-3</v>
      </c>
      <c r="X149" s="167">
        <v>8.9688300607622504E-4</v>
      </c>
    </row>
    <row r="150" spans="1:24" x14ac:dyDescent="0.2">
      <c r="A150" s="4" t="s">
        <v>52</v>
      </c>
      <c r="B150" s="4">
        <v>9942</v>
      </c>
      <c r="C150" s="4" t="s">
        <v>1868</v>
      </c>
      <c r="D150" s="4" t="s">
        <v>1869</v>
      </c>
      <c r="E150" s="4" t="s">
        <v>223</v>
      </c>
      <c r="F150" s="4" t="s">
        <v>1870</v>
      </c>
      <c r="G150" s="4" t="s">
        <v>1871</v>
      </c>
      <c r="H150" s="4" t="s">
        <v>226</v>
      </c>
      <c r="I150" s="4" t="s">
        <v>983</v>
      </c>
      <c r="J150" s="4" t="s">
        <v>92</v>
      </c>
      <c r="K150" s="4" t="s">
        <v>93</v>
      </c>
      <c r="L150" s="2" t="s">
        <v>380</v>
      </c>
      <c r="M150" s="2" t="s">
        <v>397</v>
      </c>
      <c r="N150" s="4" t="s">
        <v>553</v>
      </c>
      <c r="O150" s="4" t="s">
        <v>176</v>
      </c>
      <c r="P150" s="4" t="s">
        <v>97</v>
      </c>
      <c r="Q150" s="153">
        <v>180</v>
      </c>
      <c r="R150" s="153">
        <v>3.681</v>
      </c>
      <c r="S150" s="153">
        <v>153.72999999999999</v>
      </c>
      <c r="U150" s="153">
        <v>101.858</v>
      </c>
      <c r="V150" s="167">
        <v>9.9999999999999995E-7</v>
      </c>
      <c r="W150" s="167">
        <v>9.9036274066249506E-3</v>
      </c>
      <c r="X150" s="167">
        <v>1.1926631592413699E-3</v>
      </c>
    </row>
    <row r="151" spans="1:24" x14ac:dyDescent="0.2">
      <c r="A151" s="4" t="s">
        <v>52</v>
      </c>
      <c r="B151" s="4">
        <v>9942</v>
      </c>
      <c r="C151" s="4" t="s">
        <v>1872</v>
      </c>
      <c r="D151" s="4" t="s">
        <v>1873</v>
      </c>
      <c r="E151" s="4" t="s">
        <v>223</v>
      </c>
      <c r="F151" s="4" t="s">
        <v>1874</v>
      </c>
      <c r="G151" s="4" t="s">
        <v>1875</v>
      </c>
      <c r="H151" s="4" t="s">
        <v>226</v>
      </c>
      <c r="I151" s="4" t="s">
        <v>983</v>
      </c>
      <c r="J151" s="4" t="s">
        <v>92</v>
      </c>
      <c r="K151" s="4" t="s">
        <v>93</v>
      </c>
      <c r="L151" s="2" t="s">
        <v>380</v>
      </c>
      <c r="M151" s="2" t="s">
        <v>397</v>
      </c>
      <c r="N151" s="4" t="s">
        <v>589</v>
      </c>
      <c r="O151" s="4" t="s">
        <v>176</v>
      </c>
      <c r="P151" s="4" t="s">
        <v>97</v>
      </c>
      <c r="Q151" s="153">
        <v>160</v>
      </c>
      <c r="R151" s="153">
        <v>3.681</v>
      </c>
      <c r="S151" s="153">
        <v>200.3</v>
      </c>
      <c r="U151" s="153">
        <v>117.96899999999999</v>
      </c>
      <c r="V151" s="167">
        <v>0</v>
      </c>
      <c r="W151" s="167">
        <v>1.14700178208373E-2</v>
      </c>
      <c r="X151" s="167">
        <v>1.38129870289784E-3</v>
      </c>
    </row>
    <row r="152" spans="1:24" x14ac:dyDescent="0.2">
      <c r="A152" s="4" t="s">
        <v>52</v>
      </c>
      <c r="B152" s="4">
        <v>9942</v>
      </c>
      <c r="C152" s="4" t="s">
        <v>1876</v>
      </c>
      <c r="D152" s="4" t="s">
        <v>1877</v>
      </c>
      <c r="E152" s="4" t="s">
        <v>223</v>
      </c>
      <c r="F152" s="4" t="s">
        <v>1878</v>
      </c>
      <c r="G152" s="4" t="s">
        <v>1879</v>
      </c>
      <c r="H152" s="4" t="s">
        <v>226</v>
      </c>
      <c r="I152" s="4" t="s">
        <v>983</v>
      </c>
      <c r="J152" s="4" t="s">
        <v>92</v>
      </c>
      <c r="K152" s="4" t="s">
        <v>93</v>
      </c>
      <c r="L152" s="2" t="s">
        <v>380</v>
      </c>
      <c r="M152" s="2" t="s">
        <v>399</v>
      </c>
      <c r="N152" s="4" t="s">
        <v>602</v>
      </c>
      <c r="O152" s="4" t="s">
        <v>176</v>
      </c>
      <c r="P152" s="4" t="s">
        <v>97</v>
      </c>
      <c r="Q152" s="153">
        <v>95</v>
      </c>
      <c r="R152" s="153">
        <v>3.681</v>
      </c>
      <c r="S152" s="153">
        <v>485.58</v>
      </c>
      <c r="U152" s="153">
        <v>169.80500000000001</v>
      </c>
      <c r="V152" s="167">
        <v>0</v>
      </c>
      <c r="W152" s="167">
        <v>1.65100183810848E-2</v>
      </c>
      <c r="X152" s="167">
        <v>1.9882503524259799E-3</v>
      </c>
    </row>
    <row r="153" spans="1:24" x14ac:dyDescent="0.2">
      <c r="A153" s="4" t="s">
        <v>52</v>
      </c>
      <c r="B153" s="4">
        <v>9942</v>
      </c>
      <c r="C153" s="4" t="s">
        <v>1880</v>
      </c>
      <c r="D153" s="4" t="s">
        <v>1881</v>
      </c>
      <c r="E153" s="4" t="s">
        <v>223</v>
      </c>
      <c r="F153" s="4" t="s">
        <v>1882</v>
      </c>
      <c r="G153" s="4" t="s">
        <v>1883</v>
      </c>
      <c r="H153" s="4" t="s">
        <v>226</v>
      </c>
      <c r="I153" s="4" t="s">
        <v>983</v>
      </c>
      <c r="J153" s="4" t="s">
        <v>92</v>
      </c>
      <c r="K153" s="4" t="s">
        <v>93</v>
      </c>
      <c r="L153" s="2" t="s">
        <v>380</v>
      </c>
      <c r="M153" s="2" t="s">
        <v>399</v>
      </c>
      <c r="N153" s="4" t="s">
        <v>597</v>
      </c>
      <c r="O153" s="4" t="s">
        <v>176</v>
      </c>
      <c r="P153" s="4" t="s">
        <v>97</v>
      </c>
      <c r="Q153" s="153">
        <v>86</v>
      </c>
      <c r="R153" s="153">
        <v>3.681</v>
      </c>
      <c r="S153" s="153">
        <v>420.72</v>
      </c>
      <c r="U153" s="153">
        <v>133.18600000000001</v>
      </c>
      <c r="V153" s="167">
        <v>0</v>
      </c>
      <c r="W153" s="167">
        <v>1.29495527705975E-2</v>
      </c>
      <c r="X153" s="167">
        <v>1.55947451211787E-3</v>
      </c>
    </row>
    <row r="154" spans="1:24" x14ac:dyDescent="0.2">
      <c r="A154" s="4" t="s">
        <v>52</v>
      </c>
      <c r="B154" s="4">
        <v>9942</v>
      </c>
      <c r="C154" s="4" t="s">
        <v>1884</v>
      </c>
      <c r="D154" s="4" t="s">
        <v>1885</v>
      </c>
      <c r="E154" s="4" t="s">
        <v>223</v>
      </c>
      <c r="F154" s="4" t="s">
        <v>1886</v>
      </c>
      <c r="G154" s="4" t="s">
        <v>1887</v>
      </c>
      <c r="H154" s="4" t="s">
        <v>226</v>
      </c>
      <c r="I154" s="4" t="s">
        <v>983</v>
      </c>
      <c r="J154" s="4" t="s">
        <v>92</v>
      </c>
      <c r="K154" s="4" t="s">
        <v>353</v>
      </c>
      <c r="L154" s="2" t="s">
        <v>380</v>
      </c>
      <c r="M154" s="2" t="s">
        <v>399</v>
      </c>
      <c r="N154" s="4" t="s">
        <v>578</v>
      </c>
      <c r="O154" s="4" t="s">
        <v>176</v>
      </c>
      <c r="P154" s="4" t="s">
        <v>97</v>
      </c>
      <c r="Q154" s="153">
        <v>302</v>
      </c>
      <c r="R154" s="153">
        <v>3.681</v>
      </c>
      <c r="S154" s="153">
        <v>70</v>
      </c>
      <c r="T154" s="152">
        <v>9.6000000000000002E-2</v>
      </c>
      <c r="U154" s="153">
        <v>78.171000000000006</v>
      </c>
      <c r="V154" s="167">
        <v>0</v>
      </c>
      <c r="W154" s="167">
        <v>7.6004830456794098E-3</v>
      </c>
      <c r="X154" s="167">
        <v>9.1530262083129295E-4</v>
      </c>
    </row>
    <row r="155" spans="1:24" x14ac:dyDescent="0.2">
      <c r="A155" s="4" t="s">
        <v>52</v>
      </c>
      <c r="B155" s="4">
        <v>9942</v>
      </c>
      <c r="C155" s="4" t="s">
        <v>1760</v>
      </c>
      <c r="D155" s="4" t="s">
        <v>1761</v>
      </c>
      <c r="E155" s="4" t="s">
        <v>1362</v>
      </c>
      <c r="F155" s="4" t="s">
        <v>1888</v>
      </c>
      <c r="G155" s="4" t="s">
        <v>1889</v>
      </c>
      <c r="H155" s="4" t="s">
        <v>226</v>
      </c>
      <c r="I155" s="4" t="s">
        <v>983</v>
      </c>
      <c r="J155" s="4" t="s">
        <v>31</v>
      </c>
      <c r="K155" s="4" t="s">
        <v>31</v>
      </c>
      <c r="L155" s="2" t="s">
        <v>380</v>
      </c>
      <c r="M155" s="2" t="s">
        <v>399</v>
      </c>
      <c r="N155" s="4" t="s">
        <v>533</v>
      </c>
      <c r="O155" s="4" t="s">
        <v>176</v>
      </c>
      <c r="P155" s="4" t="s">
        <v>97</v>
      </c>
      <c r="Q155" s="153">
        <v>220</v>
      </c>
      <c r="R155" s="153">
        <v>3.681</v>
      </c>
      <c r="S155" s="153">
        <v>260.62</v>
      </c>
      <c r="U155" s="153">
        <v>211.05500000000001</v>
      </c>
      <c r="V155" s="167">
        <v>3.0000000000000001E-6</v>
      </c>
      <c r="W155" s="167">
        <v>2.0520766655724401E-2</v>
      </c>
      <c r="X155" s="167">
        <v>2.47125233864303E-3</v>
      </c>
    </row>
    <row r="156" spans="1:24" x14ac:dyDescent="0.2">
      <c r="A156" s="4" t="s">
        <v>52</v>
      </c>
      <c r="B156" s="4">
        <v>9942</v>
      </c>
      <c r="C156" s="4" t="s">
        <v>1890</v>
      </c>
      <c r="D156" s="4" t="s">
        <v>1891</v>
      </c>
      <c r="E156" s="4" t="s">
        <v>223</v>
      </c>
      <c r="F156" s="4" t="s">
        <v>1892</v>
      </c>
      <c r="G156" s="4" t="s">
        <v>1893</v>
      </c>
      <c r="H156" s="4" t="s">
        <v>226</v>
      </c>
      <c r="I156" s="4" t="s">
        <v>983</v>
      </c>
      <c r="J156" s="4" t="s">
        <v>92</v>
      </c>
      <c r="K156" s="4" t="s">
        <v>93</v>
      </c>
      <c r="L156" s="2" t="s">
        <v>380</v>
      </c>
      <c r="M156" s="2" t="s">
        <v>397</v>
      </c>
      <c r="N156" s="4" t="s">
        <v>610</v>
      </c>
      <c r="O156" s="4" t="s">
        <v>176</v>
      </c>
      <c r="P156" s="4" t="s">
        <v>97</v>
      </c>
      <c r="Q156" s="153">
        <v>274</v>
      </c>
      <c r="R156" s="153">
        <v>3.681</v>
      </c>
      <c r="S156" s="153">
        <v>66.19</v>
      </c>
      <c r="U156" s="153">
        <v>66.759</v>
      </c>
      <c r="V156" s="167">
        <v>5.0000000000000004E-6</v>
      </c>
      <c r="W156" s="167">
        <v>6.4909177296484603E-3</v>
      </c>
      <c r="X156" s="167">
        <v>7.8168110814020903E-4</v>
      </c>
    </row>
    <row r="157" spans="1:24" x14ac:dyDescent="0.2">
      <c r="A157" s="4" t="s">
        <v>52</v>
      </c>
      <c r="B157" s="4">
        <v>9942</v>
      </c>
      <c r="C157" s="4" t="s">
        <v>1894</v>
      </c>
      <c r="D157" s="4" t="s">
        <v>1895</v>
      </c>
      <c r="E157" s="4" t="s">
        <v>223</v>
      </c>
      <c r="F157" s="4" t="s">
        <v>1896</v>
      </c>
      <c r="G157" s="4" t="s">
        <v>1897</v>
      </c>
      <c r="H157" s="4" t="s">
        <v>226</v>
      </c>
      <c r="I157" s="4" t="s">
        <v>983</v>
      </c>
      <c r="J157" s="4" t="s">
        <v>92</v>
      </c>
      <c r="K157" s="4" t="s">
        <v>93</v>
      </c>
      <c r="L157" s="2" t="s">
        <v>380</v>
      </c>
      <c r="M157" s="2" t="s">
        <v>399</v>
      </c>
      <c r="N157" s="4" t="s">
        <v>597</v>
      </c>
      <c r="O157" s="4" t="s">
        <v>176</v>
      </c>
      <c r="P157" s="4" t="s">
        <v>97</v>
      </c>
      <c r="Q157" s="153">
        <v>128</v>
      </c>
      <c r="R157" s="153">
        <v>3.681</v>
      </c>
      <c r="S157" s="153">
        <v>284.13</v>
      </c>
      <c r="U157" s="153">
        <v>133.87299999999999</v>
      </c>
      <c r="V157" s="167">
        <v>0</v>
      </c>
      <c r="W157" s="167">
        <v>1.30163800836126E-2</v>
      </c>
      <c r="X157" s="167">
        <v>1.5675223183399399E-3</v>
      </c>
    </row>
    <row r="158" spans="1:24" x14ac:dyDescent="0.2">
      <c r="A158" s="4" t="s">
        <v>52</v>
      </c>
      <c r="B158" s="4">
        <v>9942</v>
      </c>
      <c r="C158" s="4" t="s">
        <v>1898</v>
      </c>
      <c r="D158" s="4" t="s">
        <v>1899</v>
      </c>
      <c r="E158" s="4" t="s">
        <v>223</v>
      </c>
      <c r="F158" s="4" t="s">
        <v>1900</v>
      </c>
      <c r="G158" s="4" t="s">
        <v>1901</v>
      </c>
      <c r="H158" s="4" t="s">
        <v>226</v>
      </c>
      <c r="I158" s="4" t="s">
        <v>983</v>
      </c>
      <c r="J158" s="4" t="s">
        <v>92</v>
      </c>
      <c r="K158" s="4" t="s">
        <v>290</v>
      </c>
      <c r="L158" s="2" t="s">
        <v>380</v>
      </c>
      <c r="M158" s="2" t="s">
        <v>433</v>
      </c>
      <c r="N158" s="4" t="s">
        <v>570</v>
      </c>
      <c r="O158" s="4" t="s">
        <v>176</v>
      </c>
      <c r="P158" s="4" t="s">
        <v>1235</v>
      </c>
      <c r="Q158" s="153">
        <v>2380</v>
      </c>
      <c r="R158" s="153">
        <v>4.6539999999999999</v>
      </c>
      <c r="S158" s="153">
        <v>14.15</v>
      </c>
      <c r="U158" s="153">
        <v>156.71600000000001</v>
      </c>
      <c r="V158" s="167">
        <v>1.17E-4</v>
      </c>
      <c r="W158" s="167">
        <v>1.52373856143411E-2</v>
      </c>
      <c r="X158" s="167">
        <v>1.8349911319586101E-3</v>
      </c>
    </row>
    <row r="159" spans="1:24" x14ac:dyDescent="0.2">
      <c r="A159" s="4" t="s">
        <v>52</v>
      </c>
      <c r="B159" s="4">
        <v>9942</v>
      </c>
      <c r="C159" s="4" t="s">
        <v>1902</v>
      </c>
      <c r="D159" s="4" t="s">
        <v>1903</v>
      </c>
      <c r="E159" s="4" t="s">
        <v>1362</v>
      </c>
      <c r="F159" s="4" t="s">
        <v>1904</v>
      </c>
      <c r="G159" s="4" t="s">
        <v>1905</v>
      </c>
      <c r="H159" s="4" t="s">
        <v>226</v>
      </c>
      <c r="I159" s="4" t="s">
        <v>983</v>
      </c>
      <c r="J159" s="4" t="s">
        <v>31</v>
      </c>
      <c r="K159" s="4" t="s">
        <v>31</v>
      </c>
      <c r="L159" s="2" t="s">
        <v>380</v>
      </c>
      <c r="M159" s="2" t="s">
        <v>399</v>
      </c>
      <c r="N159" s="4" t="s">
        <v>533</v>
      </c>
      <c r="O159" s="4" t="s">
        <v>176</v>
      </c>
      <c r="P159" s="4" t="s">
        <v>97</v>
      </c>
      <c r="Q159" s="153">
        <v>618</v>
      </c>
      <c r="R159" s="153">
        <v>3.681</v>
      </c>
      <c r="S159" s="153">
        <v>22.48</v>
      </c>
      <c r="U159" s="153">
        <v>51.139000000000003</v>
      </c>
      <c r="V159" s="167">
        <v>1.2999999999999999E-5</v>
      </c>
      <c r="W159" s="167">
        <v>4.9721925979304997E-3</v>
      </c>
      <c r="X159" s="167">
        <v>5.9878574674945904E-4</v>
      </c>
    </row>
    <row r="160" spans="1:24" x14ac:dyDescent="0.2">
      <c r="A160" s="4" t="s">
        <v>52</v>
      </c>
      <c r="B160" s="4">
        <v>9942</v>
      </c>
      <c r="C160" s="4" t="s">
        <v>1906</v>
      </c>
      <c r="D160" s="4" t="s">
        <v>1907</v>
      </c>
      <c r="E160" s="4" t="s">
        <v>223</v>
      </c>
      <c r="F160" s="4" t="s">
        <v>1908</v>
      </c>
      <c r="G160" s="4" t="s">
        <v>1909</v>
      </c>
      <c r="H160" s="4" t="s">
        <v>226</v>
      </c>
      <c r="I160" s="4" t="s">
        <v>983</v>
      </c>
      <c r="J160" s="4" t="s">
        <v>92</v>
      </c>
      <c r="K160" s="4" t="s">
        <v>295</v>
      </c>
      <c r="L160" s="2" t="s">
        <v>380</v>
      </c>
      <c r="M160" s="2" t="s">
        <v>421</v>
      </c>
      <c r="N160" s="4" t="s">
        <v>610</v>
      </c>
      <c r="O160" s="4" t="s">
        <v>176</v>
      </c>
      <c r="P160" s="4" t="s">
        <v>1230</v>
      </c>
      <c r="Q160" s="153">
        <v>2000</v>
      </c>
      <c r="R160" s="153">
        <v>3.9790000000000001</v>
      </c>
      <c r="S160" s="153">
        <v>31.47</v>
      </c>
      <c r="U160" s="153">
        <v>250.44499999999999</v>
      </c>
      <c r="V160" s="167">
        <v>3.0000000000000001E-6</v>
      </c>
      <c r="W160" s="167">
        <v>2.43505590018229E-2</v>
      </c>
      <c r="X160" s="167">
        <v>2.9324623631317198E-3</v>
      </c>
    </row>
    <row r="161" spans="1:24" x14ac:dyDescent="0.2">
      <c r="A161" s="4" t="s">
        <v>52</v>
      </c>
      <c r="B161" s="4">
        <v>9942</v>
      </c>
      <c r="C161" s="4" t="s">
        <v>1910</v>
      </c>
      <c r="D161" s="4" t="s">
        <v>1911</v>
      </c>
      <c r="E161" s="4" t="s">
        <v>223</v>
      </c>
      <c r="F161" s="4" t="s">
        <v>1912</v>
      </c>
      <c r="G161" s="4" t="s">
        <v>1913</v>
      </c>
      <c r="H161" s="4" t="s">
        <v>226</v>
      </c>
      <c r="I161" s="4" t="s">
        <v>983</v>
      </c>
      <c r="J161" s="4" t="s">
        <v>92</v>
      </c>
      <c r="K161" s="4" t="s">
        <v>93</v>
      </c>
      <c r="L161" s="2" t="s">
        <v>380</v>
      </c>
      <c r="M161" s="2" t="s">
        <v>397</v>
      </c>
      <c r="N161" s="4" t="s">
        <v>597</v>
      </c>
      <c r="O161" s="4" t="s">
        <v>176</v>
      </c>
      <c r="P161" s="4" t="s">
        <v>97</v>
      </c>
      <c r="Q161" s="153">
        <v>190</v>
      </c>
      <c r="R161" s="153">
        <v>3.681</v>
      </c>
      <c r="S161" s="153">
        <v>301.18</v>
      </c>
      <c r="T161" s="152">
        <v>5.7000000000000002E-2</v>
      </c>
      <c r="U161" s="153">
        <v>210.852</v>
      </c>
      <c r="V161" s="167">
        <v>0</v>
      </c>
      <c r="W161" s="167">
        <v>2.0501010509203201E-2</v>
      </c>
      <c r="X161" s="167">
        <v>2.4688731671377901E-3</v>
      </c>
    </row>
    <row r="162" spans="1:24" x14ac:dyDescent="0.2">
      <c r="A162" s="4" t="s">
        <v>52</v>
      </c>
      <c r="B162" s="4">
        <v>9942</v>
      </c>
      <c r="C162" s="4" t="s">
        <v>1914</v>
      </c>
      <c r="D162" s="4" t="s">
        <v>1915</v>
      </c>
      <c r="E162" s="4" t="s">
        <v>1362</v>
      </c>
      <c r="F162" s="4" t="s">
        <v>1916</v>
      </c>
      <c r="G162" s="4" t="s">
        <v>1917</v>
      </c>
      <c r="H162" s="4" t="s">
        <v>226</v>
      </c>
      <c r="I162" s="4" t="s">
        <v>983</v>
      </c>
      <c r="J162" s="4" t="s">
        <v>92</v>
      </c>
      <c r="K162" s="4" t="s">
        <v>344</v>
      </c>
      <c r="L162" s="2" t="s">
        <v>380</v>
      </c>
      <c r="M162" s="2" t="s">
        <v>449</v>
      </c>
      <c r="N162" s="4" t="s">
        <v>583</v>
      </c>
      <c r="O162" s="4" t="s">
        <v>176</v>
      </c>
      <c r="P162" s="4" t="s">
        <v>1232</v>
      </c>
      <c r="Q162" s="153">
        <v>2808</v>
      </c>
      <c r="R162" s="153">
        <v>4.0739999999999998</v>
      </c>
      <c r="S162" s="153">
        <v>5.45</v>
      </c>
      <c r="U162" s="153">
        <v>62.347000000000001</v>
      </c>
      <c r="V162" s="167">
        <v>4.0900000000000002E-4</v>
      </c>
      <c r="W162" s="167">
        <v>6.0619447482654102E-3</v>
      </c>
      <c r="X162" s="167">
        <v>7.3002122129276305E-4</v>
      </c>
    </row>
    <row r="163" spans="1:24" x14ac:dyDescent="0.2">
      <c r="A163" s="4" t="s">
        <v>52</v>
      </c>
      <c r="B163" s="4">
        <v>9942</v>
      </c>
      <c r="C163" s="4" t="s">
        <v>1918</v>
      </c>
      <c r="D163" s="4" t="s">
        <v>1919</v>
      </c>
      <c r="E163" s="4" t="s">
        <v>223</v>
      </c>
      <c r="F163" s="4" t="s">
        <v>1920</v>
      </c>
      <c r="G163" s="4" t="s">
        <v>1921</v>
      </c>
      <c r="H163" s="4" t="s">
        <v>226</v>
      </c>
      <c r="I163" s="4" t="s">
        <v>983</v>
      </c>
      <c r="J163" s="4" t="s">
        <v>92</v>
      </c>
      <c r="K163" s="4" t="s">
        <v>1922</v>
      </c>
      <c r="L163" s="2" t="s">
        <v>380</v>
      </c>
      <c r="M163" s="2" t="s">
        <v>397</v>
      </c>
      <c r="N163" s="4" t="s">
        <v>601</v>
      </c>
      <c r="O163" s="4" t="s">
        <v>176</v>
      </c>
      <c r="P163" s="4" t="s">
        <v>97</v>
      </c>
      <c r="Q163" s="153">
        <v>700</v>
      </c>
      <c r="R163" s="153">
        <v>3.681</v>
      </c>
      <c r="S163" s="153">
        <v>136.05000000000001</v>
      </c>
      <c r="T163" s="152">
        <v>0.379</v>
      </c>
      <c r="U163" s="153">
        <v>351.95499999999998</v>
      </c>
      <c r="V163" s="167">
        <v>0</v>
      </c>
      <c r="W163" s="167">
        <v>3.4220372981836403E-2</v>
      </c>
      <c r="X163" s="167">
        <v>4.1210534761872203E-3</v>
      </c>
    </row>
    <row r="164" spans="1:24" x14ac:dyDescent="0.2">
      <c r="A164" s="4" t="s">
        <v>52</v>
      </c>
      <c r="B164" s="4">
        <v>9942</v>
      </c>
      <c r="C164" s="4" t="s">
        <v>1923</v>
      </c>
      <c r="D164" s="4" t="s">
        <v>1924</v>
      </c>
      <c r="E164" s="4" t="s">
        <v>223</v>
      </c>
      <c r="F164" s="4" t="s">
        <v>1925</v>
      </c>
      <c r="G164" s="4" t="s">
        <v>1926</v>
      </c>
      <c r="H164" s="4" t="s">
        <v>226</v>
      </c>
      <c r="I164" s="4" t="s">
        <v>983</v>
      </c>
      <c r="J164" s="4" t="s">
        <v>92</v>
      </c>
      <c r="K164" s="4" t="s">
        <v>329</v>
      </c>
      <c r="L164" s="2" t="s">
        <v>380</v>
      </c>
      <c r="M164" s="2" t="s">
        <v>447</v>
      </c>
      <c r="N164" s="4" t="s">
        <v>621</v>
      </c>
      <c r="O164" s="4" t="s">
        <v>176</v>
      </c>
      <c r="P164" s="4" t="s">
        <v>1230</v>
      </c>
      <c r="Q164" s="153">
        <v>762</v>
      </c>
      <c r="R164" s="153">
        <v>3.9790000000000001</v>
      </c>
      <c r="S164" s="153">
        <v>6</v>
      </c>
      <c r="U164" s="153">
        <v>18.192</v>
      </c>
      <c r="V164" s="167">
        <v>4.3100000000000001E-4</v>
      </c>
      <c r="W164" s="167">
        <v>1.76883946228685E-3</v>
      </c>
      <c r="X164" s="167">
        <v>2.1301585516743301E-4</v>
      </c>
    </row>
    <row r="165" spans="1:24" x14ac:dyDescent="0.2">
      <c r="A165" s="4" t="s">
        <v>52</v>
      </c>
      <c r="B165" s="4">
        <v>9943</v>
      </c>
      <c r="C165" s="4" t="s">
        <v>1931</v>
      </c>
      <c r="D165" s="4" t="s">
        <v>1932</v>
      </c>
      <c r="E165" s="4" t="s">
        <v>1362</v>
      </c>
      <c r="F165" s="4" t="s">
        <v>1933</v>
      </c>
      <c r="G165" s="4" t="s">
        <v>1934</v>
      </c>
      <c r="H165" s="4" t="s">
        <v>226</v>
      </c>
      <c r="I165" s="4" t="s">
        <v>983</v>
      </c>
      <c r="J165" s="4" t="s">
        <v>31</v>
      </c>
      <c r="K165" s="4" t="s">
        <v>31</v>
      </c>
      <c r="L165" s="2" t="s">
        <v>380</v>
      </c>
      <c r="M165" s="2" t="s">
        <v>399</v>
      </c>
      <c r="N165" s="4" t="s">
        <v>510</v>
      </c>
      <c r="O165" s="4" t="s">
        <v>176</v>
      </c>
      <c r="P165" s="4" t="s">
        <v>97</v>
      </c>
      <c r="Q165" s="153">
        <v>3102</v>
      </c>
      <c r="R165" s="153">
        <v>3.681</v>
      </c>
      <c r="S165" s="153">
        <v>177.38</v>
      </c>
      <c r="U165" s="153">
        <v>2025.4069999999999</v>
      </c>
      <c r="V165" s="167">
        <v>1.08E-4</v>
      </c>
      <c r="W165" s="167">
        <v>8.0100275466157295E-3</v>
      </c>
      <c r="X165" s="167">
        <v>1.11697863904257E-3</v>
      </c>
    </row>
    <row r="166" spans="1:24" x14ac:dyDescent="0.2">
      <c r="A166" s="4" t="s">
        <v>52</v>
      </c>
      <c r="B166" s="4">
        <v>9943</v>
      </c>
      <c r="C166" s="4" t="s">
        <v>1629</v>
      </c>
      <c r="D166" s="4" t="s">
        <v>1630</v>
      </c>
      <c r="E166" s="4" t="s">
        <v>1362</v>
      </c>
      <c r="F166" s="4" t="s">
        <v>1631</v>
      </c>
      <c r="G166" s="4" t="s">
        <v>1632</v>
      </c>
      <c r="H166" s="4" t="s">
        <v>226</v>
      </c>
      <c r="I166" s="4" t="s">
        <v>983</v>
      </c>
      <c r="J166" s="4" t="s">
        <v>31</v>
      </c>
      <c r="K166" s="4" t="s">
        <v>31</v>
      </c>
      <c r="L166" s="2" t="s">
        <v>380</v>
      </c>
      <c r="M166" s="2" t="s">
        <v>32</v>
      </c>
      <c r="N166" s="4" t="s">
        <v>498</v>
      </c>
      <c r="O166" s="4" t="s">
        <v>176</v>
      </c>
      <c r="P166" s="4" t="s">
        <v>35</v>
      </c>
      <c r="Q166" s="153">
        <v>2433</v>
      </c>
      <c r="R166" s="153">
        <v>1</v>
      </c>
      <c r="S166" s="153">
        <v>77500</v>
      </c>
      <c r="U166" s="153">
        <v>1885.575</v>
      </c>
      <c r="V166" s="167">
        <v>5.5000000000000002E-5</v>
      </c>
      <c r="W166" s="167">
        <v>7.4570243217615797E-3</v>
      </c>
      <c r="X166" s="167">
        <v>1.0398636995634001E-3</v>
      </c>
    </row>
    <row r="167" spans="1:24" x14ac:dyDescent="0.2">
      <c r="A167" s="4" t="s">
        <v>52</v>
      </c>
      <c r="B167" s="4">
        <v>9943</v>
      </c>
      <c r="C167" s="4" t="s">
        <v>1935</v>
      </c>
      <c r="D167" s="4" t="s">
        <v>1936</v>
      </c>
      <c r="E167" s="4" t="s">
        <v>1362</v>
      </c>
      <c r="F167" s="4" t="s">
        <v>1937</v>
      </c>
      <c r="G167" s="4" t="s">
        <v>1938</v>
      </c>
      <c r="H167" s="4" t="s">
        <v>226</v>
      </c>
      <c r="I167" s="4" t="s">
        <v>983</v>
      </c>
      <c r="J167" s="4" t="s">
        <v>31</v>
      </c>
      <c r="K167" s="4" t="s">
        <v>31</v>
      </c>
      <c r="L167" s="2" t="s">
        <v>380</v>
      </c>
      <c r="M167" s="2" t="s">
        <v>32</v>
      </c>
      <c r="N167" s="4" t="s">
        <v>516</v>
      </c>
      <c r="O167" s="4" t="s">
        <v>176</v>
      </c>
      <c r="P167" s="4" t="s">
        <v>35</v>
      </c>
      <c r="Q167" s="153">
        <v>45300</v>
      </c>
      <c r="R167" s="153">
        <v>1</v>
      </c>
      <c r="S167" s="153">
        <v>2653</v>
      </c>
      <c r="T167" s="152">
        <v>8.1539999999999999</v>
      </c>
      <c r="U167" s="153">
        <v>1209.963</v>
      </c>
      <c r="V167" s="167">
        <v>2.52E-4</v>
      </c>
      <c r="W167" s="167">
        <v>4.7851310711223899E-3</v>
      </c>
      <c r="X167" s="167">
        <v>6.6727475784035702E-4</v>
      </c>
    </row>
    <row r="168" spans="1:24" x14ac:dyDescent="0.2">
      <c r="A168" s="4" t="s">
        <v>52</v>
      </c>
      <c r="B168" s="4">
        <v>9943</v>
      </c>
      <c r="C168" s="4" t="s">
        <v>1637</v>
      </c>
      <c r="D168" s="4" t="s">
        <v>1638</v>
      </c>
      <c r="E168" s="4" t="s">
        <v>1362</v>
      </c>
      <c r="F168" s="4" t="s">
        <v>1639</v>
      </c>
      <c r="G168" s="4" t="s">
        <v>1640</v>
      </c>
      <c r="H168" s="4" t="s">
        <v>226</v>
      </c>
      <c r="I168" s="4" t="s">
        <v>983</v>
      </c>
      <c r="J168" s="4" t="s">
        <v>31</v>
      </c>
      <c r="K168" s="4" t="s">
        <v>31</v>
      </c>
      <c r="L168" s="2" t="s">
        <v>380</v>
      </c>
      <c r="M168" s="2" t="s">
        <v>32</v>
      </c>
      <c r="N168" s="4" t="s">
        <v>516</v>
      </c>
      <c r="O168" s="4" t="s">
        <v>176</v>
      </c>
      <c r="P168" s="4" t="s">
        <v>35</v>
      </c>
      <c r="Q168" s="153">
        <v>146818</v>
      </c>
      <c r="R168" s="153">
        <v>1</v>
      </c>
      <c r="S168" s="153">
        <v>1749</v>
      </c>
      <c r="U168" s="153">
        <v>2567.8470000000002</v>
      </c>
      <c r="V168" s="167">
        <v>3.1199999999999999E-4</v>
      </c>
      <c r="W168" s="167">
        <v>1.01552556601027E-2</v>
      </c>
      <c r="X168" s="167">
        <v>1.4161254228324601E-3</v>
      </c>
    </row>
    <row r="169" spans="1:24" x14ac:dyDescent="0.2">
      <c r="A169" s="4" t="s">
        <v>52</v>
      </c>
      <c r="B169" s="4">
        <v>9943</v>
      </c>
      <c r="C169" s="4" t="s">
        <v>1641</v>
      </c>
      <c r="D169" s="4" t="s">
        <v>1642</v>
      </c>
      <c r="E169" s="4" t="s">
        <v>1362</v>
      </c>
      <c r="F169" s="4" t="s">
        <v>1643</v>
      </c>
      <c r="G169" s="4" t="s">
        <v>1644</v>
      </c>
      <c r="H169" s="4" t="s">
        <v>226</v>
      </c>
      <c r="I169" s="4" t="s">
        <v>983</v>
      </c>
      <c r="J169" s="4" t="s">
        <v>31</v>
      </c>
      <c r="K169" s="4" t="s">
        <v>31</v>
      </c>
      <c r="L169" s="2" t="s">
        <v>380</v>
      </c>
      <c r="M169" s="2" t="s">
        <v>32</v>
      </c>
      <c r="N169" s="4" t="s">
        <v>493</v>
      </c>
      <c r="O169" s="4" t="s">
        <v>176</v>
      </c>
      <c r="P169" s="4" t="s">
        <v>35</v>
      </c>
      <c r="Q169" s="153">
        <v>45421.7</v>
      </c>
      <c r="R169" s="153">
        <v>1</v>
      </c>
      <c r="S169" s="153">
        <v>6299</v>
      </c>
      <c r="U169" s="153">
        <v>2861.1129999999998</v>
      </c>
      <c r="V169" s="167">
        <v>3.8499999999999998E-4</v>
      </c>
      <c r="W169" s="167">
        <v>1.1315056869038E-2</v>
      </c>
      <c r="X169" s="167">
        <v>1.5778568486455799E-3</v>
      </c>
    </row>
    <row r="170" spans="1:24" x14ac:dyDescent="0.2">
      <c r="A170" s="4" t="s">
        <v>52</v>
      </c>
      <c r="B170" s="4">
        <v>9943</v>
      </c>
      <c r="C170" s="4" t="s">
        <v>1645</v>
      </c>
      <c r="D170" s="4" t="s">
        <v>1646</v>
      </c>
      <c r="E170" s="4" t="s">
        <v>1362</v>
      </c>
      <c r="F170" s="4" t="s">
        <v>1647</v>
      </c>
      <c r="G170" s="4" t="s">
        <v>1648</v>
      </c>
      <c r="H170" s="4" t="s">
        <v>226</v>
      </c>
      <c r="I170" s="4" t="s">
        <v>983</v>
      </c>
      <c r="J170" s="4" t="s">
        <v>31</v>
      </c>
      <c r="K170" s="4" t="s">
        <v>31</v>
      </c>
      <c r="L170" s="2" t="s">
        <v>380</v>
      </c>
      <c r="M170" s="2" t="s">
        <v>32</v>
      </c>
      <c r="N170" s="4" t="s">
        <v>493</v>
      </c>
      <c r="O170" s="4" t="s">
        <v>176</v>
      </c>
      <c r="P170" s="4" t="s">
        <v>35</v>
      </c>
      <c r="Q170" s="153">
        <v>329187</v>
      </c>
      <c r="R170" s="153">
        <v>1</v>
      </c>
      <c r="S170" s="153">
        <v>1352</v>
      </c>
      <c r="U170" s="153">
        <v>4450.6080000000002</v>
      </c>
      <c r="V170" s="167">
        <v>6.0099999999999997E-4</v>
      </c>
      <c r="W170" s="167">
        <v>1.76011529068388E-2</v>
      </c>
      <c r="X170" s="167">
        <v>2.4544374791529099E-3</v>
      </c>
    </row>
    <row r="171" spans="1:24" x14ac:dyDescent="0.2">
      <c r="A171" s="4" t="s">
        <v>52</v>
      </c>
      <c r="B171" s="4">
        <v>9943</v>
      </c>
      <c r="C171" s="4" t="s">
        <v>1652</v>
      </c>
      <c r="D171" s="4" t="s">
        <v>1653</v>
      </c>
      <c r="E171" s="4" t="s">
        <v>1362</v>
      </c>
      <c r="F171" s="4" t="s">
        <v>1654</v>
      </c>
      <c r="G171" s="4" t="s">
        <v>1655</v>
      </c>
      <c r="H171" s="4" t="s">
        <v>226</v>
      </c>
      <c r="I171" s="4" t="s">
        <v>983</v>
      </c>
      <c r="J171" s="4" t="s">
        <v>31</v>
      </c>
      <c r="K171" s="4" t="s">
        <v>31</v>
      </c>
      <c r="L171" s="2" t="s">
        <v>380</v>
      </c>
      <c r="M171" s="2" t="s">
        <v>32</v>
      </c>
      <c r="N171" s="4" t="s">
        <v>537</v>
      </c>
      <c r="O171" s="4" t="s">
        <v>176</v>
      </c>
      <c r="P171" s="4" t="s">
        <v>35</v>
      </c>
      <c r="Q171" s="153">
        <v>627936</v>
      </c>
      <c r="R171" s="153">
        <v>1</v>
      </c>
      <c r="S171" s="153">
        <v>473</v>
      </c>
      <c r="U171" s="153">
        <v>2970.1370000000002</v>
      </c>
      <c r="V171" s="167">
        <v>2.2699999999999999E-4</v>
      </c>
      <c r="W171" s="167">
        <v>1.1746223796948301E-2</v>
      </c>
      <c r="X171" s="167">
        <v>1.6379820161976999E-3</v>
      </c>
    </row>
    <row r="172" spans="1:24" x14ac:dyDescent="0.2">
      <c r="A172" s="4" t="s">
        <v>52</v>
      </c>
      <c r="B172" s="4">
        <v>9943</v>
      </c>
      <c r="C172" s="4" t="s">
        <v>1672</v>
      </c>
      <c r="D172" s="4" t="s">
        <v>1673</v>
      </c>
      <c r="E172" s="4" t="s">
        <v>1362</v>
      </c>
      <c r="F172" s="4" t="s">
        <v>1674</v>
      </c>
      <c r="G172" s="4" t="s">
        <v>1675</v>
      </c>
      <c r="H172" s="4" t="s">
        <v>226</v>
      </c>
      <c r="I172" s="4" t="s">
        <v>983</v>
      </c>
      <c r="J172" s="4" t="s">
        <v>31</v>
      </c>
      <c r="K172" s="4" t="s">
        <v>31</v>
      </c>
      <c r="L172" s="2" t="s">
        <v>380</v>
      </c>
      <c r="M172" s="2" t="s">
        <v>32</v>
      </c>
      <c r="N172" s="4" t="s">
        <v>500</v>
      </c>
      <c r="O172" s="4" t="s">
        <v>176</v>
      </c>
      <c r="P172" s="4" t="s">
        <v>35</v>
      </c>
      <c r="Q172" s="153">
        <v>319508</v>
      </c>
      <c r="R172" s="153">
        <v>1</v>
      </c>
      <c r="S172" s="153">
        <v>1946</v>
      </c>
      <c r="T172" s="152">
        <v>47.473999999999997</v>
      </c>
      <c r="U172" s="153">
        <v>6265.0990000000002</v>
      </c>
      <c r="V172" s="167">
        <v>2.5799999999999998E-4</v>
      </c>
      <c r="W172" s="167">
        <v>2.47770567350513E-2</v>
      </c>
      <c r="X172" s="167">
        <v>3.4550996173653699E-3</v>
      </c>
    </row>
    <row r="173" spans="1:24" x14ac:dyDescent="0.2">
      <c r="A173" s="4" t="s">
        <v>52</v>
      </c>
      <c r="B173" s="4">
        <v>9943</v>
      </c>
      <c r="C173" s="4" t="s">
        <v>1939</v>
      </c>
      <c r="D173" s="4" t="s">
        <v>1940</v>
      </c>
      <c r="E173" s="4" t="s">
        <v>1362</v>
      </c>
      <c r="F173" s="4" t="s">
        <v>1941</v>
      </c>
      <c r="G173" s="4" t="s">
        <v>1942</v>
      </c>
      <c r="H173" s="4" t="s">
        <v>226</v>
      </c>
      <c r="I173" s="4" t="s">
        <v>983</v>
      </c>
      <c r="J173" s="4" t="s">
        <v>31</v>
      </c>
      <c r="K173" s="4" t="s">
        <v>31</v>
      </c>
      <c r="L173" s="2" t="s">
        <v>380</v>
      </c>
      <c r="M173" s="2" t="s">
        <v>32</v>
      </c>
      <c r="N173" s="4" t="s">
        <v>499</v>
      </c>
      <c r="O173" s="4" t="s">
        <v>176</v>
      </c>
      <c r="P173" s="4" t="s">
        <v>35</v>
      </c>
      <c r="Q173" s="153">
        <v>9980</v>
      </c>
      <c r="R173" s="153">
        <v>1</v>
      </c>
      <c r="S173" s="153">
        <v>28600</v>
      </c>
      <c r="U173" s="153">
        <v>2854.28</v>
      </c>
      <c r="V173" s="167">
        <v>5.3300000000000005E-4</v>
      </c>
      <c r="W173" s="167">
        <v>1.12880343561607E-2</v>
      </c>
      <c r="X173" s="167">
        <v>1.5740886256923299E-3</v>
      </c>
    </row>
    <row r="174" spans="1:24" x14ac:dyDescent="0.2">
      <c r="A174" s="4" t="s">
        <v>52</v>
      </c>
      <c r="B174" s="4">
        <v>9943</v>
      </c>
      <c r="C174" s="4" t="s">
        <v>1684</v>
      </c>
      <c r="D174" s="4" t="s">
        <v>1685</v>
      </c>
      <c r="E174" s="4" t="s">
        <v>1362</v>
      </c>
      <c r="F174" s="4" t="s">
        <v>1686</v>
      </c>
      <c r="G174" s="4" t="s">
        <v>1687</v>
      </c>
      <c r="H174" s="4" t="s">
        <v>226</v>
      </c>
      <c r="I174" s="4" t="s">
        <v>983</v>
      </c>
      <c r="J174" s="4" t="s">
        <v>31</v>
      </c>
      <c r="K174" s="4" t="s">
        <v>31</v>
      </c>
      <c r="L174" s="2" t="s">
        <v>380</v>
      </c>
      <c r="M174" s="2" t="s">
        <v>32</v>
      </c>
      <c r="N174" s="4" t="s">
        <v>497</v>
      </c>
      <c r="O174" s="4" t="s">
        <v>176</v>
      </c>
      <c r="P174" s="4" t="s">
        <v>35</v>
      </c>
      <c r="Q174" s="153">
        <v>36276</v>
      </c>
      <c r="R174" s="153">
        <v>1</v>
      </c>
      <c r="S174" s="153">
        <v>3810</v>
      </c>
      <c r="U174" s="153">
        <v>1382.116</v>
      </c>
      <c r="V174" s="167">
        <v>1.3999999999999999E-4</v>
      </c>
      <c r="W174" s="167">
        <v>5.4659558196762797E-3</v>
      </c>
      <c r="X174" s="167">
        <v>7.6221409439576203E-4</v>
      </c>
    </row>
    <row r="175" spans="1:24" x14ac:dyDescent="0.2">
      <c r="A175" s="4" t="s">
        <v>52</v>
      </c>
      <c r="B175" s="4">
        <v>9943</v>
      </c>
      <c r="C175" s="4" t="s">
        <v>1943</v>
      </c>
      <c r="D175" s="4" t="s">
        <v>1944</v>
      </c>
      <c r="E175" s="4" t="s">
        <v>1362</v>
      </c>
      <c r="F175" s="4" t="s">
        <v>1945</v>
      </c>
      <c r="G175" s="4" t="s">
        <v>1946</v>
      </c>
      <c r="H175" s="4" t="s">
        <v>226</v>
      </c>
      <c r="I175" s="4" t="s">
        <v>983</v>
      </c>
      <c r="J175" s="4" t="s">
        <v>31</v>
      </c>
      <c r="K175" s="4" t="s">
        <v>31</v>
      </c>
      <c r="L175" s="2" t="s">
        <v>380</v>
      </c>
      <c r="M175" s="2" t="s">
        <v>32</v>
      </c>
      <c r="N175" s="4" t="s">
        <v>528</v>
      </c>
      <c r="O175" s="4" t="s">
        <v>176</v>
      </c>
      <c r="P175" s="4" t="s">
        <v>35</v>
      </c>
      <c r="Q175" s="153">
        <v>118011</v>
      </c>
      <c r="R175" s="153">
        <v>1</v>
      </c>
      <c r="S175" s="153">
        <v>283.8</v>
      </c>
      <c r="U175" s="153">
        <v>334.91500000000002</v>
      </c>
      <c r="V175" s="167">
        <v>9.4499999999999998E-4</v>
      </c>
      <c r="W175" s="167">
        <v>1.3245142337770101E-3</v>
      </c>
      <c r="X175" s="167">
        <v>1.8470025198125901E-4</v>
      </c>
    </row>
    <row r="176" spans="1:24" x14ac:dyDescent="0.2">
      <c r="A176" s="4" t="s">
        <v>52</v>
      </c>
      <c r="B176" s="4">
        <v>9943</v>
      </c>
      <c r="C176" s="4" t="s">
        <v>1947</v>
      </c>
      <c r="D176" s="4" t="s">
        <v>1948</v>
      </c>
      <c r="E176" s="4" t="s">
        <v>1362</v>
      </c>
      <c r="F176" s="4" t="s">
        <v>1949</v>
      </c>
      <c r="G176" s="4" t="s">
        <v>1950</v>
      </c>
      <c r="H176" s="4" t="s">
        <v>226</v>
      </c>
      <c r="I176" s="4" t="s">
        <v>983</v>
      </c>
      <c r="J176" s="4" t="s">
        <v>31</v>
      </c>
      <c r="K176" s="4" t="s">
        <v>31</v>
      </c>
      <c r="L176" s="2" t="s">
        <v>380</v>
      </c>
      <c r="M176" s="2" t="s">
        <v>32</v>
      </c>
      <c r="N176" s="4" t="s">
        <v>499</v>
      </c>
      <c r="O176" s="4" t="s">
        <v>176</v>
      </c>
      <c r="P176" s="4" t="s">
        <v>35</v>
      </c>
      <c r="Q176" s="153">
        <v>115000</v>
      </c>
      <c r="R176" s="153">
        <v>1</v>
      </c>
      <c r="S176" s="153">
        <v>1475</v>
      </c>
      <c r="U176" s="153">
        <v>1696.25</v>
      </c>
      <c r="V176" s="167">
        <v>3.8000000000000002E-4</v>
      </c>
      <c r="W176" s="167">
        <v>6.7082865999963303E-3</v>
      </c>
      <c r="X176" s="167">
        <v>9.3545406593978895E-4</v>
      </c>
    </row>
    <row r="177" spans="1:24" x14ac:dyDescent="0.2">
      <c r="A177" s="4" t="s">
        <v>52</v>
      </c>
      <c r="B177" s="4">
        <v>9943</v>
      </c>
      <c r="C177" s="4" t="s">
        <v>1951</v>
      </c>
      <c r="D177" s="4" t="s">
        <v>1952</v>
      </c>
      <c r="E177" s="4" t="s">
        <v>1362</v>
      </c>
      <c r="F177" s="4" t="s">
        <v>1953</v>
      </c>
      <c r="G177" s="4" t="s">
        <v>1954</v>
      </c>
      <c r="H177" s="4" t="s">
        <v>226</v>
      </c>
      <c r="I177" s="4" t="s">
        <v>983</v>
      </c>
      <c r="J177" s="4" t="s">
        <v>31</v>
      </c>
      <c r="K177" s="4" t="s">
        <v>31</v>
      </c>
      <c r="L177" s="2" t="s">
        <v>380</v>
      </c>
      <c r="M177" s="2" t="s">
        <v>32</v>
      </c>
      <c r="N177" s="4" t="s">
        <v>497</v>
      </c>
      <c r="O177" s="4" t="s">
        <v>176</v>
      </c>
      <c r="P177" s="4" t="s">
        <v>35</v>
      </c>
      <c r="Q177" s="153">
        <v>24200</v>
      </c>
      <c r="R177" s="153">
        <v>1</v>
      </c>
      <c r="S177" s="153">
        <v>6569</v>
      </c>
      <c r="U177" s="153">
        <v>1589.6980000000001</v>
      </c>
      <c r="V177" s="167">
        <v>3.0600000000000001E-4</v>
      </c>
      <c r="W177" s="167">
        <v>6.28689744521207E-3</v>
      </c>
      <c r="X177" s="167">
        <v>8.7669238479961696E-4</v>
      </c>
    </row>
    <row r="178" spans="1:24" x14ac:dyDescent="0.2">
      <c r="A178" s="4" t="s">
        <v>52</v>
      </c>
      <c r="B178" s="4">
        <v>9943</v>
      </c>
      <c r="C178" s="4" t="s">
        <v>1227</v>
      </c>
      <c r="D178" s="4" t="s">
        <v>1724</v>
      </c>
      <c r="E178" s="4" t="s">
        <v>1362</v>
      </c>
      <c r="F178" s="4" t="s">
        <v>1355</v>
      </c>
      <c r="G178" s="4" t="s">
        <v>1725</v>
      </c>
      <c r="H178" s="4" t="s">
        <v>226</v>
      </c>
      <c r="I178" s="4" t="s">
        <v>983</v>
      </c>
      <c r="J178" s="4" t="s">
        <v>31</v>
      </c>
      <c r="K178" s="4" t="s">
        <v>31</v>
      </c>
      <c r="L178" s="2" t="s">
        <v>380</v>
      </c>
      <c r="M178" s="2" t="s">
        <v>32</v>
      </c>
      <c r="N178" s="4" t="s">
        <v>500</v>
      </c>
      <c r="O178" s="4" t="s">
        <v>176</v>
      </c>
      <c r="P178" s="4" t="s">
        <v>35</v>
      </c>
      <c r="Q178" s="153">
        <v>242398</v>
      </c>
      <c r="R178" s="153">
        <v>1</v>
      </c>
      <c r="S178" s="153">
        <v>3100</v>
      </c>
      <c r="T178" s="152">
        <v>58.046999999999997</v>
      </c>
      <c r="U178" s="153">
        <v>7572.3850000000002</v>
      </c>
      <c r="V178" s="167">
        <v>1.4999999999999999E-4</v>
      </c>
      <c r="W178" s="167">
        <v>2.9947074864967699E-2</v>
      </c>
      <c r="X178" s="167">
        <v>4.1760459288445696E-3</v>
      </c>
    </row>
    <row r="179" spans="1:24" x14ac:dyDescent="0.2">
      <c r="A179" s="4" t="s">
        <v>52</v>
      </c>
      <c r="B179" s="4">
        <v>9943</v>
      </c>
      <c r="C179" s="4" t="s">
        <v>1955</v>
      </c>
      <c r="D179" s="4" t="s">
        <v>1956</v>
      </c>
      <c r="E179" s="4" t="s">
        <v>1362</v>
      </c>
      <c r="F179" s="4" t="s">
        <v>1957</v>
      </c>
      <c r="G179" s="4" t="s">
        <v>1958</v>
      </c>
      <c r="H179" s="4" t="s">
        <v>226</v>
      </c>
      <c r="I179" s="4" t="s">
        <v>983</v>
      </c>
      <c r="J179" s="4" t="s">
        <v>31</v>
      </c>
      <c r="K179" s="4" t="s">
        <v>31</v>
      </c>
      <c r="L179" s="2" t="s">
        <v>380</v>
      </c>
      <c r="M179" s="2" t="s">
        <v>32</v>
      </c>
      <c r="N179" s="4" t="s">
        <v>531</v>
      </c>
      <c r="O179" s="4" t="s">
        <v>176</v>
      </c>
      <c r="P179" s="4" t="s">
        <v>35</v>
      </c>
      <c r="Q179" s="153">
        <v>140000</v>
      </c>
      <c r="R179" s="153">
        <v>1</v>
      </c>
      <c r="S179" s="153">
        <v>848.3</v>
      </c>
      <c r="U179" s="153">
        <v>1187.6199999999999</v>
      </c>
      <c r="V179" s="167">
        <v>1.9719999999999998E-3</v>
      </c>
      <c r="W179" s="167">
        <v>4.6967695398011204E-3</v>
      </c>
      <c r="X179" s="167">
        <v>6.5495295964121598E-4</v>
      </c>
    </row>
    <row r="180" spans="1:24" x14ac:dyDescent="0.2">
      <c r="A180" s="4" t="s">
        <v>52</v>
      </c>
      <c r="B180" s="4">
        <v>9943</v>
      </c>
      <c r="C180" s="4" t="s">
        <v>1734</v>
      </c>
      <c r="D180" s="4" t="s">
        <v>1735</v>
      </c>
      <c r="E180" s="4" t="s">
        <v>1362</v>
      </c>
      <c r="F180" s="4" t="s">
        <v>1736</v>
      </c>
      <c r="G180" s="4" t="s">
        <v>1737</v>
      </c>
      <c r="H180" s="4" t="s">
        <v>226</v>
      </c>
      <c r="I180" s="4" t="s">
        <v>983</v>
      </c>
      <c r="J180" s="4" t="s">
        <v>31</v>
      </c>
      <c r="K180" s="4" t="s">
        <v>31</v>
      </c>
      <c r="L180" s="2" t="s">
        <v>380</v>
      </c>
      <c r="M180" s="2" t="s">
        <v>32</v>
      </c>
      <c r="N180" s="4" t="s">
        <v>500</v>
      </c>
      <c r="O180" s="4" t="s">
        <v>176</v>
      </c>
      <c r="P180" s="4" t="s">
        <v>35</v>
      </c>
      <c r="Q180" s="153">
        <v>24002</v>
      </c>
      <c r="R180" s="153">
        <v>1</v>
      </c>
      <c r="S180" s="153">
        <v>14000</v>
      </c>
      <c r="U180" s="153">
        <v>3360.28</v>
      </c>
      <c r="V180" s="167">
        <v>9.2999999999999997E-5</v>
      </c>
      <c r="W180" s="167">
        <v>1.3289150358871399E-2</v>
      </c>
      <c r="X180" s="167">
        <v>1.8531393301082701E-3</v>
      </c>
    </row>
    <row r="181" spans="1:24" x14ac:dyDescent="0.2">
      <c r="A181" s="4" t="s">
        <v>52</v>
      </c>
      <c r="B181" s="4">
        <v>9943</v>
      </c>
      <c r="C181" s="4" t="s">
        <v>1738</v>
      </c>
      <c r="D181" s="4" t="s">
        <v>1739</v>
      </c>
      <c r="E181" s="4" t="s">
        <v>1362</v>
      </c>
      <c r="F181" s="4" t="s">
        <v>1740</v>
      </c>
      <c r="G181" s="4" t="s">
        <v>1741</v>
      </c>
      <c r="H181" s="4" t="s">
        <v>226</v>
      </c>
      <c r="I181" s="4" t="s">
        <v>983</v>
      </c>
      <c r="J181" s="4" t="s">
        <v>31</v>
      </c>
      <c r="K181" s="4" t="s">
        <v>31</v>
      </c>
      <c r="L181" s="2" t="s">
        <v>380</v>
      </c>
      <c r="M181" s="2" t="s">
        <v>32</v>
      </c>
      <c r="N181" s="4" t="s">
        <v>529</v>
      </c>
      <c r="O181" s="4" t="s">
        <v>176</v>
      </c>
      <c r="P181" s="4" t="s">
        <v>35</v>
      </c>
      <c r="Q181" s="153">
        <v>29745</v>
      </c>
      <c r="R181" s="153">
        <v>1</v>
      </c>
      <c r="S181" s="153">
        <v>8160</v>
      </c>
      <c r="T181" s="152">
        <v>37.738</v>
      </c>
      <c r="U181" s="153">
        <v>2464.9299999999998</v>
      </c>
      <c r="V181" s="167">
        <v>4.6799999999999999E-4</v>
      </c>
      <c r="W181" s="167">
        <v>9.7482442865114202E-3</v>
      </c>
      <c r="X181" s="167">
        <v>1.3593686879145E-3</v>
      </c>
    </row>
    <row r="182" spans="1:24" x14ac:dyDescent="0.2">
      <c r="A182" s="4" t="s">
        <v>52</v>
      </c>
      <c r="B182" s="4">
        <v>9943</v>
      </c>
      <c r="C182" s="4" t="s">
        <v>1959</v>
      </c>
      <c r="D182" s="4" t="s">
        <v>1960</v>
      </c>
      <c r="E182" s="4" t="s">
        <v>1362</v>
      </c>
      <c r="F182" s="4" t="s">
        <v>1961</v>
      </c>
      <c r="G182" s="4" t="s">
        <v>1962</v>
      </c>
      <c r="H182" s="4" t="s">
        <v>226</v>
      </c>
      <c r="I182" s="4" t="s">
        <v>983</v>
      </c>
      <c r="J182" s="4" t="s">
        <v>31</v>
      </c>
      <c r="K182" s="4" t="s">
        <v>31</v>
      </c>
      <c r="L182" s="2" t="s">
        <v>380</v>
      </c>
      <c r="M182" s="2" t="s">
        <v>32</v>
      </c>
      <c r="N182" s="4" t="s">
        <v>526</v>
      </c>
      <c r="O182" s="4" t="s">
        <v>176</v>
      </c>
      <c r="P182" s="4" t="s">
        <v>35</v>
      </c>
      <c r="Q182" s="153">
        <v>23425</v>
      </c>
      <c r="R182" s="153">
        <v>1</v>
      </c>
      <c r="S182" s="153">
        <v>3622</v>
      </c>
      <c r="U182" s="153">
        <v>848.45299999999997</v>
      </c>
      <c r="V182" s="167">
        <v>2.14E-4</v>
      </c>
      <c r="W182" s="167">
        <v>3.35544244349004E-3</v>
      </c>
      <c r="X182" s="167">
        <v>4.67908195334323E-4</v>
      </c>
    </row>
    <row r="183" spans="1:24" x14ac:dyDescent="0.2">
      <c r="A183" s="4" t="s">
        <v>52</v>
      </c>
      <c r="B183" s="4">
        <v>9943</v>
      </c>
      <c r="C183" s="4" t="s">
        <v>1742</v>
      </c>
      <c r="D183" s="4" t="s">
        <v>1743</v>
      </c>
      <c r="E183" s="4" t="s">
        <v>1362</v>
      </c>
      <c r="F183" s="4" t="s">
        <v>1744</v>
      </c>
      <c r="G183" s="4" t="s">
        <v>1745</v>
      </c>
      <c r="H183" s="4" t="s">
        <v>226</v>
      </c>
      <c r="I183" s="4" t="s">
        <v>983</v>
      </c>
      <c r="J183" s="4" t="s">
        <v>31</v>
      </c>
      <c r="K183" s="4" t="s">
        <v>31</v>
      </c>
      <c r="L183" s="2" t="s">
        <v>380</v>
      </c>
      <c r="M183" s="2" t="s">
        <v>32</v>
      </c>
      <c r="N183" s="4" t="s">
        <v>516</v>
      </c>
      <c r="O183" s="4" t="s">
        <v>176</v>
      </c>
      <c r="P183" s="4" t="s">
        <v>35</v>
      </c>
      <c r="Q183" s="153">
        <v>4790</v>
      </c>
      <c r="R183" s="153">
        <v>1</v>
      </c>
      <c r="S183" s="153">
        <v>26900</v>
      </c>
      <c r="T183" s="152">
        <v>12.084</v>
      </c>
      <c r="U183" s="153">
        <v>1300.5940000000001</v>
      </c>
      <c r="V183" s="167">
        <v>1.01E-4</v>
      </c>
      <c r="W183" s="167">
        <v>5.1435544781174101E-3</v>
      </c>
      <c r="X183" s="167">
        <v>7.1725602032870399E-4</v>
      </c>
    </row>
    <row r="184" spans="1:24" x14ac:dyDescent="0.2">
      <c r="A184" s="4" t="s">
        <v>52</v>
      </c>
      <c r="B184" s="4">
        <v>9943</v>
      </c>
      <c r="C184" s="4" t="s">
        <v>1963</v>
      </c>
      <c r="D184" s="4" t="s">
        <v>1964</v>
      </c>
      <c r="E184" s="4" t="s">
        <v>1362</v>
      </c>
      <c r="F184" s="4" t="s">
        <v>1965</v>
      </c>
      <c r="G184" s="4" t="s">
        <v>1966</v>
      </c>
      <c r="H184" s="4" t="s">
        <v>226</v>
      </c>
      <c r="I184" s="4" t="s">
        <v>983</v>
      </c>
      <c r="J184" s="4" t="s">
        <v>31</v>
      </c>
      <c r="K184" s="4" t="s">
        <v>31</v>
      </c>
      <c r="L184" s="2" t="s">
        <v>380</v>
      </c>
      <c r="M184" s="2" t="s">
        <v>32</v>
      </c>
      <c r="N184" s="4" t="s">
        <v>516</v>
      </c>
      <c r="O184" s="4" t="s">
        <v>176</v>
      </c>
      <c r="P184" s="4" t="s">
        <v>35</v>
      </c>
      <c r="Q184" s="153">
        <v>535000</v>
      </c>
      <c r="R184" s="153">
        <v>1</v>
      </c>
      <c r="S184" s="153">
        <v>176.3</v>
      </c>
      <c r="U184" s="153">
        <v>943.20500000000004</v>
      </c>
      <c r="V184" s="167">
        <v>7.7499999999999997E-4</v>
      </c>
      <c r="W184" s="167">
        <v>3.73016327932176E-3</v>
      </c>
      <c r="X184" s="167">
        <v>5.2016209418702397E-4</v>
      </c>
    </row>
    <row r="185" spans="1:24" x14ac:dyDescent="0.2">
      <c r="A185" s="4" t="s">
        <v>52</v>
      </c>
      <c r="B185" s="4">
        <v>9943</v>
      </c>
      <c r="C185" s="4" t="s">
        <v>1756</v>
      </c>
      <c r="D185" s="4" t="s">
        <v>1757</v>
      </c>
      <c r="E185" s="4" t="s">
        <v>1362</v>
      </c>
      <c r="F185" s="4" t="s">
        <v>1758</v>
      </c>
      <c r="G185" s="4" t="s">
        <v>1759</v>
      </c>
      <c r="H185" s="4" t="s">
        <v>226</v>
      </c>
      <c r="I185" s="4" t="s">
        <v>983</v>
      </c>
      <c r="J185" s="4" t="s">
        <v>31</v>
      </c>
      <c r="K185" s="4" t="s">
        <v>31</v>
      </c>
      <c r="L185" s="2" t="s">
        <v>380</v>
      </c>
      <c r="M185" s="2" t="s">
        <v>32</v>
      </c>
      <c r="N185" s="4" t="s">
        <v>506</v>
      </c>
      <c r="O185" s="4" t="s">
        <v>176</v>
      </c>
      <c r="P185" s="4" t="s">
        <v>35</v>
      </c>
      <c r="Q185" s="153">
        <v>50000</v>
      </c>
      <c r="R185" s="153">
        <v>1</v>
      </c>
      <c r="S185" s="153">
        <v>935.3</v>
      </c>
      <c r="T185" s="152">
        <v>9.57</v>
      </c>
      <c r="U185" s="153">
        <v>477.22</v>
      </c>
      <c r="V185" s="167">
        <v>4.3000000000000002E-5</v>
      </c>
      <c r="W185" s="167">
        <v>1.88729873347287E-3</v>
      </c>
      <c r="X185" s="167">
        <v>2.6317916617801899E-4</v>
      </c>
    </row>
    <row r="186" spans="1:24" x14ac:dyDescent="0.2">
      <c r="A186" s="4" t="s">
        <v>52</v>
      </c>
      <c r="B186" s="4">
        <v>9943</v>
      </c>
      <c r="C186" s="4" t="s">
        <v>1760</v>
      </c>
      <c r="D186" s="4" t="s">
        <v>1761</v>
      </c>
      <c r="E186" s="4" t="s">
        <v>1362</v>
      </c>
      <c r="F186" s="4" t="s">
        <v>1762</v>
      </c>
      <c r="G186" s="4" t="s">
        <v>1763</v>
      </c>
      <c r="H186" s="4" t="s">
        <v>226</v>
      </c>
      <c r="I186" s="4" t="s">
        <v>983</v>
      </c>
      <c r="J186" s="4" t="s">
        <v>31</v>
      </c>
      <c r="K186" s="4" t="s">
        <v>31</v>
      </c>
      <c r="L186" s="2" t="s">
        <v>380</v>
      </c>
      <c r="M186" s="2" t="s">
        <v>32</v>
      </c>
      <c r="N186" s="4" t="s">
        <v>533</v>
      </c>
      <c r="O186" s="4" t="s">
        <v>176</v>
      </c>
      <c r="P186" s="4" t="s">
        <v>35</v>
      </c>
      <c r="Q186" s="153">
        <v>4123</v>
      </c>
      <c r="R186" s="153">
        <v>1</v>
      </c>
      <c r="S186" s="153">
        <v>95150</v>
      </c>
      <c r="U186" s="153">
        <v>3923.0349999999999</v>
      </c>
      <c r="V186" s="167">
        <v>6.4999999999999994E-5</v>
      </c>
      <c r="W186" s="167">
        <v>1.5514717622799301E-2</v>
      </c>
      <c r="X186" s="167">
        <v>2.1634892108162501E-3</v>
      </c>
    </row>
    <row r="187" spans="1:24" x14ac:dyDescent="0.2">
      <c r="A187" s="4" t="s">
        <v>52</v>
      </c>
      <c r="B187" s="4">
        <v>9943</v>
      </c>
      <c r="C187" s="4" t="s">
        <v>1783</v>
      </c>
      <c r="D187" s="4" t="s">
        <v>1784</v>
      </c>
      <c r="E187" s="4" t="s">
        <v>1362</v>
      </c>
      <c r="F187" s="4" t="s">
        <v>1785</v>
      </c>
      <c r="G187" s="4" t="s">
        <v>1786</v>
      </c>
      <c r="H187" s="4" t="s">
        <v>226</v>
      </c>
      <c r="I187" s="4" t="s">
        <v>983</v>
      </c>
      <c r="J187" s="4" t="s">
        <v>31</v>
      </c>
      <c r="K187" s="4" t="s">
        <v>31</v>
      </c>
      <c r="L187" s="2" t="s">
        <v>380</v>
      </c>
      <c r="M187" s="2" t="s">
        <v>32</v>
      </c>
      <c r="N187" s="4" t="s">
        <v>516</v>
      </c>
      <c r="O187" s="4" t="s">
        <v>176</v>
      </c>
      <c r="P187" s="4" t="s">
        <v>35</v>
      </c>
      <c r="Q187" s="153">
        <v>13853</v>
      </c>
      <c r="R187" s="153">
        <v>1</v>
      </c>
      <c r="S187" s="153">
        <v>26610</v>
      </c>
      <c r="U187" s="153">
        <v>3686.2829999999999</v>
      </c>
      <c r="V187" s="167">
        <v>1.1400000000000001E-4</v>
      </c>
      <c r="W187" s="167">
        <v>1.45784199647341E-2</v>
      </c>
      <c r="X187" s="167">
        <v>2.0329248054183902E-3</v>
      </c>
    </row>
    <row r="188" spans="1:24" x14ac:dyDescent="0.2">
      <c r="A188" s="4" t="s">
        <v>52</v>
      </c>
      <c r="B188" s="4">
        <v>9943</v>
      </c>
      <c r="C188" s="4" t="s">
        <v>1791</v>
      </c>
      <c r="D188" s="4" t="s">
        <v>1792</v>
      </c>
      <c r="E188" s="4" t="s">
        <v>1362</v>
      </c>
      <c r="F188" s="4" t="s">
        <v>1793</v>
      </c>
      <c r="G188" s="4" t="s">
        <v>1794</v>
      </c>
      <c r="H188" s="4" t="s">
        <v>226</v>
      </c>
      <c r="I188" s="4" t="s">
        <v>983</v>
      </c>
      <c r="J188" s="4" t="s">
        <v>31</v>
      </c>
      <c r="K188" s="4" t="s">
        <v>31</v>
      </c>
      <c r="L188" s="2" t="s">
        <v>380</v>
      </c>
      <c r="M188" s="2" t="s">
        <v>32</v>
      </c>
      <c r="N188" s="4" t="s">
        <v>500</v>
      </c>
      <c r="O188" s="4" t="s">
        <v>176</v>
      </c>
      <c r="P188" s="4" t="s">
        <v>35</v>
      </c>
      <c r="Q188" s="153">
        <v>181244</v>
      </c>
      <c r="R188" s="153">
        <v>1</v>
      </c>
      <c r="S188" s="153">
        <v>3500</v>
      </c>
      <c r="T188" s="152">
        <v>47.658999999999999</v>
      </c>
      <c r="U188" s="153">
        <v>6391.1989999999996</v>
      </c>
      <c r="V188" s="167">
        <v>1.36E-4</v>
      </c>
      <c r="W188" s="167">
        <v>2.52757538653932E-2</v>
      </c>
      <c r="X188" s="167">
        <v>3.5246417055419701E-3</v>
      </c>
    </row>
    <row r="189" spans="1:24" x14ac:dyDescent="0.2">
      <c r="A189" s="4" t="s">
        <v>52</v>
      </c>
      <c r="B189" s="4">
        <v>9943</v>
      </c>
      <c r="C189" s="4" t="s">
        <v>1795</v>
      </c>
      <c r="D189" s="4" t="s">
        <v>1796</v>
      </c>
      <c r="E189" s="4" t="s">
        <v>1362</v>
      </c>
      <c r="F189" s="4" t="s">
        <v>1797</v>
      </c>
      <c r="G189" s="4" t="s">
        <v>1798</v>
      </c>
      <c r="H189" s="4" t="s">
        <v>226</v>
      </c>
      <c r="I189" s="4" t="s">
        <v>983</v>
      </c>
      <c r="J189" s="4" t="s">
        <v>31</v>
      </c>
      <c r="K189" s="4" t="s">
        <v>31</v>
      </c>
      <c r="L189" s="2" t="s">
        <v>380</v>
      </c>
      <c r="M189" s="2" t="s">
        <v>32</v>
      </c>
      <c r="N189" s="4" t="s">
        <v>528</v>
      </c>
      <c r="O189" s="4" t="s">
        <v>176</v>
      </c>
      <c r="P189" s="4" t="s">
        <v>35</v>
      </c>
      <c r="Q189" s="153">
        <v>5260</v>
      </c>
      <c r="R189" s="153">
        <v>1</v>
      </c>
      <c r="S189" s="153">
        <v>34140</v>
      </c>
      <c r="U189" s="153">
        <v>1795.7639999999999</v>
      </c>
      <c r="V189" s="167">
        <v>3.8200000000000002E-4</v>
      </c>
      <c r="W189" s="167">
        <v>7.1018420503792604E-3</v>
      </c>
      <c r="X189" s="167">
        <v>9.9033440546399403E-4</v>
      </c>
    </row>
    <row r="190" spans="1:24" x14ac:dyDescent="0.2">
      <c r="A190" s="4" t="s">
        <v>52</v>
      </c>
      <c r="B190" s="4">
        <v>9943</v>
      </c>
      <c r="C190" s="4" t="s">
        <v>1799</v>
      </c>
      <c r="D190" s="4" t="s">
        <v>1800</v>
      </c>
      <c r="E190" s="4" t="s">
        <v>1362</v>
      </c>
      <c r="F190" s="4" t="s">
        <v>1801</v>
      </c>
      <c r="G190" s="4" t="s">
        <v>1802</v>
      </c>
      <c r="H190" s="4" t="s">
        <v>226</v>
      </c>
      <c r="I190" s="4" t="s">
        <v>983</v>
      </c>
      <c r="J190" s="4" t="s">
        <v>31</v>
      </c>
      <c r="K190" s="4" t="s">
        <v>31</v>
      </c>
      <c r="L190" s="2" t="s">
        <v>380</v>
      </c>
      <c r="M190" s="2" t="s">
        <v>32</v>
      </c>
      <c r="N190" s="4" t="s">
        <v>529</v>
      </c>
      <c r="O190" s="4" t="s">
        <v>176</v>
      </c>
      <c r="P190" s="4" t="s">
        <v>35</v>
      </c>
      <c r="Q190" s="153">
        <v>7696</v>
      </c>
      <c r="R190" s="153">
        <v>1</v>
      </c>
      <c r="S190" s="153">
        <v>30030</v>
      </c>
      <c r="U190" s="153">
        <v>2311.1089999999999</v>
      </c>
      <c r="V190" s="167">
        <v>5.0199999999999995E-4</v>
      </c>
      <c r="W190" s="167">
        <v>9.1399146317898902E-3</v>
      </c>
      <c r="X190" s="167">
        <v>1.2745386138772201E-3</v>
      </c>
    </row>
    <row r="191" spans="1:24" x14ac:dyDescent="0.2">
      <c r="A191" s="4" t="s">
        <v>52</v>
      </c>
      <c r="B191" s="4">
        <v>9943</v>
      </c>
      <c r="C191" s="4" t="s">
        <v>1819</v>
      </c>
      <c r="D191" s="4" t="s">
        <v>1820</v>
      </c>
      <c r="E191" s="4" t="s">
        <v>1362</v>
      </c>
      <c r="F191" s="4" t="s">
        <v>1821</v>
      </c>
      <c r="G191" s="4" t="s">
        <v>1822</v>
      </c>
      <c r="H191" s="4" t="s">
        <v>226</v>
      </c>
      <c r="I191" s="4" t="s">
        <v>983</v>
      </c>
      <c r="J191" s="4" t="s">
        <v>31</v>
      </c>
      <c r="K191" s="4" t="s">
        <v>31</v>
      </c>
      <c r="L191" s="2" t="s">
        <v>380</v>
      </c>
      <c r="M191" s="2" t="s">
        <v>32</v>
      </c>
      <c r="N191" s="4" t="s">
        <v>516</v>
      </c>
      <c r="O191" s="4" t="s">
        <v>176</v>
      </c>
      <c r="P191" s="4" t="s">
        <v>35</v>
      </c>
      <c r="Q191" s="153">
        <v>45000</v>
      </c>
      <c r="R191" s="153">
        <v>1</v>
      </c>
      <c r="S191" s="153">
        <v>1566</v>
      </c>
      <c r="U191" s="153">
        <v>704.7</v>
      </c>
      <c r="V191" s="167">
        <v>2.32E-4</v>
      </c>
      <c r="W191" s="167">
        <v>2.7869297373720901E-3</v>
      </c>
      <c r="X191" s="167">
        <v>3.8863049684172097E-4</v>
      </c>
    </row>
    <row r="192" spans="1:24" x14ac:dyDescent="0.2">
      <c r="A192" s="4" t="s">
        <v>52</v>
      </c>
      <c r="B192" s="4">
        <v>9943</v>
      </c>
      <c r="C192" s="4" t="s">
        <v>1843</v>
      </c>
      <c r="D192" s="4" t="s">
        <v>1844</v>
      </c>
      <c r="E192" s="4" t="s">
        <v>1362</v>
      </c>
      <c r="F192" s="4" t="s">
        <v>1845</v>
      </c>
      <c r="G192" s="4" t="s">
        <v>1846</v>
      </c>
      <c r="H192" s="4" t="s">
        <v>226</v>
      </c>
      <c r="I192" s="4" t="s">
        <v>983</v>
      </c>
      <c r="J192" s="4" t="s">
        <v>31</v>
      </c>
      <c r="K192" s="4" t="s">
        <v>31</v>
      </c>
      <c r="L192" s="2" t="s">
        <v>380</v>
      </c>
      <c r="M192" s="2" t="s">
        <v>32</v>
      </c>
      <c r="N192" s="4" t="s">
        <v>514</v>
      </c>
      <c r="O192" s="4" t="s">
        <v>176</v>
      </c>
      <c r="P192" s="4" t="s">
        <v>35</v>
      </c>
      <c r="Q192" s="153">
        <v>2500</v>
      </c>
      <c r="R192" s="153">
        <v>1</v>
      </c>
      <c r="S192" s="153">
        <v>30040</v>
      </c>
      <c r="T192" s="152">
        <v>6.61</v>
      </c>
      <c r="U192" s="153">
        <v>757.61</v>
      </c>
      <c r="V192" s="167">
        <v>2.9100000000000003E-4</v>
      </c>
      <c r="W192" s="167">
        <v>2.9961752853108802E-3</v>
      </c>
      <c r="X192" s="167">
        <v>4.17809273818728E-4</v>
      </c>
    </row>
    <row r="193" spans="1:24" x14ac:dyDescent="0.2">
      <c r="A193" s="4" t="s">
        <v>52</v>
      </c>
      <c r="B193" s="4">
        <v>9943</v>
      </c>
      <c r="C193" s="4" t="s">
        <v>1931</v>
      </c>
      <c r="D193" s="4" t="s">
        <v>1932</v>
      </c>
      <c r="E193" s="4" t="s">
        <v>1362</v>
      </c>
      <c r="F193" s="4" t="s">
        <v>1933</v>
      </c>
      <c r="G193" s="4" t="s">
        <v>1934</v>
      </c>
      <c r="H193" s="4" t="s">
        <v>226</v>
      </c>
      <c r="I193" s="4" t="s">
        <v>983</v>
      </c>
      <c r="J193" s="4" t="s">
        <v>31</v>
      </c>
      <c r="K193" s="4" t="s">
        <v>31</v>
      </c>
      <c r="L193" s="2" t="s">
        <v>380</v>
      </c>
      <c r="M193" s="2" t="s">
        <v>399</v>
      </c>
      <c r="N193" s="4" t="s">
        <v>510</v>
      </c>
      <c r="O193" s="4" t="s">
        <v>176</v>
      </c>
      <c r="P193" s="4" t="s">
        <v>97</v>
      </c>
      <c r="Q193" s="153">
        <v>4000</v>
      </c>
      <c r="R193" s="153">
        <v>3.681</v>
      </c>
      <c r="S193" s="153">
        <v>177.38</v>
      </c>
      <c r="U193" s="153">
        <v>2611.7429999999999</v>
      </c>
      <c r="V193" s="167">
        <v>1.3899999999999999E-4</v>
      </c>
      <c r="W193" s="167">
        <v>1.0328855637157601E-2</v>
      </c>
      <c r="X193" s="167">
        <v>1.4403335126274299E-3</v>
      </c>
    </row>
    <row r="194" spans="1:24" x14ac:dyDescent="0.2">
      <c r="A194" s="4" t="s">
        <v>52</v>
      </c>
      <c r="B194" s="4">
        <v>9943</v>
      </c>
      <c r="C194" s="4" t="s">
        <v>1967</v>
      </c>
      <c r="D194" s="4" t="s">
        <v>1968</v>
      </c>
      <c r="E194" s="4" t="s">
        <v>1362</v>
      </c>
      <c r="F194" s="4" t="s">
        <v>1969</v>
      </c>
      <c r="G194" s="4" t="s">
        <v>1970</v>
      </c>
      <c r="H194" s="4" t="s">
        <v>226</v>
      </c>
      <c r="I194" s="4" t="s">
        <v>983</v>
      </c>
      <c r="J194" s="4" t="s">
        <v>31</v>
      </c>
      <c r="K194" s="4" t="s">
        <v>31</v>
      </c>
      <c r="L194" s="2" t="s">
        <v>380</v>
      </c>
      <c r="M194" s="2" t="s">
        <v>32</v>
      </c>
      <c r="N194" s="4" t="s">
        <v>499</v>
      </c>
      <c r="O194" s="4" t="s">
        <v>176</v>
      </c>
      <c r="P194" s="4" t="s">
        <v>35</v>
      </c>
      <c r="Q194" s="153">
        <v>174511</v>
      </c>
      <c r="R194" s="153">
        <v>1</v>
      </c>
      <c r="S194" s="153">
        <v>1550</v>
      </c>
      <c r="U194" s="153">
        <v>2704.9209999999998</v>
      </c>
      <c r="V194" s="167">
        <v>6.38E-4</v>
      </c>
      <c r="W194" s="167">
        <v>1.0697351183024501E-2</v>
      </c>
      <c r="X194" s="167">
        <v>1.49171931010693E-3</v>
      </c>
    </row>
    <row r="195" spans="1:24" x14ac:dyDescent="0.2">
      <c r="A195" s="4" t="s">
        <v>52</v>
      </c>
      <c r="B195" s="4">
        <v>9943</v>
      </c>
      <c r="C195" s="4" t="s">
        <v>1971</v>
      </c>
      <c r="D195" s="4" t="s">
        <v>1972</v>
      </c>
      <c r="E195" s="4" t="s">
        <v>1362</v>
      </c>
      <c r="F195" s="4" t="s">
        <v>1973</v>
      </c>
      <c r="G195" s="4" t="s">
        <v>1974</v>
      </c>
      <c r="H195" s="4" t="s">
        <v>226</v>
      </c>
      <c r="I195" s="4" t="s">
        <v>983</v>
      </c>
      <c r="J195" s="4" t="s">
        <v>31</v>
      </c>
      <c r="K195" s="4" t="s">
        <v>31</v>
      </c>
      <c r="L195" s="2" t="s">
        <v>380</v>
      </c>
      <c r="M195" s="2" t="s">
        <v>32</v>
      </c>
      <c r="N195" s="4" t="s">
        <v>499</v>
      </c>
      <c r="O195" s="4" t="s">
        <v>176</v>
      </c>
      <c r="P195" s="4" t="s">
        <v>35</v>
      </c>
      <c r="Q195" s="153">
        <v>139504</v>
      </c>
      <c r="R195" s="153">
        <v>1</v>
      </c>
      <c r="S195" s="153">
        <v>1387</v>
      </c>
      <c r="U195" s="153">
        <v>1934.92</v>
      </c>
      <c r="V195" s="167">
        <v>8.1169999999999992E-3</v>
      </c>
      <c r="W195" s="167">
        <v>7.6521745780648298E-3</v>
      </c>
      <c r="X195" s="167">
        <v>1.0670769227921399E-3</v>
      </c>
    </row>
    <row r="196" spans="1:24" x14ac:dyDescent="0.2">
      <c r="A196" s="4" t="s">
        <v>52</v>
      </c>
      <c r="B196" s="4">
        <v>9943</v>
      </c>
      <c r="C196" s="4" t="s">
        <v>1617</v>
      </c>
      <c r="D196" s="4" t="s">
        <v>1618</v>
      </c>
      <c r="E196" s="4" t="s">
        <v>1362</v>
      </c>
      <c r="F196" s="4" t="s">
        <v>1619</v>
      </c>
      <c r="G196" s="4" t="s">
        <v>1620</v>
      </c>
      <c r="H196" s="4" t="s">
        <v>226</v>
      </c>
      <c r="I196" s="4" t="s">
        <v>983</v>
      </c>
      <c r="J196" s="4" t="s">
        <v>31</v>
      </c>
      <c r="K196" s="4" t="s">
        <v>31</v>
      </c>
      <c r="L196" s="2" t="s">
        <v>380</v>
      </c>
      <c r="M196" s="2" t="s">
        <v>32</v>
      </c>
      <c r="N196" s="4" t="s">
        <v>508</v>
      </c>
      <c r="O196" s="4" t="s">
        <v>176</v>
      </c>
      <c r="P196" s="4" t="s">
        <v>35</v>
      </c>
      <c r="Q196" s="153">
        <v>43998</v>
      </c>
      <c r="R196" s="153">
        <v>1</v>
      </c>
      <c r="S196" s="153">
        <v>1951</v>
      </c>
      <c r="U196" s="153">
        <v>858.40099999999995</v>
      </c>
      <c r="V196" s="167">
        <v>3.4E-5</v>
      </c>
      <c r="W196" s="167">
        <v>3.3947824858114799E-3</v>
      </c>
      <c r="X196" s="167">
        <v>4.7339406747100901E-4</v>
      </c>
    </row>
    <row r="197" spans="1:24" x14ac:dyDescent="0.2">
      <c r="A197" s="4" t="s">
        <v>52</v>
      </c>
      <c r="B197" s="4">
        <v>9943</v>
      </c>
      <c r="C197" s="4" t="s">
        <v>1629</v>
      </c>
      <c r="D197" s="4" t="s">
        <v>1630</v>
      </c>
      <c r="E197" s="4" t="s">
        <v>1362</v>
      </c>
      <c r="F197" s="4" t="s">
        <v>1631</v>
      </c>
      <c r="G197" s="4" t="s">
        <v>1632</v>
      </c>
      <c r="H197" s="4" t="s">
        <v>226</v>
      </c>
      <c r="I197" s="4" t="s">
        <v>983</v>
      </c>
      <c r="J197" s="4" t="s">
        <v>31</v>
      </c>
      <c r="K197" s="4" t="s">
        <v>31</v>
      </c>
      <c r="L197" s="2" t="s">
        <v>380</v>
      </c>
      <c r="M197" s="2" t="s">
        <v>32</v>
      </c>
      <c r="N197" s="4" t="s">
        <v>498</v>
      </c>
      <c r="O197" s="4" t="s">
        <v>176</v>
      </c>
      <c r="P197" s="4" t="s">
        <v>35</v>
      </c>
      <c r="Q197" s="153">
        <v>5788</v>
      </c>
      <c r="R197" s="153">
        <v>1</v>
      </c>
      <c r="S197" s="153">
        <v>77500</v>
      </c>
      <c r="U197" s="153">
        <v>4485.7</v>
      </c>
      <c r="V197" s="167">
        <v>1.3100000000000001E-4</v>
      </c>
      <c r="W197" s="167">
        <v>1.7739932911778101E-2</v>
      </c>
      <c r="X197" s="167">
        <v>2.4737900094833399E-3</v>
      </c>
    </row>
    <row r="198" spans="1:24" x14ac:dyDescent="0.2">
      <c r="A198" s="4" t="s">
        <v>52</v>
      </c>
      <c r="B198" s="4">
        <v>9943</v>
      </c>
      <c r="C198" s="4" t="s">
        <v>1975</v>
      </c>
      <c r="D198" s="4" t="s">
        <v>1976</v>
      </c>
      <c r="E198" s="4" t="s">
        <v>1362</v>
      </c>
      <c r="F198" s="4" t="s">
        <v>1977</v>
      </c>
      <c r="G198" s="4" t="s">
        <v>1978</v>
      </c>
      <c r="H198" s="4" t="s">
        <v>226</v>
      </c>
      <c r="I198" s="4" t="s">
        <v>983</v>
      </c>
      <c r="J198" s="4" t="s">
        <v>31</v>
      </c>
      <c r="K198" s="4" t="s">
        <v>31</v>
      </c>
      <c r="L198" s="2" t="s">
        <v>380</v>
      </c>
      <c r="M198" s="2" t="s">
        <v>32</v>
      </c>
      <c r="N198" s="4" t="s">
        <v>503</v>
      </c>
      <c r="O198" s="4" t="s">
        <v>176</v>
      </c>
      <c r="P198" s="4" t="s">
        <v>35</v>
      </c>
      <c r="Q198" s="153">
        <v>1167</v>
      </c>
      <c r="R198" s="153">
        <v>1</v>
      </c>
      <c r="S198" s="153">
        <v>158340</v>
      </c>
      <c r="U198" s="153">
        <v>1847.828</v>
      </c>
      <c r="V198" s="167">
        <v>3.0400000000000002E-4</v>
      </c>
      <c r="W198" s="167">
        <v>7.3077426498692399E-3</v>
      </c>
      <c r="X198" s="167">
        <v>1.0190467376074101E-3</v>
      </c>
    </row>
    <row r="199" spans="1:24" x14ac:dyDescent="0.2">
      <c r="A199" s="4" t="s">
        <v>52</v>
      </c>
      <c r="B199" s="4">
        <v>9943</v>
      </c>
      <c r="C199" s="4" t="s">
        <v>1979</v>
      </c>
      <c r="D199" s="4" t="s">
        <v>1980</v>
      </c>
      <c r="E199" s="4" t="s">
        <v>1362</v>
      </c>
      <c r="F199" s="4" t="s">
        <v>1981</v>
      </c>
      <c r="G199" s="4" t="s">
        <v>1982</v>
      </c>
      <c r="H199" s="4" t="s">
        <v>226</v>
      </c>
      <c r="I199" s="4" t="s">
        <v>983</v>
      </c>
      <c r="J199" s="4" t="s">
        <v>31</v>
      </c>
      <c r="K199" s="4" t="s">
        <v>31</v>
      </c>
      <c r="L199" s="2" t="s">
        <v>380</v>
      </c>
      <c r="M199" s="2" t="s">
        <v>32</v>
      </c>
      <c r="N199" s="4" t="s">
        <v>528</v>
      </c>
      <c r="O199" s="4" t="s">
        <v>176</v>
      </c>
      <c r="P199" s="4" t="s">
        <v>35</v>
      </c>
      <c r="Q199" s="153">
        <v>6000</v>
      </c>
      <c r="R199" s="153">
        <v>1</v>
      </c>
      <c r="S199" s="153">
        <v>8333</v>
      </c>
      <c r="U199" s="153">
        <v>499.98</v>
      </c>
      <c r="V199" s="167">
        <v>2.7799999999999998E-4</v>
      </c>
      <c r="W199" s="167">
        <v>1.9773082589631002E-3</v>
      </c>
      <c r="X199" s="167">
        <v>2.7573077311043501E-4</v>
      </c>
    </row>
    <row r="200" spans="1:24" x14ac:dyDescent="0.2">
      <c r="A200" s="4" t="s">
        <v>52</v>
      </c>
      <c r="B200" s="4">
        <v>9943</v>
      </c>
      <c r="C200" s="4" t="s">
        <v>1983</v>
      </c>
      <c r="D200" s="4" t="s">
        <v>1984</v>
      </c>
      <c r="E200" s="4" t="s">
        <v>1362</v>
      </c>
      <c r="F200" s="4" t="s">
        <v>1985</v>
      </c>
      <c r="G200" s="4" t="s">
        <v>1986</v>
      </c>
      <c r="H200" s="4" t="s">
        <v>226</v>
      </c>
      <c r="I200" s="4" t="s">
        <v>983</v>
      </c>
      <c r="J200" s="4" t="s">
        <v>31</v>
      </c>
      <c r="K200" s="4" t="s">
        <v>31</v>
      </c>
      <c r="L200" s="2" t="s">
        <v>380</v>
      </c>
      <c r="M200" s="2" t="s">
        <v>32</v>
      </c>
      <c r="N200" s="4" t="s">
        <v>499</v>
      </c>
      <c r="O200" s="4" t="s">
        <v>176</v>
      </c>
      <c r="P200" s="4" t="s">
        <v>35</v>
      </c>
      <c r="Q200" s="153">
        <v>40000</v>
      </c>
      <c r="R200" s="153">
        <v>1</v>
      </c>
      <c r="S200" s="153">
        <v>5478</v>
      </c>
      <c r="U200" s="153">
        <v>2191.1999999999998</v>
      </c>
      <c r="V200" s="167">
        <v>3.9500000000000001E-4</v>
      </c>
      <c r="W200" s="167">
        <v>8.6657023421735993E-3</v>
      </c>
      <c r="X200" s="167">
        <v>1.2084108765142299E-3</v>
      </c>
    </row>
    <row r="201" spans="1:24" x14ac:dyDescent="0.2">
      <c r="A201" s="4" t="s">
        <v>52</v>
      </c>
      <c r="B201" s="4">
        <v>9943</v>
      </c>
      <c r="C201" s="4" t="s">
        <v>1684</v>
      </c>
      <c r="D201" s="4" t="s">
        <v>1685</v>
      </c>
      <c r="E201" s="4" t="s">
        <v>1362</v>
      </c>
      <c r="F201" s="4" t="s">
        <v>1686</v>
      </c>
      <c r="G201" s="4" t="s">
        <v>1687</v>
      </c>
      <c r="H201" s="4" t="s">
        <v>226</v>
      </c>
      <c r="I201" s="4" t="s">
        <v>983</v>
      </c>
      <c r="J201" s="4" t="s">
        <v>31</v>
      </c>
      <c r="K201" s="4" t="s">
        <v>31</v>
      </c>
      <c r="L201" s="2" t="s">
        <v>380</v>
      </c>
      <c r="M201" s="2" t="s">
        <v>32</v>
      </c>
      <c r="N201" s="4" t="s">
        <v>497</v>
      </c>
      <c r="O201" s="4" t="s">
        <v>176</v>
      </c>
      <c r="P201" s="4" t="s">
        <v>35</v>
      </c>
      <c r="Q201" s="153">
        <v>32702</v>
      </c>
      <c r="R201" s="153">
        <v>1</v>
      </c>
      <c r="S201" s="153">
        <v>3810</v>
      </c>
      <c r="U201" s="153">
        <v>1245.9459999999999</v>
      </c>
      <c r="V201" s="167">
        <v>1.26E-4</v>
      </c>
      <c r="W201" s="167">
        <v>4.9274365204282104E-3</v>
      </c>
      <c r="X201" s="167">
        <v>6.8711890271612604E-4</v>
      </c>
    </row>
    <row r="202" spans="1:24" x14ac:dyDescent="0.2">
      <c r="A202" s="4" t="s">
        <v>52</v>
      </c>
      <c r="B202" s="4">
        <v>9943</v>
      </c>
      <c r="C202" s="4" t="s">
        <v>1987</v>
      </c>
      <c r="D202" s="4" t="s">
        <v>1988</v>
      </c>
      <c r="E202" s="4" t="s">
        <v>1362</v>
      </c>
      <c r="F202" s="4" t="s">
        <v>1989</v>
      </c>
      <c r="G202" s="4" t="s">
        <v>1990</v>
      </c>
      <c r="H202" s="4" t="s">
        <v>226</v>
      </c>
      <c r="I202" s="4" t="s">
        <v>983</v>
      </c>
      <c r="J202" s="4" t="s">
        <v>31</v>
      </c>
      <c r="K202" s="4" t="s">
        <v>31</v>
      </c>
      <c r="L202" s="2" t="s">
        <v>380</v>
      </c>
      <c r="M202" s="2" t="s">
        <v>32</v>
      </c>
      <c r="N202" s="4" t="s">
        <v>497</v>
      </c>
      <c r="O202" s="4" t="s">
        <v>176</v>
      </c>
      <c r="P202" s="4" t="s">
        <v>35</v>
      </c>
      <c r="Q202" s="153">
        <v>102064</v>
      </c>
      <c r="R202" s="153">
        <v>1</v>
      </c>
      <c r="S202" s="153">
        <v>3510</v>
      </c>
      <c r="U202" s="153">
        <v>3582.4459999999999</v>
      </c>
      <c r="V202" s="167">
        <v>4.8899999999999996E-4</v>
      </c>
      <c r="W202" s="167">
        <v>1.4167768418762E-2</v>
      </c>
      <c r="X202" s="167">
        <v>1.9756604574156901E-3</v>
      </c>
    </row>
    <row r="203" spans="1:24" x14ac:dyDescent="0.2">
      <c r="A203" s="4" t="s">
        <v>52</v>
      </c>
      <c r="B203" s="4">
        <v>9943</v>
      </c>
      <c r="C203" s="4" t="s">
        <v>1704</v>
      </c>
      <c r="D203" s="4" t="s">
        <v>1705</v>
      </c>
      <c r="E203" s="4" t="s">
        <v>1362</v>
      </c>
      <c r="F203" s="4" t="s">
        <v>1706</v>
      </c>
      <c r="G203" s="4" t="s">
        <v>1707</v>
      </c>
      <c r="H203" s="4" t="s">
        <v>226</v>
      </c>
      <c r="I203" s="4" t="s">
        <v>983</v>
      </c>
      <c r="J203" s="4" t="s">
        <v>31</v>
      </c>
      <c r="K203" s="4" t="s">
        <v>31</v>
      </c>
      <c r="L203" s="2" t="s">
        <v>380</v>
      </c>
      <c r="M203" s="2" t="s">
        <v>32</v>
      </c>
      <c r="N203" s="4" t="s">
        <v>510</v>
      </c>
      <c r="O203" s="4" t="s">
        <v>176</v>
      </c>
      <c r="P203" s="4" t="s">
        <v>35</v>
      </c>
      <c r="Q203" s="153">
        <v>20000</v>
      </c>
      <c r="R203" s="153">
        <v>1</v>
      </c>
      <c r="S203" s="153">
        <v>12310</v>
      </c>
      <c r="U203" s="153">
        <v>2462</v>
      </c>
      <c r="V203" s="167">
        <v>1.8200000000000001E-4</v>
      </c>
      <c r="W203" s="167">
        <v>9.7366553333476605E-3</v>
      </c>
      <c r="X203" s="167">
        <v>1.3577526369012601E-3</v>
      </c>
    </row>
    <row r="204" spans="1:24" x14ac:dyDescent="0.2">
      <c r="A204" s="4" t="s">
        <v>52</v>
      </c>
      <c r="B204" s="4">
        <v>9943</v>
      </c>
      <c r="C204" s="4" t="s">
        <v>1708</v>
      </c>
      <c r="D204" s="4" t="s">
        <v>1709</v>
      </c>
      <c r="E204" s="4" t="s">
        <v>1362</v>
      </c>
      <c r="F204" s="4" t="s">
        <v>1710</v>
      </c>
      <c r="G204" s="4" t="s">
        <v>1711</v>
      </c>
      <c r="H204" s="4" t="s">
        <v>226</v>
      </c>
      <c r="I204" s="4" t="s">
        <v>983</v>
      </c>
      <c r="J204" s="4" t="s">
        <v>31</v>
      </c>
      <c r="K204" s="4" t="s">
        <v>31</v>
      </c>
      <c r="L204" s="2" t="s">
        <v>380</v>
      </c>
      <c r="M204" s="2" t="s">
        <v>32</v>
      </c>
      <c r="N204" s="4" t="s">
        <v>519</v>
      </c>
      <c r="O204" s="4" t="s">
        <v>176</v>
      </c>
      <c r="P204" s="4" t="s">
        <v>35</v>
      </c>
      <c r="Q204" s="153">
        <v>80000</v>
      </c>
      <c r="R204" s="153">
        <v>1</v>
      </c>
      <c r="S204" s="153">
        <v>5173</v>
      </c>
      <c r="U204" s="153">
        <v>4138.3999999999996</v>
      </c>
      <c r="V204" s="167">
        <v>7.1000000000000005E-5</v>
      </c>
      <c r="W204" s="167">
        <v>1.6366439655372E-2</v>
      </c>
      <c r="X204" s="167">
        <v>2.2822597532705801E-3</v>
      </c>
    </row>
    <row r="205" spans="1:24" x14ac:dyDescent="0.2">
      <c r="A205" s="4" t="s">
        <v>52</v>
      </c>
      <c r="B205" s="4">
        <v>9943</v>
      </c>
      <c r="C205" s="4" t="s">
        <v>1991</v>
      </c>
      <c r="D205" s="4" t="s">
        <v>1992</v>
      </c>
      <c r="E205" s="4" t="s">
        <v>1362</v>
      </c>
      <c r="F205" s="4" t="s">
        <v>1993</v>
      </c>
      <c r="G205" s="4" t="s">
        <v>1994</v>
      </c>
      <c r="H205" s="4" t="s">
        <v>226</v>
      </c>
      <c r="I205" s="4" t="s">
        <v>983</v>
      </c>
      <c r="J205" s="4" t="s">
        <v>31</v>
      </c>
      <c r="K205" s="4" t="s">
        <v>31</v>
      </c>
      <c r="L205" s="2" t="s">
        <v>380</v>
      </c>
      <c r="M205" s="2" t="s">
        <v>32</v>
      </c>
      <c r="N205" s="4" t="s">
        <v>491</v>
      </c>
      <c r="O205" s="4" t="s">
        <v>176</v>
      </c>
      <c r="P205" s="4" t="s">
        <v>35</v>
      </c>
      <c r="Q205" s="153">
        <v>10669</v>
      </c>
      <c r="R205" s="153">
        <v>1</v>
      </c>
      <c r="S205" s="153">
        <v>22600</v>
      </c>
      <c r="U205" s="153">
        <v>2411.194</v>
      </c>
      <c r="V205" s="167">
        <v>1.5100000000000001E-3</v>
      </c>
      <c r="W205" s="167">
        <v>9.53572904948655E-3</v>
      </c>
      <c r="X205" s="167">
        <v>1.3297339608369201E-3</v>
      </c>
    </row>
    <row r="206" spans="1:24" x14ac:dyDescent="0.2">
      <c r="A206" s="4" t="s">
        <v>52</v>
      </c>
      <c r="B206" s="4">
        <v>9943</v>
      </c>
      <c r="C206" s="4" t="s">
        <v>1227</v>
      </c>
      <c r="D206" s="4" t="s">
        <v>1724</v>
      </c>
      <c r="E206" s="4" t="s">
        <v>1362</v>
      </c>
      <c r="F206" s="4" t="s">
        <v>1355</v>
      </c>
      <c r="G206" s="4" t="s">
        <v>1725</v>
      </c>
      <c r="H206" s="4" t="s">
        <v>226</v>
      </c>
      <c r="I206" s="4" t="s">
        <v>983</v>
      </c>
      <c r="J206" s="4" t="s">
        <v>31</v>
      </c>
      <c r="K206" s="4" t="s">
        <v>31</v>
      </c>
      <c r="L206" s="2" t="s">
        <v>380</v>
      </c>
      <c r="M206" s="2" t="s">
        <v>32</v>
      </c>
      <c r="N206" s="4" t="s">
        <v>500</v>
      </c>
      <c r="O206" s="4" t="s">
        <v>176</v>
      </c>
      <c r="P206" s="4" t="s">
        <v>35</v>
      </c>
      <c r="Q206" s="153">
        <v>248612</v>
      </c>
      <c r="R206" s="153">
        <v>1</v>
      </c>
      <c r="S206" s="153">
        <v>3100</v>
      </c>
      <c r="T206" s="152">
        <v>59.534999999999997</v>
      </c>
      <c r="U206" s="153">
        <v>7766.5069999999996</v>
      </c>
      <c r="V206" s="167">
        <v>1.54E-4</v>
      </c>
      <c r="W206" s="167">
        <v>3.0714783878297999E-2</v>
      </c>
      <c r="X206" s="167">
        <v>4.2831010624130904E-3</v>
      </c>
    </row>
    <row r="207" spans="1:24" x14ac:dyDescent="0.2">
      <c r="A207" s="4" t="s">
        <v>52</v>
      </c>
      <c r="B207" s="4">
        <v>9943</v>
      </c>
      <c r="C207" s="4" t="s">
        <v>1995</v>
      </c>
      <c r="D207" s="4" t="s">
        <v>1996</v>
      </c>
      <c r="E207" s="4" t="s">
        <v>1362</v>
      </c>
      <c r="F207" s="4" t="s">
        <v>1997</v>
      </c>
      <c r="G207" s="4" t="s">
        <v>1998</v>
      </c>
      <c r="H207" s="4" t="s">
        <v>226</v>
      </c>
      <c r="I207" s="4" t="s">
        <v>983</v>
      </c>
      <c r="J207" s="4" t="s">
        <v>31</v>
      </c>
      <c r="K207" s="4" t="s">
        <v>31</v>
      </c>
      <c r="L207" s="2" t="s">
        <v>380</v>
      </c>
      <c r="M207" s="2" t="s">
        <v>32</v>
      </c>
      <c r="N207" s="4" t="s">
        <v>492</v>
      </c>
      <c r="O207" s="4" t="s">
        <v>176</v>
      </c>
      <c r="P207" s="4" t="s">
        <v>35</v>
      </c>
      <c r="Q207" s="153">
        <v>391198</v>
      </c>
      <c r="R207" s="153">
        <v>1</v>
      </c>
      <c r="S207" s="153">
        <v>305</v>
      </c>
      <c r="U207" s="153">
        <v>1193.154</v>
      </c>
      <c r="V207" s="167">
        <v>6.8400000000000004E-4</v>
      </c>
      <c r="W207" s="167">
        <v>4.7186548675627804E-3</v>
      </c>
      <c r="X207" s="167">
        <v>6.5800481476605195E-4</v>
      </c>
    </row>
    <row r="208" spans="1:24" x14ac:dyDescent="0.2">
      <c r="A208" s="4" t="s">
        <v>52</v>
      </c>
      <c r="B208" s="4">
        <v>9943</v>
      </c>
      <c r="C208" s="4" t="s">
        <v>1756</v>
      </c>
      <c r="D208" s="4" t="s">
        <v>1757</v>
      </c>
      <c r="E208" s="4" t="s">
        <v>1362</v>
      </c>
      <c r="F208" s="4" t="s">
        <v>1758</v>
      </c>
      <c r="G208" s="4" t="s">
        <v>1759</v>
      </c>
      <c r="H208" s="4" t="s">
        <v>226</v>
      </c>
      <c r="I208" s="4" t="s">
        <v>983</v>
      </c>
      <c r="J208" s="4" t="s">
        <v>31</v>
      </c>
      <c r="K208" s="4" t="s">
        <v>31</v>
      </c>
      <c r="L208" s="2" t="s">
        <v>380</v>
      </c>
      <c r="M208" s="2" t="s">
        <v>32</v>
      </c>
      <c r="N208" s="4" t="s">
        <v>506</v>
      </c>
      <c r="O208" s="4" t="s">
        <v>176</v>
      </c>
      <c r="P208" s="4" t="s">
        <v>35</v>
      </c>
      <c r="Q208" s="153">
        <v>401446</v>
      </c>
      <c r="R208" s="153">
        <v>1</v>
      </c>
      <c r="S208" s="153">
        <v>935.3</v>
      </c>
      <c r="T208" s="152">
        <v>76.838999999999999</v>
      </c>
      <c r="U208" s="153">
        <v>3831.5639999999999</v>
      </c>
      <c r="V208" s="167">
        <v>3.4200000000000002E-4</v>
      </c>
      <c r="W208" s="167">
        <v>1.51529711293501E-2</v>
      </c>
      <c r="X208" s="167">
        <v>2.11304455209569E-3</v>
      </c>
    </row>
    <row r="209" spans="1:24" x14ac:dyDescent="0.2">
      <c r="A209" s="4" t="s">
        <v>52</v>
      </c>
      <c r="B209" s="4">
        <v>9943</v>
      </c>
      <c r="C209" s="4" t="s">
        <v>1768</v>
      </c>
      <c r="D209" s="4" t="s">
        <v>1769</v>
      </c>
      <c r="E209" s="4" t="s">
        <v>1362</v>
      </c>
      <c r="F209" s="4" t="s">
        <v>1768</v>
      </c>
      <c r="G209" s="4" t="s">
        <v>1770</v>
      </c>
      <c r="H209" s="4" t="s">
        <v>226</v>
      </c>
      <c r="I209" s="4" t="s">
        <v>983</v>
      </c>
      <c r="J209" s="4" t="s">
        <v>31</v>
      </c>
      <c r="K209" s="4" t="s">
        <v>31</v>
      </c>
      <c r="L209" s="2" t="s">
        <v>380</v>
      </c>
      <c r="M209" s="2" t="s">
        <v>32</v>
      </c>
      <c r="N209" s="4" t="s">
        <v>491</v>
      </c>
      <c r="O209" s="4" t="s">
        <v>176</v>
      </c>
      <c r="P209" s="4" t="s">
        <v>35</v>
      </c>
      <c r="Q209" s="153">
        <v>15896</v>
      </c>
      <c r="R209" s="153">
        <v>1</v>
      </c>
      <c r="S209" s="153">
        <v>4273</v>
      </c>
      <c r="U209" s="153">
        <v>679.23599999999999</v>
      </c>
      <c r="V209" s="167">
        <v>2.0100000000000001E-4</v>
      </c>
      <c r="W209" s="167">
        <v>2.68622567056627E-3</v>
      </c>
      <c r="X209" s="167">
        <v>3.7458756242830002E-4</v>
      </c>
    </row>
    <row r="210" spans="1:24" x14ac:dyDescent="0.2">
      <c r="A210" s="4" t="s">
        <v>52</v>
      </c>
      <c r="B210" s="4">
        <v>9943</v>
      </c>
      <c r="C210" s="4" t="s">
        <v>1779</v>
      </c>
      <c r="D210" s="4" t="s">
        <v>1780</v>
      </c>
      <c r="E210" s="4" t="s">
        <v>1362</v>
      </c>
      <c r="F210" s="4" t="s">
        <v>1781</v>
      </c>
      <c r="G210" s="4" t="s">
        <v>1782</v>
      </c>
      <c r="H210" s="4" t="s">
        <v>226</v>
      </c>
      <c r="I210" s="4" t="s">
        <v>983</v>
      </c>
      <c r="J210" s="4" t="s">
        <v>31</v>
      </c>
      <c r="K210" s="4" t="s">
        <v>31</v>
      </c>
      <c r="L210" s="2" t="s">
        <v>380</v>
      </c>
      <c r="M210" s="2" t="s">
        <v>32</v>
      </c>
      <c r="N210" s="4" t="s">
        <v>514</v>
      </c>
      <c r="O210" s="4" t="s">
        <v>176</v>
      </c>
      <c r="P210" s="4" t="s">
        <v>35</v>
      </c>
      <c r="Q210" s="153">
        <v>10356</v>
      </c>
      <c r="R210" s="153">
        <v>1</v>
      </c>
      <c r="S210" s="153">
        <v>13100</v>
      </c>
      <c r="U210" s="153">
        <v>1356.636</v>
      </c>
      <c r="V210" s="167">
        <v>8.4599999999999996E-4</v>
      </c>
      <c r="W210" s="167">
        <v>5.36518974200302E-3</v>
      </c>
      <c r="X210" s="167">
        <v>7.4816251271940602E-4</v>
      </c>
    </row>
    <row r="211" spans="1:24" x14ac:dyDescent="0.2">
      <c r="A211" s="4" t="s">
        <v>52</v>
      </c>
      <c r="B211" s="4">
        <v>9943</v>
      </c>
      <c r="C211" s="4" t="s">
        <v>1791</v>
      </c>
      <c r="D211" s="4" t="s">
        <v>1792</v>
      </c>
      <c r="E211" s="4" t="s">
        <v>1362</v>
      </c>
      <c r="F211" s="4" t="s">
        <v>1793</v>
      </c>
      <c r="G211" s="4" t="s">
        <v>1794</v>
      </c>
      <c r="H211" s="4" t="s">
        <v>226</v>
      </c>
      <c r="I211" s="4" t="s">
        <v>983</v>
      </c>
      <c r="J211" s="4" t="s">
        <v>31</v>
      </c>
      <c r="K211" s="4" t="s">
        <v>31</v>
      </c>
      <c r="L211" s="2" t="s">
        <v>380</v>
      </c>
      <c r="M211" s="2" t="s">
        <v>32</v>
      </c>
      <c r="N211" s="4" t="s">
        <v>500</v>
      </c>
      <c r="O211" s="4" t="s">
        <v>176</v>
      </c>
      <c r="P211" s="4" t="s">
        <v>35</v>
      </c>
      <c r="Q211" s="153">
        <v>236195</v>
      </c>
      <c r="R211" s="153">
        <v>1</v>
      </c>
      <c r="S211" s="153">
        <v>3500</v>
      </c>
      <c r="T211" s="152">
        <v>62.109000000000002</v>
      </c>
      <c r="U211" s="153">
        <v>8328.9339999999993</v>
      </c>
      <c r="V211" s="167">
        <v>1.7699999999999999E-4</v>
      </c>
      <c r="W211" s="167">
        <v>3.2939058326373602E-2</v>
      </c>
      <c r="X211" s="167">
        <v>4.59327066313041E-3</v>
      </c>
    </row>
    <row r="212" spans="1:24" x14ac:dyDescent="0.2">
      <c r="A212" s="4" t="s">
        <v>52</v>
      </c>
      <c r="B212" s="4">
        <v>9943</v>
      </c>
      <c r="C212" s="4" t="s">
        <v>1999</v>
      </c>
      <c r="D212" s="4" t="s">
        <v>2000</v>
      </c>
      <c r="E212" s="4" t="s">
        <v>1362</v>
      </c>
      <c r="F212" s="4" t="s">
        <v>2001</v>
      </c>
      <c r="G212" s="4" t="s">
        <v>2002</v>
      </c>
      <c r="H212" s="4" t="s">
        <v>226</v>
      </c>
      <c r="I212" s="4" t="s">
        <v>983</v>
      </c>
      <c r="J212" s="4" t="s">
        <v>31</v>
      </c>
      <c r="K212" s="4" t="s">
        <v>31</v>
      </c>
      <c r="L212" s="2" t="s">
        <v>380</v>
      </c>
      <c r="M212" s="2" t="s">
        <v>32</v>
      </c>
      <c r="N212" s="4" t="s">
        <v>510</v>
      </c>
      <c r="O212" s="4" t="s">
        <v>176</v>
      </c>
      <c r="P212" s="4" t="s">
        <v>35</v>
      </c>
      <c r="Q212" s="153">
        <v>7542</v>
      </c>
      <c r="R212" s="153">
        <v>1</v>
      </c>
      <c r="S212" s="153">
        <v>16200</v>
      </c>
      <c r="U212" s="153">
        <v>1221.8040000000001</v>
      </c>
      <c r="V212" s="167">
        <v>5.8299999999999997E-4</v>
      </c>
      <c r="W212" s="167">
        <v>4.8319595584506497E-3</v>
      </c>
      <c r="X212" s="167">
        <v>6.7380487521385296E-4</v>
      </c>
    </row>
    <row r="213" spans="1:24" x14ac:dyDescent="0.2">
      <c r="A213" s="4" t="s">
        <v>52</v>
      </c>
      <c r="B213" s="4">
        <v>9943</v>
      </c>
      <c r="C213" s="4" t="s">
        <v>2003</v>
      </c>
      <c r="D213" s="4" t="s">
        <v>2004</v>
      </c>
      <c r="E213" s="4" t="s">
        <v>1362</v>
      </c>
      <c r="F213" s="4" t="s">
        <v>2005</v>
      </c>
      <c r="G213" s="4" t="s">
        <v>2006</v>
      </c>
      <c r="H213" s="4" t="s">
        <v>226</v>
      </c>
      <c r="I213" s="4" t="s">
        <v>983</v>
      </c>
      <c r="J213" s="4" t="s">
        <v>31</v>
      </c>
      <c r="K213" s="4" t="s">
        <v>31</v>
      </c>
      <c r="L213" s="2" t="s">
        <v>380</v>
      </c>
      <c r="M213" s="2" t="s">
        <v>32</v>
      </c>
      <c r="N213" s="4" t="s">
        <v>499</v>
      </c>
      <c r="O213" s="4" t="s">
        <v>176</v>
      </c>
      <c r="P213" s="4" t="s">
        <v>35</v>
      </c>
      <c r="Q213" s="153">
        <v>40000</v>
      </c>
      <c r="R213" s="153">
        <v>1</v>
      </c>
      <c r="S213" s="153">
        <v>3290</v>
      </c>
      <c r="U213" s="153">
        <v>1316</v>
      </c>
      <c r="V213" s="167">
        <v>2.081E-3</v>
      </c>
      <c r="W213" s="167">
        <v>5.2044835169315698E-3</v>
      </c>
      <c r="X213" s="167">
        <v>7.2575242492366198E-4</v>
      </c>
    </row>
    <row r="214" spans="1:24" x14ac:dyDescent="0.2">
      <c r="A214" s="4" t="s">
        <v>52</v>
      </c>
      <c r="B214" s="4">
        <v>9943</v>
      </c>
      <c r="C214" s="4" t="s">
        <v>1827</v>
      </c>
      <c r="D214" s="4" t="s">
        <v>1828</v>
      </c>
      <c r="E214" s="4" t="s">
        <v>1362</v>
      </c>
      <c r="F214" s="4" t="s">
        <v>1829</v>
      </c>
      <c r="G214" s="4" t="s">
        <v>1830</v>
      </c>
      <c r="H214" s="4" t="s">
        <v>226</v>
      </c>
      <c r="I214" s="4" t="s">
        <v>983</v>
      </c>
      <c r="J214" s="4" t="s">
        <v>31</v>
      </c>
      <c r="K214" s="4" t="s">
        <v>31</v>
      </c>
      <c r="L214" s="2" t="s">
        <v>380</v>
      </c>
      <c r="M214" s="2" t="s">
        <v>32</v>
      </c>
      <c r="N214" s="4" t="s">
        <v>528</v>
      </c>
      <c r="O214" s="4" t="s">
        <v>176</v>
      </c>
      <c r="P214" s="4" t="s">
        <v>35</v>
      </c>
      <c r="Q214" s="153">
        <v>13670</v>
      </c>
      <c r="R214" s="153">
        <v>1</v>
      </c>
      <c r="S214" s="153">
        <v>22050</v>
      </c>
      <c r="U214" s="153">
        <v>3014.2350000000001</v>
      </c>
      <c r="V214" s="167">
        <v>9.9200000000000004E-4</v>
      </c>
      <c r="W214" s="167">
        <v>1.1920620344725101E-2</v>
      </c>
      <c r="X214" s="167">
        <v>1.6623011858205E-3</v>
      </c>
    </row>
    <row r="215" spans="1:24" x14ac:dyDescent="0.2">
      <c r="A215" s="4" t="s">
        <v>52</v>
      </c>
      <c r="B215" s="4">
        <v>9943</v>
      </c>
      <c r="C215" s="4" t="s">
        <v>2007</v>
      </c>
      <c r="D215" s="4" t="s">
        <v>2008</v>
      </c>
      <c r="E215" s="4" t="s">
        <v>1362</v>
      </c>
      <c r="F215" s="4" t="s">
        <v>2009</v>
      </c>
      <c r="G215" s="4" t="s">
        <v>2010</v>
      </c>
      <c r="H215" s="4" t="s">
        <v>226</v>
      </c>
      <c r="I215" s="4" t="s">
        <v>983</v>
      </c>
      <c r="J215" s="4" t="s">
        <v>31</v>
      </c>
      <c r="K215" s="4" t="s">
        <v>31</v>
      </c>
      <c r="L215" s="2" t="s">
        <v>380</v>
      </c>
      <c r="M215" s="2" t="s">
        <v>32</v>
      </c>
      <c r="N215" s="4" t="s">
        <v>499</v>
      </c>
      <c r="O215" s="4" t="s">
        <v>176</v>
      </c>
      <c r="P215" s="4" t="s">
        <v>35</v>
      </c>
      <c r="Q215" s="153">
        <v>243500</v>
      </c>
      <c r="R215" s="153">
        <v>1</v>
      </c>
      <c r="S215" s="153">
        <v>913.8</v>
      </c>
      <c r="U215" s="153">
        <v>2225.1030000000001</v>
      </c>
      <c r="V215" s="167">
        <v>5.0699999999999996E-4</v>
      </c>
      <c r="W215" s="167">
        <v>8.7997810691299305E-3</v>
      </c>
      <c r="X215" s="167">
        <v>1.2271078251937101E-3</v>
      </c>
    </row>
    <row r="216" spans="1:24" x14ac:dyDescent="0.2">
      <c r="A216" s="4" t="s">
        <v>52</v>
      </c>
      <c r="B216" s="4">
        <v>9943</v>
      </c>
      <c r="C216" s="4" t="s">
        <v>1605</v>
      </c>
      <c r="D216" s="4" t="s">
        <v>1606</v>
      </c>
      <c r="E216" s="4" t="s">
        <v>1362</v>
      </c>
      <c r="F216" s="4" t="s">
        <v>1607</v>
      </c>
      <c r="G216" s="4" t="s">
        <v>1608</v>
      </c>
      <c r="H216" s="4" t="s">
        <v>226</v>
      </c>
      <c r="I216" s="4" t="s">
        <v>983</v>
      </c>
      <c r="J216" s="4" t="s">
        <v>31</v>
      </c>
      <c r="K216" s="4" t="s">
        <v>31</v>
      </c>
      <c r="L216" s="2" t="s">
        <v>380</v>
      </c>
      <c r="M216" s="2" t="s">
        <v>32</v>
      </c>
      <c r="N216" s="4" t="s">
        <v>492</v>
      </c>
      <c r="O216" s="4" t="s">
        <v>176</v>
      </c>
      <c r="P216" s="4" t="s">
        <v>35</v>
      </c>
      <c r="Q216" s="153">
        <v>15065</v>
      </c>
      <c r="R216" s="153">
        <v>1</v>
      </c>
      <c r="S216" s="153">
        <v>2616</v>
      </c>
      <c r="U216" s="153">
        <v>394.1</v>
      </c>
      <c r="V216" s="167">
        <v>6.7000000000000002E-5</v>
      </c>
      <c r="W216" s="167">
        <v>1.5585782946931099E-3</v>
      </c>
      <c r="X216" s="167">
        <v>2.1733990954664499E-4</v>
      </c>
    </row>
    <row r="217" spans="1:24" x14ac:dyDescent="0.2">
      <c r="A217" s="4" t="s">
        <v>52</v>
      </c>
      <c r="B217" s="4">
        <v>9943</v>
      </c>
      <c r="C217" s="4" t="s">
        <v>1890</v>
      </c>
      <c r="D217" s="4" t="s">
        <v>1891</v>
      </c>
      <c r="E217" s="4" t="s">
        <v>223</v>
      </c>
      <c r="F217" s="4" t="s">
        <v>2011</v>
      </c>
      <c r="G217" s="4" t="s">
        <v>1893</v>
      </c>
      <c r="H217" s="4" t="s">
        <v>226</v>
      </c>
      <c r="I217" s="4" t="s">
        <v>983</v>
      </c>
      <c r="J217" s="4" t="s">
        <v>92</v>
      </c>
      <c r="K217" s="4" t="s">
        <v>93</v>
      </c>
      <c r="L217" s="2" t="s">
        <v>380</v>
      </c>
      <c r="M217" s="2" t="s">
        <v>32</v>
      </c>
      <c r="N217" s="4" t="s">
        <v>493</v>
      </c>
      <c r="O217" s="4" t="s">
        <v>176</v>
      </c>
      <c r="P217" s="4" t="s">
        <v>35</v>
      </c>
      <c r="Q217" s="153">
        <v>1150</v>
      </c>
      <c r="R217" s="153">
        <v>1</v>
      </c>
      <c r="S217" s="153">
        <v>24060</v>
      </c>
      <c r="U217" s="153">
        <v>276.69</v>
      </c>
      <c r="V217" s="167">
        <v>2.0999999999999999E-5</v>
      </c>
      <c r="W217" s="167">
        <v>1.09424661420957E-3</v>
      </c>
      <c r="X217" s="167">
        <v>1.5258999882380601E-4</v>
      </c>
    </row>
    <row r="218" spans="1:24" x14ac:dyDescent="0.2">
      <c r="A218" s="4" t="s">
        <v>52</v>
      </c>
      <c r="B218" s="4">
        <v>9943</v>
      </c>
      <c r="C218" s="4" t="s">
        <v>1609</v>
      </c>
      <c r="D218" s="4" t="s">
        <v>1610</v>
      </c>
      <c r="E218" s="4" t="s">
        <v>1362</v>
      </c>
      <c r="F218" s="4" t="s">
        <v>1611</v>
      </c>
      <c r="G218" s="4" t="s">
        <v>1612</v>
      </c>
      <c r="H218" s="4" t="s">
        <v>226</v>
      </c>
      <c r="I218" s="4" t="s">
        <v>983</v>
      </c>
      <c r="J218" s="4" t="s">
        <v>31</v>
      </c>
      <c r="K218" s="4" t="s">
        <v>31</v>
      </c>
      <c r="L218" s="2" t="s">
        <v>380</v>
      </c>
      <c r="M218" s="2" t="s">
        <v>32</v>
      </c>
      <c r="N218" s="4" t="s">
        <v>531</v>
      </c>
      <c r="O218" s="4" t="s">
        <v>176</v>
      </c>
      <c r="P218" s="4" t="s">
        <v>35</v>
      </c>
      <c r="Q218" s="153">
        <v>6104</v>
      </c>
      <c r="R218" s="153">
        <v>1</v>
      </c>
      <c r="S218" s="153">
        <v>5665</v>
      </c>
      <c r="U218" s="153">
        <v>345.79199999999997</v>
      </c>
      <c r="V218" s="167">
        <v>4.0999999999999999E-4</v>
      </c>
      <c r="W218" s="167">
        <v>1.3675278742351E-3</v>
      </c>
      <c r="X218" s="167">
        <v>1.9069839834212201E-4</v>
      </c>
    </row>
    <row r="219" spans="1:24" x14ac:dyDescent="0.2">
      <c r="A219" s="4" t="s">
        <v>52</v>
      </c>
      <c r="B219" s="4">
        <v>9943</v>
      </c>
      <c r="C219" s="4" t="s">
        <v>1613</v>
      </c>
      <c r="D219" s="4" t="s">
        <v>1614</v>
      </c>
      <c r="E219" s="4" t="s">
        <v>1362</v>
      </c>
      <c r="F219" s="4" t="s">
        <v>1615</v>
      </c>
      <c r="G219" s="4" t="s">
        <v>1616</v>
      </c>
      <c r="H219" s="4" t="s">
        <v>226</v>
      </c>
      <c r="I219" s="4" t="s">
        <v>983</v>
      </c>
      <c r="J219" s="4" t="s">
        <v>31</v>
      </c>
      <c r="K219" s="4" t="s">
        <v>31</v>
      </c>
      <c r="L219" s="2" t="s">
        <v>380</v>
      </c>
      <c r="M219" s="2" t="s">
        <v>32</v>
      </c>
      <c r="N219" s="4" t="s">
        <v>530</v>
      </c>
      <c r="O219" s="4" t="s">
        <v>176</v>
      </c>
      <c r="P219" s="4" t="s">
        <v>35</v>
      </c>
      <c r="Q219" s="153">
        <v>10768</v>
      </c>
      <c r="R219" s="153">
        <v>1</v>
      </c>
      <c r="S219" s="153">
        <v>1050</v>
      </c>
      <c r="T219" s="152">
        <v>1.702</v>
      </c>
      <c r="U219" s="153">
        <v>114.76600000000001</v>
      </c>
      <c r="V219" s="167">
        <v>4.8099999999999998E-4</v>
      </c>
      <c r="W219" s="167">
        <v>4.5387296238384202E-4</v>
      </c>
      <c r="X219" s="167">
        <v>6.32914682092345E-5</v>
      </c>
    </row>
    <row r="220" spans="1:24" x14ac:dyDescent="0.2">
      <c r="A220" s="4" t="s">
        <v>52</v>
      </c>
      <c r="B220" s="4">
        <v>9943</v>
      </c>
      <c r="C220" s="4" t="s">
        <v>1617</v>
      </c>
      <c r="D220" s="4" t="s">
        <v>1618</v>
      </c>
      <c r="E220" s="4" t="s">
        <v>1362</v>
      </c>
      <c r="F220" s="4" t="s">
        <v>1619</v>
      </c>
      <c r="G220" s="4" t="s">
        <v>1620</v>
      </c>
      <c r="H220" s="4" t="s">
        <v>226</v>
      </c>
      <c r="I220" s="4" t="s">
        <v>983</v>
      </c>
      <c r="J220" s="4" t="s">
        <v>31</v>
      </c>
      <c r="K220" s="4" t="s">
        <v>31</v>
      </c>
      <c r="L220" s="2" t="s">
        <v>380</v>
      </c>
      <c r="M220" s="2" t="s">
        <v>32</v>
      </c>
      <c r="N220" s="4" t="s">
        <v>508</v>
      </c>
      <c r="O220" s="4" t="s">
        <v>176</v>
      </c>
      <c r="P220" s="4" t="s">
        <v>35</v>
      </c>
      <c r="Q220" s="153">
        <v>37209</v>
      </c>
      <c r="R220" s="153">
        <v>1</v>
      </c>
      <c r="S220" s="153">
        <v>1951</v>
      </c>
      <c r="U220" s="153">
        <v>725.94799999999998</v>
      </c>
      <c r="V220" s="167">
        <v>2.9E-5</v>
      </c>
      <c r="W220" s="167">
        <v>2.87095916892948E-3</v>
      </c>
      <c r="X220" s="167">
        <v>4.0034819438448997E-4</v>
      </c>
    </row>
    <row r="221" spans="1:24" x14ac:dyDescent="0.2">
      <c r="A221" s="4" t="s">
        <v>52</v>
      </c>
      <c r="B221" s="4">
        <v>9943</v>
      </c>
      <c r="C221" s="4" t="s">
        <v>1621</v>
      </c>
      <c r="D221" s="4" t="s">
        <v>1622</v>
      </c>
      <c r="E221" s="4" t="s">
        <v>1362</v>
      </c>
      <c r="F221" s="4" t="s">
        <v>1623</v>
      </c>
      <c r="G221" s="4" t="s">
        <v>1624</v>
      </c>
      <c r="H221" s="4" t="s">
        <v>226</v>
      </c>
      <c r="I221" s="4" t="s">
        <v>983</v>
      </c>
      <c r="J221" s="4" t="s">
        <v>31</v>
      </c>
      <c r="K221" s="4" t="s">
        <v>31</v>
      </c>
      <c r="L221" s="2" t="s">
        <v>382</v>
      </c>
      <c r="M221" s="2" t="s">
        <v>32</v>
      </c>
      <c r="N221" s="4" t="s">
        <v>515</v>
      </c>
      <c r="O221" s="4" t="s">
        <v>176</v>
      </c>
      <c r="P221" s="4" t="s">
        <v>35</v>
      </c>
      <c r="Q221" s="153">
        <v>30000</v>
      </c>
      <c r="R221" s="153">
        <v>1</v>
      </c>
      <c r="S221" s="153">
        <v>1172.2639999999999</v>
      </c>
      <c r="U221" s="153">
        <v>351.67899999999997</v>
      </c>
      <c r="V221" s="167">
        <v>2.0599999999999999E-4</v>
      </c>
      <c r="W221" s="167">
        <v>1.39081164988158E-3</v>
      </c>
      <c r="X221" s="167">
        <v>1.93945263584723E-4</v>
      </c>
    </row>
    <row r="222" spans="1:24" x14ac:dyDescent="0.2">
      <c r="A222" s="4" t="s">
        <v>52</v>
      </c>
      <c r="B222" s="4">
        <v>9943</v>
      </c>
      <c r="C222" s="4" t="s">
        <v>1625</v>
      </c>
      <c r="D222" s="4" t="s">
        <v>1626</v>
      </c>
      <c r="E222" s="4" t="s">
        <v>1362</v>
      </c>
      <c r="F222" s="4" t="s">
        <v>1627</v>
      </c>
      <c r="G222" s="4" t="s">
        <v>1628</v>
      </c>
      <c r="H222" s="4" t="s">
        <v>226</v>
      </c>
      <c r="I222" s="4" t="s">
        <v>983</v>
      </c>
      <c r="J222" s="4" t="s">
        <v>31</v>
      </c>
      <c r="K222" s="4" t="s">
        <v>31</v>
      </c>
      <c r="L222" s="2" t="s">
        <v>380</v>
      </c>
      <c r="M222" s="2" t="s">
        <v>32</v>
      </c>
      <c r="N222" s="4" t="s">
        <v>513</v>
      </c>
      <c r="O222" s="4" t="s">
        <v>176</v>
      </c>
      <c r="P222" s="4" t="s">
        <v>35</v>
      </c>
      <c r="Q222" s="153">
        <v>2202</v>
      </c>
      <c r="R222" s="153">
        <v>1</v>
      </c>
      <c r="S222" s="153">
        <v>8312</v>
      </c>
      <c r="U222" s="153">
        <v>183.03</v>
      </c>
      <c r="V222" s="167">
        <v>1.3899999999999999E-4</v>
      </c>
      <c r="W222" s="167">
        <v>7.2384336411856305E-4</v>
      </c>
      <c r="X222" s="167">
        <v>1.0093817668264399E-4</v>
      </c>
    </row>
    <row r="223" spans="1:24" x14ac:dyDescent="0.2">
      <c r="A223" s="4" t="s">
        <v>52</v>
      </c>
      <c r="B223" s="4">
        <v>9943</v>
      </c>
      <c r="C223" s="4" t="s">
        <v>1629</v>
      </c>
      <c r="D223" s="4" t="s">
        <v>1630</v>
      </c>
      <c r="E223" s="4" t="s">
        <v>1362</v>
      </c>
      <c r="F223" s="4" t="s">
        <v>1631</v>
      </c>
      <c r="G223" s="4" t="s">
        <v>1632</v>
      </c>
      <c r="H223" s="4" t="s">
        <v>226</v>
      </c>
      <c r="I223" s="4" t="s">
        <v>983</v>
      </c>
      <c r="J223" s="4" t="s">
        <v>31</v>
      </c>
      <c r="K223" s="4" t="s">
        <v>31</v>
      </c>
      <c r="L223" s="2" t="s">
        <v>380</v>
      </c>
      <c r="M223" s="2" t="s">
        <v>32</v>
      </c>
      <c r="N223" s="4" t="s">
        <v>498</v>
      </c>
      <c r="O223" s="4" t="s">
        <v>176</v>
      </c>
      <c r="P223" s="4" t="s">
        <v>35</v>
      </c>
      <c r="Q223" s="153">
        <v>1977</v>
      </c>
      <c r="R223" s="153">
        <v>1</v>
      </c>
      <c r="S223" s="153">
        <v>77500</v>
      </c>
      <c r="U223" s="153">
        <v>1532.175</v>
      </c>
      <c r="V223" s="167">
        <v>4.5000000000000003E-5</v>
      </c>
      <c r="W223" s="167">
        <v>6.05940693963118E-3</v>
      </c>
      <c r="X223" s="167">
        <v>8.4496939335669595E-4</v>
      </c>
    </row>
    <row r="224" spans="1:24" x14ac:dyDescent="0.2">
      <c r="A224" s="4" t="s">
        <v>52</v>
      </c>
      <c r="B224" s="4">
        <v>9943</v>
      </c>
      <c r="C224" s="4" t="s">
        <v>2012</v>
      </c>
      <c r="D224" s="4" t="s">
        <v>2013</v>
      </c>
      <c r="E224" s="4" t="s">
        <v>1362</v>
      </c>
      <c r="F224" s="4" t="s">
        <v>2014</v>
      </c>
      <c r="G224" s="4" t="s">
        <v>2015</v>
      </c>
      <c r="H224" s="4" t="s">
        <v>226</v>
      </c>
      <c r="I224" s="4" t="s">
        <v>983</v>
      </c>
      <c r="J224" s="4" t="s">
        <v>31</v>
      </c>
      <c r="K224" s="4" t="s">
        <v>31</v>
      </c>
      <c r="L224" s="2" t="s">
        <v>380</v>
      </c>
      <c r="M224" s="2" t="s">
        <v>32</v>
      </c>
      <c r="N224" s="4" t="s">
        <v>503</v>
      </c>
      <c r="O224" s="4" t="s">
        <v>176</v>
      </c>
      <c r="P224" s="4" t="s">
        <v>35</v>
      </c>
      <c r="Q224" s="153">
        <v>520514</v>
      </c>
      <c r="R224" s="153">
        <v>1</v>
      </c>
      <c r="S224" s="153">
        <v>33.9</v>
      </c>
      <c r="U224" s="153">
        <v>176.45400000000001</v>
      </c>
      <c r="V224" s="167">
        <v>2.036E-3</v>
      </c>
      <c r="W224" s="167">
        <v>6.9783678936138904E-4</v>
      </c>
      <c r="X224" s="167">
        <v>9.7311623801349894E-5</v>
      </c>
    </row>
    <row r="225" spans="1:24" x14ac:dyDescent="0.2">
      <c r="A225" s="4" t="s">
        <v>52</v>
      </c>
      <c r="B225" s="4">
        <v>9943</v>
      </c>
      <c r="C225" s="4" t="s">
        <v>1633</v>
      </c>
      <c r="D225" s="4" t="s">
        <v>1634</v>
      </c>
      <c r="E225" s="4" t="s">
        <v>1362</v>
      </c>
      <c r="F225" s="4" t="s">
        <v>1635</v>
      </c>
      <c r="G225" s="4" t="s">
        <v>1636</v>
      </c>
      <c r="H225" s="4" t="s">
        <v>226</v>
      </c>
      <c r="I225" s="4" t="s">
        <v>983</v>
      </c>
      <c r="J225" s="4" t="s">
        <v>31</v>
      </c>
      <c r="K225" s="4" t="s">
        <v>31</v>
      </c>
      <c r="L225" s="2" t="s">
        <v>380</v>
      </c>
      <c r="M225" s="2" t="s">
        <v>32</v>
      </c>
      <c r="N225" s="4" t="s">
        <v>517</v>
      </c>
      <c r="O225" s="4" t="s">
        <v>176</v>
      </c>
      <c r="P225" s="4" t="s">
        <v>35</v>
      </c>
      <c r="Q225" s="153">
        <v>8916</v>
      </c>
      <c r="R225" s="153">
        <v>1</v>
      </c>
      <c r="S225" s="153">
        <v>3880</v>
      </c>
      <c r="T225" s="152">
        <v>2.968</v>
      </c>
      <c r="U225" s="153">
        <v>348.90899999999999</v>
      </c>
      <c r="V225" s="167">
        <v>1.5799999999999999E-4</v>
      </c>
      <c r="W225" s="167">
        <v>1.37985506519378E-3</v>
      </c>
      <c r="X225" s="167">
        <v>1.9241739480001301E-4</v>
      </c>
    </row>
    <row r="226" spans="1:24" x14ac:dyDescent="0.2">
      <c r="A226" s="4" t="s">
        <v>52</v>
      </c>
      <c r="B226" s="4">
        <v>9943</v>
      </c>
      <c r="C226" s="4" t="s">
        <v>1637</v>
      </c>
      <c r="D226" s="4" t="s">
        <v>1638</v>
      </c>
      <c r="E226" s="4" t="s">
        <v>1362</v>
      </c>
      <c r="F226" s="4" t="s">
        <v>1639</v>
      </c>
      <c r="G226" s="4" t="s">
        <v>1640</v>
      </c>
      <c r="H226" s="4" t="s">
        <v>226</v>
      </c>
      <c r="I226" s="4" t="s">
        <v>983</v>
      </c>
      <c r="J226" s="4" t="s">
        <v>31</v>
      </c>
      <c r="K226" s="4" t="s">
        <v>31</v>
      </c>
      <c r="L226" s="2" t="s">
        <v>380</v>
      </c>
      <c r="M226" s="2" t="s">
        <v>32</v>
      </c>
      <c r="N226" s="4" t="s">
        <v>516</v>
      </c>
      <c r="O226" s="4" t="s">
        <v>176</v>
      </c>
      <c r="P226" s="4" t="s">
        <v>35</v>
      </c>
      <c r="Q226" s="153">
        <v>56847</v>
      </c>
      <c r="R226" s="153">
        <v>1</v>
      </c>
      <c r="S226" s="153">
        <v>1749</v>
      </c>
      <c r="U226" s="153">
        <v>994.25400000000002</v>
      </c>
      <c r="V226" s="167">
        <v>1.21E-4</v>
      </c>
      <c r="W226" s="167">
        <v>3.9320506920803803E-3</v>
      </c>
      <c r="X226" s="167">
        <v>5.4831479731202396E-4</v>
      </c>
    </row>
    <row r="227" spans="1:24" x14ac:dyDescent="0.2">
      <c r="A227" s="4" t="s">
        <v>52</v>
      </c>
      <c r="B227" s="4">
        <v>9943</v>
      </c>
      <c r="C227" s="4" t="s">
        <v>1641</v>
      </c>
      <c r="D227" s="4" t="s">
        <v>1642</v>
      </c>
      <c r="E227" s="4" t="s">
        <v>1362</v>
      </c>
      <c r="F227" s="4" t="s">
        <v>1643</v>
      </c>
      <c r="G227" s="4" t="s">
        <v>1644</v>
      </c>
      <c r="H227" s="4" t="s">
        <v>226</v>
      </c>
      <c r="I227" s="4" t="s">
        <v>983</v>
      </c>
      <c r="J227" s="4" t="s">
        <v>31</v>
      </c>
      <c r="K227" s="4" t="s">
        <v>31</v>
      </c>
      <c r="L227" s="2" t="s">
        <v>380</v>
      </c>
      <c r="M227" s="2" t="s">
        <v>32</v>
      </c>
      <c r="N227" s="4" t="s">
        <v>493</v>
      </c>
      <c r="O227" s="4" t="s">
        <v>176</v>
      </c>
      <c r="P227" s="4" t="s">
        <v>35</v>
      </c>
      <c r="Q227" s="153">
        <v>19414.8</v>
      </c>
      <c r="R227" s="153">
        <v>1</v>
      </c>
      <c r="S227" s="153">
        <v>6299</v>
      </c>
      <c r="U227" s="153">
        <v>1222.9380000000001</v>
      </c>
      <c r="V227" s="167">
        <v>1.65E-4</v>
      </c>
      <c r="W227" s="167">
        <v>4.8364452695737904E-3</v>
      </c>
      <c r="X227" s="167">
        <v>6.7443039659643197E-4</v>
      </c>
    </row>
    <row r="228" spans="1:24" x14ac:dyDescent="0.2">
      <c r="A228" s="4" t="s">
        <v>52</v>
      </c>
      <c r="B228" s="4">
        <v>9943</v>
      </c>
      <c r="C228" s="4" t="s">
        <v>1645</v>
      </c>
      <c r="D228" s="4" t="s">
        <v>1646</v>
      </c>
      <c r="E228" s="4" t="s">
        <v>1362</v>
      </c>
      <c r="F228" s="4" t="s">
        <v>1647</v>
      </c>
      <c r="G228" s="4" t="s">
        <v>1648</v>
      </c>
      <c r="H228" s="4" t="s">
        <v>226</v>
      </c>
      <c r="I228" s="4" t="s">
        <v>983</v>
      </c>
      <c r="J228" s="4" t="s">
        <v>31</v>
      </c>
      <c r="K228" s="4" t="s">
        <v>31</v>
      </c>
      <c r="L228" s="2" t="s">
        <v>380</v>
      </c>
      <c r="M228" s="2" t="s">
        <v>32</v>
      </c>
      <c r="N228" s="4" t="s">
        <v>493</v>
      </c>
      <c r="O228" s="4" t="s">
        <v>176</v>
      </c>
      <c r="P228" s="4" t="s">
        <v>35</v>
      </c>
      <c r="Q228" s="153">
        <v>44116</v>
      </c>
      <c r="R228" s="153">
        <v>1</v>
      </c>
      <c r="S228" s="153">
        <v>1352</v>
      </c>
      <c r="U228" s="153">
        <v>596.44799999999998</v>
      </c>
      <c r="V228" s="167">
        <v>8.1000000000000004E-5</v>
      </c>
      <c r="W228" s="167">
        <v>2.35881873111058E-3</v>
      </c>
      <c r="X228" s="167">
        <v>3.2893147004684202E-4</v>
      </c>
    </row>
    <row r="229" spans="1:24" x14ac:dyDescent="0.2">
      <c r="A229" s="4" t="s">
        <v>52</v>
      </c>
      <c r="B229" s="4">
        <v>9943</v>
      </c>
      <c r="C229" s="4" t="s">
        <v>1649</v>
      </c>
      <c r="D229" s="4" t="s">
        <v>1650</v>
      </c>
      <c r="E229" s="4" t="s">
        <v>223</v>
      </c>
      <c r="F229" s="4" t="s">
        <v>1649</v>
      </c>
      <c r="G229" s="4" t="s">
        <v>1651</v>
      </c>
      <c r="H229" s="4" t="s">
        <v>226</v>
      </c>
      <c r="I229" s="4" t="s">
        <v>983</v>
      </c>
      <c r="J229" s="4" t="s">
        <v>92</v>
      </c>
      <c r="K229" s="4" t="s">
        <v>295</v>
      </c>
      <c r="L229" s="2" t="s">
        <v>380</v>
      </c>
      <c r="M229" s="2" t="s">
        <v>32</v>
      </c>
      <c r="N229" s="4" t="s">
        <v>517</v>
      </c>
      <c r="O229" s="4" t="s">
        <v>176</v>
      </c>
      <c r="P229" s="4" t="s">
        <v>35</v>
      </c>
      <c r="Q229" s="153">
        <v>4755</v>
      </c>
      <c r="R229" s="153">
        <v>1</v>
      </c>
      <c r="S229" s="153">
        <v>7563</v>
      </c>
      <c r="U229" s="153">
        <v>359.62099999999998</v>
      </c>
      <c r="V229" s="167">
        <v>2.63E-4</v>
      </c>
      <c r="W229" s="167">
        <v>1.42221865142342E-3</v>
      </c>
      <c r="X229" s="167">
        <v>1.9832489269766199E-4</v>
      </c>
    </row>
    <row r="230" spans="1:24" x14ac:dyDescent="0.2">
      <c r="A230" s="4" t="s">
        <v>52</v>
      </c>
      <c r="B230" s="4">
        <v>9943</v>
      </c>
      <c r="C230" s="4" t="s">
        <v>1652</v>
      </c>
      <c r="D230" s="4" t="s">
        <v>1653</v>
      </c>
      <c r="E230" s="4" t="s">
        <v>1362</v>
      </c>
      <c r="F230" s="4" t="s">
        <v>1654</v>
      </c>
      <c r="G230" s="4" t="s">
        <v>1655</v>
      </c>
      <c r="H230" s="4" t="s">
        <v>226</v>
      </c>
      <c r="I230" s="4" t="s">
        <v>983</v>
      </c>
      <c r="J230" s="4" t="s">
        <v>31</v>
      </c>
      <c r="K230" s="4" t="s">
        <v>31</v>
      </c>
      <c r="L230" s="2" t="s">
        <v>380</v>
      </c>
      <c r="M230" s="2" t="s">
        <v>32</v>
      </c>
      <c r="N230" s="4" t="s">
        <v>537</v>
      </c>
      <c r="O230" s="4" t="s">
        <v>176</v>
      </c>
      <c r="P230" s="4" t="s">
        <v>35</v>
      </c>
      <c r="Q230" s="153">
        <v>255124</v>
      </c>
      <c r="R230" s="153">
        <v>1</v>
      </c>
      <c r="S230" s="153">
        <v>473</v>
      </c>
      <c r="U230" s="153">
        <v>1206.7370000000001</v>
      </c>
      <c r="V230" s="167">
        <v>9.2E-5</v>
      </c>
      <c r="W230" s="167">
        <v>4.7723710696195801E-3</v>
      </c>
      <c r="X230" s="167">
        <v>6.6549540701667297E-4</v>
      </c>
    </row>
    <row r="231" spans="1:24" x14ac:dyDescent="0.2">
      <c r="A231" s="4" t="s">
        <v>52</v>
      </c>
      <c r="B231" s="4">
        <v>9943</v>
      </c>
      <c r="C231" s="4" t="s">
        <v>1656</v>
      </c>
      <c r="D231" s="4" t="s">
        <v>1657</v>
      </c>
      <c r="E231" s="4" t="s">
        <v>1362</v>
      </c>
      <c r="F231" s="4" t="s">
        <v>1658</v>
      </c>
      <c r="G231" s="4" t="s">
        <v>1659</v>
      </c>
      <c r="H231" s="4" t="s">
        <v>226</v>
      </c>
      <c r="I231" s="4" t="s">
        <v>983</v>
      </c>
      <c r="J231" s="4" t="s">
        <v>31</v>
      </c>
      <c r="K231" s="4" t="s">
        <v>31</v>
      </c>
      <c r="L231" s="2" t="s">
        <v>380</v>
      </c>
      <c r="M231" s="2" t="s">
        <v>32</v>
      </c>
      <c r="N231" s="4" t="s">
        <v>516</v>
      </c>
      <c r="O231" s="4" t="s">
        <v>176</v>
      </c>
      <c r="P231" s="4" t="s">
        <v>35</v>
      </c>
      <c r="Q231" s="153">
        <v>1035</v>
      </c>
      <c r="R231" s="153">
        <v>1</v>
      </c>
      <c r="S231" s="153">
        <v>41030</v>
      </c>
      <c r="U231" s="153">
        <v>424.661</v>
      </c>
      <c r="V231" s="167">
        <v>4.1999999999999998E-5</v>
      </c>
      <c r="W231" s="167">
        <v>1.6794366052750101E-3</v>
      </c>
      <c r="X231" s="167">
        <v>2.34193303681075E-4</v>
      </c>
    </row>
    <row r="232" spans="1:24" x14ac:dyDescent="0.2">
      <c r="A232" s="4" t="s">
        <v>52</v>
      </c>
      <c r="B232" s="4">
        <v>9943</v>
      </c>
      <c r="C232" s="4" t="s">
        <v>1660</v>
      </c>
      <c r="D232" s="4" t="s">
        <v>1661</v>
      </c>
      <c r="E232" s="4" t="s">
        <v>1362</v>
      </c>
      <c r="F232" s="4" t="s">
        <v>1662</v>
      </c>
      <c r="G232" s="4" t="s">
        <v>1663</v>
      </c>
      <c r="H232" s="4" t="s">
        <v>226</v>
      </c>
      <c r="I232" s="4" t="s">
        <v>983</v>
      </c>
      <c r="J232" s="4" t="s">
        <v>31</v>
      </c>
      <c r="K232" s="4" t="s">
        <v>31</v>
      </c>
      <c r="L232" s="2" t="s">
        <v>380</v>
      </c>
      <c r="M232" s="2" t="s">
        <v>32</v>
      </c>
      <c r="N232" s="4" t="s">
        <v>500</v>
      </c>
      <c r="O232" s="4" t="s">
        <v>176</v>
      </c>
      <c r="P232" s="4" t="s">
        <v>35</v>
      </c>
      <c r="Q232" s="153">
        <v>9369</v>
      </c>
      <c r="R232" s="153">
        <v>1</v>
      </c>
      <c r="S232" s="153">
        <v>15440</v>
      </c>
      <c r="U232" s="153">
        <v>1446.5740000000001</v>
      </c>
      <c r="V232" s="167">
        <v>9.2999999999999997E-5</v>
      </c>
      <c r="W232" s="167">
        <v>5.7208726878634998E-3</v>
      </c>
      <c r="X232" s="167">
        <v>7.9776162464327701E-4</v>
      </c>
    </row>
    <row r="233" spans="1:24" x14ac:dyDescent="0.2">
      <c r="A233" s="4" t="s">
        <v>52</v>
      </c>
      <c r="B233" s="4">
        <v>9943</v>
      </c>
      <c r="C233" s="4" t="s">
        <v>1664</v>
      </c>
      <c r="D233" s="4" t="s">
        <v>1665</v>
      </c>
      <c r="E233" s="4" t="s">
        <v>1362</v>
      </c>
      <c r="F233" s="4" t="s">
        <v>1666</v>
      </c>
      <c r="G233" s="4" t="s">
        <v>1667</v>
      </c>
      <c r="H233" s="4" t="s">
        <v>226</v>
      </c>
      <c r="I233" s="4" t="s">
        <v>983</v>
      </c>
      <c r="J233" s="4" t="s">
        <v>31</v>
      </c>
      <c r="K233" s="4" t="s">
        <v>31</v>
      </c>
      <c r="L233" s="2" t="s">
        <v>380</v>
      </c>
      <c r="M233" s="2" t="s">
        <v>32</v>
      </c>
      <c r="N233" s="4" t="s">
        <v>515</v>
      </c>
      <c r="O233" s="4" t="s">
        <v>176</v>
      </c>
      <c r="P233" s="4" t="s">
        <v>35</v>
      </c>
      <c r="Q233" s="153">
        <v>6168</v>
      </c>
      <c r="R233" s="153">
        <v>1</v>
      </c>
      <c r="S233" s="153">
        <v>14790</v>
      </c>
      <c r="U233" s="153">
        <v>912.24699999999996</v>
      </c>
      <c r="V233" s="167">
        <v>6.9700000000000003E-4</v>
      </c>
      <c r="W233" s="167">
        <v>3.6077321548381299E-3</v>
      </c>
      <c r="X233" s="167">
        <v>5.03089375022661E-4</v>
      </c>
    </row>
    <row r="234" spans="1:24" x14ac:dyDescent="0.2">
      <c r="A234" s="4" t="s">
        <v>52</v>
      </c>
      <c r="B234" s="4">
        <v>9943</v>
      </c>
      <c r="C234" s="4" t="s">
        <v>1668</v>
      </c>
      <c r="D234" s="4" t="s">
        <v>1669</v>
      </c>
      <c r="E234" s="4" t="s">
        <v>1362</v>
      </c>
      <c r="F234" s="4" t="s">
        <v>1670</v>
      </c>
      <c r="G234" s="4" t="s">
        <v>1671</v>
      </c>
      <c r="H234" s="4" t="s">
        <v>226</v>
      </c>
      <c r="I234" s="4" t="s">
        <v>983</v>
      </c>
      <c r="J234" s="4" t="s">
        <v>31</v>
      </c>
      <c r="K234" s="4" t="s">
        <v>31</v>
      </c>
      <c r="L234" s="2" t="s">
        <v>380</v>
      </c>
      <c r="M234" s="2" t="s">
        <v>32</v>
      </c>
      <c r="N234" s="4" t="s">
        <v>516</v>
      </c>
      <c r="O234" s="4" t="s">
        <v>176</v>
      </c>
      <c r="P234" s="4" t="s">
        <v>35</v>
      </c>
      <c r="Q234" s="153">
        <v>14055</v>
      </c>
      <c r="R234" s="153">
        <v>1</v>
      </c>
      <c r="S234" s="153">
        <v>2780</v>
      </c>
      <c r="U234" s="153">
        <v>390.72899999999998</v>
      </c>
      <c r="V234" s="167">
        <v>7.0060000000000001E-3</v>
      </c>
      <c r="W234" s="167">
        <v>1.5452451672394801E-3</v>
      </c>
      <c r="X234" s="167">
        <v>2.15480637718843E-4</v>
      </c>
    </row>
    <row r="235" spans="1:24" x14ac:dyDescent="0.2">
      <c r="A235" s="4" t="s">
        <v>52</v>
      </c>
      <c r="B235" s="4">
        <v>9943</v>
      </c>
      <c r="C235" s="4" t="s">
        <v>1672</v>
      </c>
      <c r="D235" s="4" t="s">
        <v>1673</v>
      </c>
      <c r="E235" s="4" t="s">
        <v>1362</v>
      </c>
      <c r="F235" s="4" t="s">
        <v>1674</v>
      </c>
      <c r="G235" s="4" t="s">
        <v>1675</v>
      </c>
      <c r="H235" s="4" t="s">
        <v>226</v>
      </c>
      <c r="I235" s="4" t="s">
        <v>983</v>
      </c>
      <c r="J235" s="4" t="s">
        <v>31</v>
      </c>
      <c r="K235" s="4" t="s">
        <v>31</v>
      </c>
      <c r="L235" s="2" t="s">
        <v>380</v>
      </c>
      <c r="M235" s="2" t="s">
        <v>32</v>
      </c>
      <c r="N235" s="4" t="s">
        <v>500</v>
      </c>
      <c r="O235" s="4" t="s">
        <v>176</v>
      </c>
      <c r="P235" s="4" t="s">
        <v>35</v>
      </c>
      <c r="Q235" s="153">
        <v>105305</v>
      </c>
      <c r="R235" s="153">
        <v>1</v>
      </c>
      <c r="S235" s="153">
        <v>1946</v>
      </c>
      <c r="T235" s="152">
        <v>15.647</v>
      </c>
      <c r="U235" s="153">
        <v>2064.8820000000001</v>
      </c>
      <c r="V235" s="167">
        <v>8.5000000000000006E-5</v>
      </c>
      <c r="W235" s="167">
        <v>8.1661428336587006E-3</v>
      </c>
      <c r="X235" s="167">
        <v>1.13874853182261E-3</v>
      </c>
    </row>
    <row r="236" spans="1:24" x14ac:dyDescent="0.2">
      <c r="A236" s="4" t="s">
        <v>52</v>
      </c>
      <c r="B236" s="4">
        <v>9943</v>
      </c>
      <c r="C236" s="4" t="s">
        <v>1676</v>
      </c>
      <c r="D236" s="4" t="s">
        <v>1677</v>
      </c>
      <c r="E236" s="4" t="s">
        <v>1362</v>
      </c>
      <c r="F236" s="4" t="s">
        <v>1678</v>
      </c>
      <c r="G236" s="4" t="s">
        <v>1679</v>
      </c>
      <c r="H236" s="4" t="s">
        <v>226</v>
      </c>
      <c r="I236" s="4" t="s">
        <v>983</v>
      </c>
      <c r="J236" s="4" t="s">
        <v>31</v>
      </c>
      <c r="K236" s="4" t="s">
        <v>31</v>
      </c>
      <c r="L236" s="2" t="s">
        <v>380</v>
      </c>
      <c r="M236" s="2" t="s">
        <v>32</v>
      </c>
      <c r="N236" s="4" t="s">
        <v>514</v>
      </c>
      <c r="O236" s="4" t="s">
        <v>176</v>
      </c>
      <c r="P236" s="4" t="s">
        <v>35</v>
      </c>
      <c r="Q236" s="153">
        <v>9354</v>
      </c>
      <c r="R236" s="153">
        <v>1</v>
      </c>
      <c r="S236" s="153">
        <v>3409</v>
      </c>
      <c r="U236" s="153">
        <v>318.87799999999999</v>
      </c>
      <c r="V236" s="167">
        <v>3.4200000000000002E-4</v>
      </c>
      <c r="W236" s="167">
        <v>1.2610900959607999E-3</v>
      </c>
      <c r="X236" s="167">
        <v>1.7585591196768099E-4</v>
      </c>
    </row>
    <row r="237" spans="1:24" x14ac:dyDescent="0.2">
      <c r="A237" s="4" t="s">
        <v>52</v>
      </c>
      <c r="B237" s="4">
        <v>9943</v>
      </c>
      <c r="C237" s="4" t="s">
        <v>1680</v>
      </c>
      <c r="D237" s="4" t="s">
        <v>1681</v>
      </c>
      <c r="E237" s="4" t="s">
        <v>1362</v>
      </c>
      <c r="F237" s="4" t="s">
        <v>1682</v>
      </c>
      <c r="G237" s="4" t="s">
        <v>1683</v>
      </c>
      <c r="H237" s="4" t="s">
        <v>226</v>
      </c>
      <c r="I237" s="4" t="s">
        <v>983</v>
      </c>
      <c r="J237" s="4" t="s">
        <v>31</v>
      </c>
      <c r="K237" s="4" t="s">
        <v>31</v>
      </c>
      <c r="L237" s="2" t="s">
        <v>380</v>
      </c>
      <c r="M237" s="2" t="s">
        <v>32</v>
      </c>
      <c r="N237" s="4" t="s">
        <v>530</v>
      </c>
      <c r="O237" s="4" t="s">
        <v>176</v>
      </c>
      <c r="P237" s="4" t="s">
        <v>35</v>
      </c>
      <c r="Q237" s="153">
        <v>580</v>
      </c>
      <c r="R237" s="153">
        <v>1</v>
      </c>
      <c r="S237" s="153">
        <v>33190</v>
      </c>
      <c r="U237" s="153">
        <v>192.50200000000001</v>
      </c>
      <c r="V237" s="167">
        <v>1E-4</v>
      </c>
      <c r="W237" s="167">
        <v>7.6130204101547199E-4</v>
      </c>
      <c r="X237" s="167">
        <v>1.0616169703849201E-4</v>
      </c>
    </row>
    <row r="238" spans="1:24" x14ac:dyDescent="0.2">
      <c r="A238" s="4" t="s">
        <v>52</v>
      </c>
      <c r="B238" s="4">
        <v>9943</v>
      </c>
      <c r="C238" s="4" t="s">
        <v>1684</v>
      </c>
      <c r="D238" s="4" t="s">
        <v>1685</v>
      </c>
      <c r="E238" s="4" t="s">
        <v>1362</v>
      </c>
      <c r="F238" s="4" t="s">
        <v>1686</v>
      </c>
      <c r="G238" s="4" t="s">
        <v>1687</v>
      </c>
      <c r="H238" s="4" t="s">
        <v>226</v>
      </c>
      <c r="I238" s="4" t="s">
        <v>983</v>
      </c>
      <c r="J238" s="4" t="s">
        <v>31</v>
      </c>
      <c r="K238" s="4" t="s">
        <v>31</v>
      </c>
      <c r="L238" s="2" t="s">
        <v>380</v>
      </c>
      <c r="M238" s="2" t="s">
        <v>32</v>
      </c>
      <c r="N238" s="4" t="s">
        <v>497</v>
      </c>
      <c r="O238" s="4" t="s">
        <v>176</v>
      </c>
      <c r="P238" s="4" t="s">
        <v>35</v>
      </c>
      <c r="Q238" s="153">
        <v>34861</v>
      </c>
      <c r="R238" s="153">
        <v>1</v>
      </c>
      <c r="S238" s="153">
        <v>3810</v>
      </c>
      <c r="U238" s="153">
        <v>1328.204</v>
      </c>
      <c r="V238" s="167">
        <v>1.34E-4</v>
      </c>
      <c r="W238" s="167">
        <v>5.2527479829566296E-3</v>
      </c>
      <c r="X238" s="167">
        <v>7.3248278599434005E-4</v>
      </c>
    </row>
    <row r="239" spans="1:24" x14ac:dyDescent="0.2">
      <c r="A239" s="4" t="s">
        <v>52</v>
      </c>
      <c r="B239" s="4">
        <v>9943</v>
      </c>
      <c r="C239" s="4" t="s">
        <v>1688</v>
      </c>
      <c r="D239" s="4" t="s">
        <v>1689</v>
      </c>
      <c r="E239" s="4" t="s">
        <v>1362</v>
      </c>
      <c r="F239" s="4" t="s">
        <v>1690</v>
      </c>
      <c r="G239" s="4" t="s">
        <v>1691</v>
      </c>
      <c r="H239" s="4" t="s">
        <v>226</v>
      </c>
      <c r="I239" s="4" t="s">
        <v>983</v>
      </c>
      <c r="J239" s="4" t="s">
        <v>31</v>
      </c>
      <c r="K239" s="4" t="s">
        <v>31</v>
      </c>
      <c r="L239" s="2" t="s">
        <v>380</v>
      </c>
      <c r="M239" s="2" t="s">
        <v>32</v>
      </c>
      <c r="N239" s="4" t="s">
        <v>529</v>
      </c>
      <c r="O239" s="4" t="s">
        <v>176</v>
      </c>
      <c r="P239" s="4" t="s">
        <v>35</v>
      </c>
      <c r="Q239" s="153">
        <v>7396</v>
      </c>
      <c r="R239" s="153">
        <v>1</v>
      </c>
      <c r="S239" s="153">
        <v>5625</v>
      </c>
      <c r="T239" s="152">
        <v>3.3610000000000002</v>
      </c>
      <c r="U239" s="153">
        <v>419.38600000000002</v>
      </c>
      <c r="V239" s="167">
        <v>1.03E-4</v>
      </c>
      <c r="W239" s="167">
        <v>1.65857671104763E-3</v>
      </c>
      <c r="X239" s="167">
        <v>2.3128444274032601E-4</v>
      </c>
    </row>
    <row r="240" spans="1:24" x14ac:dyDescent="0.2">
      <c r="A240" s="4" t="s">
        <v>52</v>
      </c>
      <c r="B240" s="4">
        <v>9943</v>
      </c>
      <c r="C240" s="4" t="s">
        <v>1927</v>
      </c>
      <c r="D240" s="4" t="s">
        <v>1928</v>
      </c>
      <c r="E240" s="4" t="s">
        <v>1362</v>
      </c>
      <c r="F240" s="4" t="s">
        <v>1929</v>
      </c>
      <c r="G240" s="4" t="s">
        <v>1930</v>
      </c>
      <c r="H240" s="4" t="s">
        <v>226</v>
      </c>
      <c r="I240" s="4" t="s">
        <v>983</v>
      </c>
      <c r="J240" s="4" t="s">
        <v>31</v>
      </c>
      <c r="K240" s="4" t="s">
        <v>350</v>
      </c>
      <c r="L240" s="2" t="s">
        <v>380</v>
      </c>
      <c r="M240" s="2" t="s">
        <v>32</v>
      </c>
      <c r="N240" s="4" t="s">
        <v>499</v>
      </c>
      <c r="O240" s="4" t="s">
        <v>176</v>
      </c>
      <c r="P240" s="4" t="s">
        <v>35</v>
      </c>
      <c r="Q240" s="153">
        <v>14900</v>
      </c>
      <c r="R240" s="153">
        <v>1</v>
      </c>
      <c r="S240" s="153">
        <v>546.4</v>
      </c>
      <c r="U240" s="153">
        <v>81.414000000000001</v>
      </c>
      <c r="V240" s="167">
        <v>3.5100000000000002E-4</v>
      </c>
      <c r="W240" s="167">
        <v>3.2197244624168701E-4</v>
      </c>
      <c r="X240" s="167">
        <v>4.4898265670034301E-5</v>
      </c>
    </row>
    <row r="241" spans="1:24" x14ac:dyDescent="0.2">
      <c r="A241" s="4" t="s">
        <v>52</v>
      </c>
      <c r="B241" s="4">
        <v>9943</v>
      </c>
      <c r="C241" s="4" t="s">
        <v>1692</v>
      </c>
      <c r="D241" s="4" t="s">
        <v>1693</v>
      </c>
      <c r="E241" s="4" t="s">
        <v>1362</v>
      </c>
      <c r="F241" s="4" t="s">
        <v>1694</v>
      </c>
      <c r="G241" s="4" t="s">
        <v>1695</v>
      </c>
      <c r="H241" s="4" t="s">
        <v>226</v>
      </c>
      <c r="I241" s="4" t="s">
        <v>983</v>
      </c>
      <c r="J241" s="4" t="s">
        <v>31</v>
      </c>
      <c r="K241" s="4" t="s">
        <v>31</v>
      </c>
      <c r="L241" s="2" t="s">
        <v>380</v>
      </c>
      <c r="M241" s="2" t="s">
        <v>32</v>
      </c>
      <c r="N241" s="4" t="s">
        <v>499</v>
      </c>
      <c r="O241" s="4" t="s">
        <v>176</v>
      </c>
      <c r="P241" s="4" t="s">
        <v>35</v>
      </c>
      <c r="Q241" s="153">
        <v>55972</v>
      </c>
      <c r="R241" s="153">
        <v>1</v>
      </c>
      <c r="S241" s="153">
        <v>1596</v>
      </c>
      <c r="U241" s="153">
        <v>893.31299999999999</v>
      </c>
      <c r="V241" s="167">
        <v>9.2400000000000002E-4</v>
      </c>
      <c r="W241" s="167">
        <v>3.5328521341175599E-3</v>
      </c>
      <c r="X241" s="167">
        <v>4.9264754031620305E-4</v>
      </c>
    </row>
    <row r="242" spans="1:24" x14ac:dyDescent="0.2">
      <c r="A242" s="4" t="s">
        <v>52</v>
      </c>
      <c r="B242" s="4">
        <v>9943</v>
      </c>
      <c r="C242" s="4" t="s">
        <v>1696</v>
      </c>
      <c r="D242" s="4" t="s">
        <v>1697</v>
      </c>
      <c r="E242" s="4" t="s">
        <v>1362</v>
      </c>
      <c r="F242" s="4" t="s">
        <v>1698</v>
      </c>
      <c r="G242" s="4" t="s">
        <v>1699</v>
      </c>
      <c r="H242" s="4" t="s">
        <v>226</v>
      </c>
      <c r="I242" s="4" t="s">
        <v>983</v>
      </c>
      <c r="J242" s="4" t="s">
        <v>31</v>
      </c>
      <c r="K242" s="4" t="s">
        <v>31</v>
      </c>
      <c r="L242" s="2" t="s">
        <v>380</v>
      </c>
      <c r="M242" s="2" t="s">
        <v>32</v>
      </c>
      <c r="N242" s="4" t="s">
        <v>529</v>
      </c>
      <c r="O242" s="4" t="s">
        <v>176</v>
      </c>
      <c r="P242" s="4" t="s">
        <v>35</v>
      </c>
      <c r="Q242" s="153">
        <v>1866</v>
      </c>
      <c r="R242" s="153">
        <v>1</v>
      </c>
      <c r="S242" s="153">
        <v>23460</v>
      </c>
      <c r="U242" s="153">
        <v>437.76400000000001</v>
      </c>
      <c r="V242" s="167">
        <v>7.8999999999999996E-5</v>
      </c>
      <c r="W242" s="167">
        <v>1.7312564137633899E-3</v>
      </c>
      <c r="X242" s="167">
        <v>2.4141944851315499E-4</v>
      </c>
    </row>
    <row r="243" spans="1:24" x14ac:dyDescent="0.2">
      <c r="A243" s="4" t="s">
        <v>52</v>
      </c>
      <c r="B243" s="4">
        <v>9943</v>
      </c>
      <c r="C243" s="4" t="s">
        <v>1700</v>
      </c>
      <c r="D243" s="4" t="s">
        <v>1701</v>
      </c>
      <c r="E243" s="4" t="s">
        <v>1362</v>
      </c>
      <c r="F243" s="4" t="s">
        <v>1702</v>
      </c>
      <c r="G243" s="4" t="s">
        <v>1703</v>
      </c>
      <c r="H243" s="4" t="s">
        <v>226</v>
      </c>
      <c r="I243" s="4" t="s">
        <v>983</v>
      </c>
      <c r="J243" s="4" t="s">
        <v>31</v>
      </c>
      <c r="K243" s="4" t="s">
        <v>31</v>
      </c>
      <c r="L243" s="2" t="s">
        <v>380</v>
      </c>
      <c r="M243" s="2" t="s">
        <v>32</v>
      </c>
      <c r="N243" s="4" t="s">
        <v>515</v>
      </c>
      <c r="O243" s="4" t="s">
        <v>176</v>
      </c>
      <c r="P243" s="4" t="s">
        <v>35</v>
      </c>
      <c r="Q243" s="153">
        <v>31073</v>
      </c>
      <c r="R243" s="153">
        <v>1</v>
      </c>
      <c r="S243" s="153">
        <v>1255</v>
      </c>
      <c r="U243" s="153">
        <v>389.96600000000001</v>
      </c>
      <c r="V243" s="167">
        <v>8.4500000000000005E-4</v>
      </c>
      <c r="W243" s="167">
        <v>1.54222826735278E-3</v>
      </c>
      <c r="X243" s="167">
        <v>2.15059938450338E-4</v>
      </c>
    </row>
    <row r="244" spans="1:24" x14ac:dyDescent="0.2">
      <c r="A244" s="4" t="s">
        <v>52</v>
      </c>
      <c r="B244" s="4">
        <v>9943</v>
      </c>
      <c r="C244" s="4" t="s">
        <v>1704</v>
      </c>
      <c r="D244" s="4" t="s">
        <v>1705</v>
      </c>
      <c r="E244" s="4" t="s">
        <v>1362</v>
      </c>
      <c r="F244" s="4" t="s">
        <v>1706</v>
      </c>
      <c r="G244" s="4" t="s">
        <v>1707</v>
      </c>
      <c r="H244" s="4" t="s">
        <v>226</v>
      </c>
      <c r="I244" s="4" t="s">
        <v>983</v>
      </c>
      <c r="J244" s="4" t="s">
        <v>31</v>
      </c>
      <c r="K244" s="4" t="s">
        <v>31</v>
      </c>
      <c r="L244" s="2" t="s">
        <v>380</v>
      </c>
      <c r="M244" s="2" t="s">
        <v>32</v>
      </c>
      <c r="N244" s="4" t="s">
        <v>510</v>
      </c>
      <c r="O244" s="4" t="s">
        <v>176</v>
      </c>
      <c r="P244" s="4" t="s">
        <v>35</v>
      </c>
      <c r="Q244" s="153">
        <v>6301</v>
      </c>
      <c r="R244" s="153">
        <v>1</v>
      </c>
      <c r="S244" s="153">
        <v>12310</v>
      </c>
      <c r="U244" s="153">
        <v>775.65300000000002</v>
      </c>
      <c r="V244" s="167">
        <v>5.7000000000000003E-5</v>
      </c>
      <c r="W244" s="167">
        <v>3.0675332627711801E-3</v>
      </c>
      <c r="X244" s="167">
        <v>4.2775996825574202E-4</v>
      </c>
    </row>
    <row r="245" spans="1:24" x14ac:dyDescent="0.2">
      <c r="A245" s="4" t="s">
        <v>52</v>
      </c>
      <c r="B245" s="4">
        <v>9943</v>
      </c>
      <c r="C245" s="4" t="s">
        <v>1708</v>
      </c>
      <c r="D245" s="4" t="s">
        <v>1709</v>
      </c>
      <c r="E245" s="4" t="s">
        <v>1362</v>
      </c>
      <c r="F245" s="4" t="s">
        <v>1710</v>
      </c>
      <c r="G245" s="4" t="s">
        <v>1711</v>
      </c>
      <c r="H245" s="4" t="s">
        <v>226</v>
      </c>
      <c r="I245" s="4" t="s">
        <v>983</v>
      </c>
      <c r="J245" s="4" t="s">
        <v>31</v>
      </c>
      <c r="K245" s="4" t="s">
        <v>31</v>
      </c>
      <c r="L245" s="2" t="s">
        <v>380</v>
      </c>
      <c r="M245" s="2" t="s">
        <v>32</v>
      </c>
      <c r="N245" s="4" t="s">
        <v>519</v>
      </c>
      <c r="O245" s="4" t="s">
        <v>176</v>
      </c>
      <c r="P245" s="4" t="s">
        <v>35</v>
      </c>
      <c r="Q245" s="153">
        <v>31559</v>
      </c>
      <c r="R245" s="153">
        <v>1</v>
      </c>
      <c r="S245" s="153">
        <v>5173</v>
      </c>
      <c r="U245" s="153">
        <v>1632.547</v>
      </c>
      <c r="V245" s="167">
        <v>2.8E-5</v>
      </c>
      <c r="W245" s="167">
        <v>6.4563558635485803E-3</v>
      </c>
      <c r="X245" s="167">
        <v>9.00322944418328E-4</v>
      </c>
    </row>
    <row r="246" spans="1:24" x14ac:dyDescent="0.2">
      <c r="A246" s="4" t="s">
        <v>52</v>
      </c>
      <c r="B246" s="4">
        <v>9943</v>
      </c>
      <c r="C246" s="4" t="s">
        <v>1712</v>
      </c>
      <c r="D246" s="4" t="s">
        <v>1713</v>
      </c>
      <c r="E246" s="4" t="s">
        <v>1362</v>
      </c>
      <c r="F246" s="4" t="s">
        <v>1714</v>
      </c>
      <c r="G246" s="4" t="s">
        <v>1715</v>
      </c>
      <c r="H246" s="4" t="s">
        <v>226</v>
      </c>
      <c r="I246" s="4" t="s">
        <v>983</v>
      </c>
      <c r="J246" s="4" t="s">
        <v>31</v>
      </c>
      <c r="K246" s="4" t="s">
        <v>31</v>
      </c>
      <c r="L246" s="2" t="s">
        <v>380</v>
      </c>
      <c r="M246" s="2" t="s">
        <v>32</v>
      </c>
      <c r="N246" s="4" t="s">
        <v>528</v>
      </c>
      <c r="O246" s="4" t="s">
        <v>176</v>
      </c>
      <c r="P246" s="4" t="s">
        <v>35</v>
      </c>
      <c r="Q246" s="153">
        <v>63818</v>
      </c>
      <c r="R246" s="153">
        <v>1</v>
      </c>
      <c r="S246" s="153">
        <v>511</v>
      </c>
      <c r="U246" s="153">
        <v>326.11</v>
      </c>
      <c r="V246" s="167">
        <v>5.9900000000000003E-4</v>
      </c>
      <c r="W246" s="167">
        <v>1.2896915012286299E-3</v>
      </c>
      <c r="X246" s="167">
        <v>1.7984430758116E-4</v>
      </c>
    </row>
    <row r="247" spans="1:24" x14ac:dyDescent="0.2">
      <c r="A247" s="4" t="s">
        <v>52</v>
      </c>
      <c r="B247" s="4">
        <v>9943</v>
      </c>
      <c r="C247" s="4" t="s">
        <v>1716</v>
      </c>
      <c r="D247" s="4" t="s">
        <v>1717</v>
      </c>
      <c r="E247" s="4" t="s">
        <v>1362</v>
      </c>
      <c r="F247" s="4" t="s">
        <v>1718</v>
      </c>
      <c r="G247" s="4" t="s">
        <v>1719</v>
      </c>
      <c r="H247" s="4" t="s">
        <v>226</v>
      </c>
      <c r="I247" s="4" t="s">
        <v>983</v>
      </c>
      <c r="J247" s="4" t="s">
        <v>31</v>
      </c>
      <c r="K247" s="4" t="s">
        <v>31</v>
      </c>
      <c r="L247" s="2" t="s">
        <v>380</v>
      </c>
      <c r="M247" s="2" t="s">
        <v>32</v>
      </c>
      <c r="N247" s="4" t="s">
        <v>506</v>
      </c>
      <c r="O247" s="4" t="s">
        <v>176</v>
      </c>
      <c r="P247" s="4" t="s">
        <v>35</v>
      </c>
      <c r="Q247" s="153">
        <v>172549</v>
      </c>
      <c r="R247" s="153">
        <v>1</v>
      </c>
      <c r="S247" s="153">
        <v>179</v>
      </c>
      <c r="U247" s="153">
        <v>308.863</v>
      </c>
      <c r="V247" s="167">
        <v>6.7000000000000002E-5</v>
      </c>
      <c r="W247" s="167">
        <v>1.2214824340348099E-3</v>
      </c>
      <c r="X247" s="167">
        <v>1.70332720935406E-4</v>
      </c>
    </row>
    <row r="248" spans="1:24" x14ac:dyDescent="0.2">
      <c r="A248" s="4" t="s">
        <v>52</v>
      </c>
      <c r="B248" s="4">
        <v>9943</v>
      </c>
      <c r="C248" s="4" t="s">
        <v>1720</v>
      </c>
      <c r="D248" s="4" t="s">
        <v>1721</v>
      </c>
      <c r="E248" s="4" t="s">
        <v>1362</v>
      </c>
      <c r="F248" s="4" t="s">
        <v>1722</v>
      </c>
      <c r="G248" s="4" t="s">
        <v>1723</v>
      </c>
      <c r="H248" s="4" t="s">
        <v>226</v>
      </c>
      <c r="I248" s="4" t="s">
        <v>983</v>
      </c>
      <c r="J248" s="4" t="s">
        <v>31</v>
      </c>
      <c r="K248" s="4" t="s">
        <v>31</v>
      </c>
      <c r="L248" s="2" t="s">
        <v>380</v>
      </c>
      <c r="M248" s="2" t="s">
        <v>32</v>
      </c>
      <c r="N248" s="4" t="s">
        <v>513</v>
      </c>
      <c r="O248" s="4" t="s">
        <v>176</v>
      </c>
      <c r="P248" s="4" t="s">
        <v>35</v>
      </c>
      <c r="Q248" s="153">
        <v>3114</v>
      </c>
      <c r="R248" s="153">
        <v>1</v>
      </c>
      <c r="S248" s="153">
        <v>8848</v>
      </c>
      <c r="U248" s="153">
        <v>275.52699999999999</v>
      </c>
      <c r="V248" s="167">
        <v>5.3000000000000001E-5</v>
      </c>
      <c r="W248" s="167">
        <v>1.0896461038861799E-3</v>
      </c>
      <c r="X248" s="167">
        <v>1.5194846897512401E-4</v>
      </c>
    </row>
    <row r="249" spans="1:24" x14ac:dyDescent="0.2">
      <c r="A249" s="4" t="s">
        <v>52</v>
      </c>
      <c r="B249" s="4">
        <v>9943</v>
      </c>
      <c r="C249" s="4" t="s">
        <v>1227</v>
      </c>
      <c r="D249" s="4" t="s">
        <v>1724</v>
      </c>
      <c r="E249" s="4" t="s">
        <v>1362</v>
      </c>
      <c r="F249" s="4" t="s">
        <v>1355</v>
      </c>
      <c r="G249" s="4" t="s">
        <v>1725</v>
      </c>
      <c r="H249" s="4" t="s">
        <v>226</v>
      </c>
      <c r="I249" s="4" t="s">
        <v>983</v>
      </c>
      <c r="J249" s="4" t="s">
        <v>31</v>
      </c>
      <c r="K249" s="4" t="s">
        <v>31</v>
      </c>
      <c r="L249" s="2" t="s">
        <v>380</v>
      </c>
      <c r="M249" s="2" t="s">
        <v>32</v>
      </c>
      <c r="N249" s="4" t="s">
        <v>500</v>
      </c>
      <c r="O249" s="4" t="s">
        <v>176</v>
      </c>
      <c r="P249" s="4" t="s">
        <v>35</v>
      </c>
      <c r="Q249" s="153">
        <v>128788</v>
      </c>
      <c r="R249" s="153">
        <v>1</v>
      </c>
      <c r="S249" s="153">
        <v>3100</v>
      </c>
      <c r="T249" s="152">
        <v>30.870999999999999</v>
      </c>
      <c r="U249" s="153">
        <v>4023.299</v>
      </c>
      <c r="V249" s="167">
        <v>8.0000000000000007E-5</v>
      </c>
      <c r="W249" s="167">
        <v>1.5911242950797599E-2</v>
      </c>
      <c r="X249" s="167">
        <v>2.2187836924688902E-3</v>
      </c>
    </row>
    <row r="250" spans="1:24" x14ac:dyDescent="0.2">
      <c r="A250" s="4" t="s">
        <v>52</v>
      </c>
      <c r="B250" s="4">
        <v>9943</v>
      </c>
      <c r="C250" s="4" t="s">
        <v>1726</v>
      </c>
      <c r="D250" s="4" t="s">
        <v>1727</v>
      </c>
      <c r="E250" s="4" t="s">
        <v>1362</v>
      </c>
      <c r="F250" s="4" t="s">
        <v>1728</v>
      </c>
      <c r="G250" s="4" t="s">
        <v>1729</v>
      </c>
      <c r="H250" s="4" t="s">
        <v>226</v>
      </c>
      <c r="I250" s="4" t="s">
        <v>983</v>
      </c>
      <c r="J250" s="4" t="s">
        <v>31</v>
      </c>
      <c r="K250" s="4" t="s">
        <v>31</v>
      </c>
      <c r="L250" s="2" t="s">
        <v>380</v>
      </c>
      <c r="M250" s="2" t="s">
        <v>32</v>
      </c>
      <c r="N250" s="4" t="s">
        <v>528</v>
      </c>
      <c r="O250" s="4" t="s">
        <v>176</v>
      </c>
      <c r="P250" s="4" t="s">
        <v>35</v>
      </c>
      <c r="Q250" s="153">
        <v>941</v>
      </c>
      <c r="R250" s="153">
        <v>1</v>
      </c>
      <c r="S250" s="153">
        <v>18180</v>
      </c>
      <c r="U250" s="153">
        <v>171.07400000000001</v>
      </c>
      <c r="V250" s="167">
        <v>6.4999999999999994E-5</v>
      </c>
      <c r="W250" s="167">
        <v>6.76558337597909E-4</v>
      </c>
      <c r="X250" s="167">
        <v>9.4344396041721597E-5</v>
      </c>
    </row>
    <row r="251" spans="1:24" x14ac:dyDescent="0.2">
      <c r="A251" s="4" t="s">
        <v>52</v>
      </c>
      <c r="B251" s="4">
        <v>9943</v>
      </c>
      <c r="C251" s="4" t="s">
        <v>1730</v>
      </c>
      <c r="D251" s="4" t="s">
        <v>1731</v>
      </c>
      <c r="E251" s="4" t="s">
        <v>1362</v>
      </c>
      <c r="F251" s="4" t="s">
        <v>1732</v>
      </c>
      <c r="G251" s="4" t="s">
        <v>1733</v>
      </c>
      <c r="H251" s="4" t="s">
        <v>226</v>
      </c>
      <c r="I251" s="4" t="s">
        <v>983</v>
      </c>
      <c r="J251" s="4" t="s">
        <v>31</v>
      </c>
      <c r="K251" s="4" t="s">
        <v>31</v>
      </c>
      <c r="L251" s="2" t="s">
        <v>380</v>
      </c>
      <c r="M251" s="2" t="s">
        <v>32</v>
      </c>
      <c r="N251" s="4" t="s">
        <v>516</v>
      </c>
      <c r="O251" s="4" t="s">
        <v>176</v>
      </c>
      <c r="P251" s="4" t="s">
        <v>35</v>
      </c>
      <c r="Q251" s="153">
        <v>77245</v>
      </c>
      <c r="R251" s="153">
        <v>1</v>
      </c>
      <c r="S251" s="153">
        <v>907.1</v>
      </c>
      <c r="U251" s="153">
        <v>700.68899999999996</v>
      </c>
      <c r="V251" s="167">
        <v>1.02E-4</v>
      </c>
      <c r="W251" s="167">
        <v>2.7710686981506499E-3</v>
      </c>
      <c r="X251" s="167">
        <v>3.8641871393582401E-4</v>
      </c>
    </row>
    <row r="252" spans="1:24" x14ac:dyDescent="0.2">
      <c r="A252" s="4" t="s">
        <v>52</v>
      </c>
      <c r="B252" s="4">
        <v>9943</v>
      </c>
      <c r="C252" s="4" t="s">
        <v>1734</v>
      </c>
      <c r="D252" s="4" t="s">
        <v>1735</v>
      </c>
      <c r="E252" s="4" t="s">
        <v>1362</v>
      </c>
      <c r="F252" s="4" t="s">
        <v>1736</v>
      </c>
      <c r="G252" s="4" t="s">
        <v>1737</v>
      </c>
      <c r="H252" s="4" t="s">
        <v>226</v>
      </c>
      <c r="I252" s="4" t="s">
        <v>983</v>
      </c>
      <c r="J252" s="4" t="s">
        <v>31</v>
      </c>
      <c r="K252" s="4" t="s">
        <v>31</v>
      </c>
      <c r="L252" s="2" t="s">
        <v>380</v>
      </c>
      <c r="M252" s="2" t="s">
        <v>32</v>
      </c>
      <c r="N252" s="4" t="s">
        <v>500</v>
      </c>
      <c r="O252" s="4" t="s">
        <v>176</v>
      </c>
      <c r="P252" s="4" t="s">
        <v>35</v>
      </c>
      <c r="Q252" s="153">
        <v>19719</v>
      </c>
      <c r="R252" s="153">
        <v>1</v>
      </c>
      <c r="S252" s="153">
        <v>14000</v>
      </c>
      <c r="U252" s="153">
        <v>2760.66</v>
      </c>
      <c r="V252" s="167">
        <v>7.6000000000000004E-5</v>
      </c>
      <c r="W252" s="167">
        <v>1.09177883479121E-2</v>
      </c>
      <c r="X252" s="167">
        <v>1.52245873053933E-3</v>
      </c>
    </row>
    <row r="253" spans="1:24" x14ac:dyDescent="0.2">
      <c r="A253" s="4" t="s">
        <v>52</v>
      </c>
      <c r="B253" s="4">
        <v>9943</v>
      </c>
      <c r="C253" s="4" t="s">
        <v>1738</v>
      </c>
      <c r="D253" s="4" t="s">
        <v>1739</v>
      </c>
      <c r="E253" s="4" t="s">
        <v>1362</v>
      </c>
      <c r="F253" s="4" t="s">
        <v>1740</v>
      </c>
      <c r="G253" s="4" t="s">
        <v>1741</v>
      </c>
      <c r="H253" s="4" t="s">
        <v>226</v>
      </c>
      <c r="I253" s="4" t="s">
        <v>983</v>
      </c>
      <c r="J253" s="4" t="s">
        <v>31</v>
      </c>
      <c r="K253" s="4" t="s">
        <v>31</v>
      </c>
      <c r="L253" s="2" t="s">
        <v>380</v>
      </c>
      <c r="M253" s="2" t="s">
        <v>32</v>
      </c>
      <c r="N253" s="4" t="s">
        <v>529</v>
      </c>
      <c r="O253" s="4" t="s">
        <v>176</v>
      </c>
      <c r="P253" s="4" t="s">
        <v>35</v>
      </c>
      <c r="Q253" s="153">
        <v>5500</v>
      </c>
      <c r="R253" s="153">
        <v>1</v>
      </c>
      <c r="S253" s="153">
        <v>8160</v>
      </c>
      <c r="T253" s="152">
        <v>6.9850000000000003</v>
      </c>
      <c r="U253" s="153">
        <v>455.78500000000003</v>
      </c>
      <c r="V253" s="167">
        <v>8.7000000000000001E-5</v>
      </c>
      <c r="W253" s="167">
        <v>1.80252699070263E-3</v>
      </c>
      <c r="X253" s="167">
        <v>2.5135795516248601E-4</v>
      </c>
    </row>
    <row r="254" spans="1:24" x14ac:dyDescent="0.2">
      <c r="A254" s="4" t="s">
        <v>52</v>
      </c>
      <c r="B254" s="4">
        <v>9943</v>
      </c>
      <c r="C254" s="4" t="s">
        <v>1742</v>
      </c>
      <c r="D254" s="4" t="s">
        <v>1743</v>
      </c>
      <c r="E254" s="4" t="s">
        <v>1362</v>
      </c>
      <c r="F254" s="4" t="s">
        <v>1744</v>
      </c>
      <c r="G254" s="4" t="s">
        <v>1745</v>
      </c>
      <c r="H254" s="4" t="s">
        <v>226</v>
      </c>
      <c r="I254" s="4" t="s">
        <v>983</v>
      </c>
      <c r="J254" s="4" t="s">
        <v>31</v>
      </c>
      <c r="K254" s="4" t="s">
        <v>31</v>
      </c>
      <c r="L254" s="2" t="s">
        <v>380</v>
      </c>
      <c r="M254" s="2" t="s">
        <v>32</v>
      </c>
      <c r="N254" s="4" t="s">
        <v>516</v>
      </c>
      <c r="O254" s="4" t="s">
        <v>176</v>
      </c>
      <c r="P254" s="4" t="s">
        <v>35</v>
      </c>
      <c r="Q254" s="153">
        <v>4425</v>
      </c>
      <c r="R254" s="153">
        <v>1</v>
      </c>
      <c r="S254" s="153">
        <v>26900</v>
      </c>
      <c r="T254" s="152">
        <v>11.173999999999999</v>
      </c>
      <c r="U254" s="153">
        <v>1201.499</v>
      </c>
      <c r="V254" s="167">
        <v>9.2999999999999997E-5</v>
      </c>
      <c r="W254" s="167">
        <v>4.7516576997951501E-3</v>
      </c>
      <c r="X254" s="167">
        <v>6.6260697854351005E-4</v>
      </c>
    </row>
    <row r="255" spans="1:24" x14ac:dyDescent="0.2">
      <c r="A255" s="4" t="s">
        <v>52</v>
      </c>
      <c r="B255" s="4">
        <v>9943</v>
      </c>
      <c r="C255" s="4" t="s">
        <v>1746</v>
      </c>
      <c r="D255" s="4" t="s">
        <v>1747</v>
      </c>
      <c r="E255" s="4" t="s">
        <v>1362</v>
      </c>
      <c r="F255" s="4" t="s">
        <v>1748</v>
      </c>
      <c r="G255" s="4" t="s">
        <v>1749</v>
      </c>
      <c r="H255" s="4" t="s">
        <v>226</v>
      </c>
      <c r="I255" s="4" t="s">
        <v>983</v>
      </c>
      <c r="J255" s="4" t="s">
        <v>31</v>
      </c>
      <c r="K255" s="4" t="s">
        <v>31</v>
      </c>
      <c r="L255" s="2" t="s">
        <v>380</v>
      </c>
      <c r="M255" s="2" t="s">
        <v>32</v>
      </c>
      <c r="N255" s="4" t="s">
        <v>497</v>
      </c>
      <c r="O255" s="4" t="s">
        <v>176</v>
      </c>
      <c r="P255" s="4" t="s">
        <v>35</v>
      </c>
      <c r="Q255" s="153">
        <v>8006</v>
      </c>
      <c r="R255" s="153">
        <v>1</v>
      </c>
      <c r="S255" s="153">
        <v>9800</v>
      </c>
      <c r="U255" s="153">
        <v>784.58799999999997</v>
      </c>
      <c r="V255" s="167">
        <v>1.2899999999999999E-4</v>
      </c>
      <c r="W255" s="167">
        <v>3.1028687793178602E-3</v>
      </c>
      <c r="X255" s="167">
        <v>4.32687419123105E-4</v>
      </c>
    </row>
    <row r="256" spans="1:24" x14ac:dyDescent="0.2">
      <c r="A256" s="4" t="s">
        <v>52</v>
      </c>
      <c r="B256" s="4">
        <v>9943</v>
      </c>
      <c r="C256" s="4" t="s">
        <v>1750</v>
      </c>
      <c r="D256" s="4" t="s">
        <v>1751</v>
      </c>
      <c r="E256" s="4" t="s">
        <v>1362</v>
      </c>
      <c r="F256" s="4" t="s">
        <v>1752</v>
      </c>
      <c r="G256" s="4" t="s">
        <v>1753</v>
      </c>
      <c r="H256" s="4" t="s">
        <v>226</v>
      </c>
      <c r="I256" s="4" t="s">
        <v>983</v>
      </c>
      <c r="J256" s="4" t="s">
        <v>92</v>
      </c>
      <c r="K256" s="4" t="s">
        <v>93</v>
      </c>
      <c r="L256" s="2" t="s">
        <v>380</v>
      </c>
      <c r="M256" s="2" t="s">
        <v>32</v>
      </c>
      <c r="N256" s="4" t="s">
        <v>506</v>
      </c>
      <c r="O256" s="4" t="s">
        <v>176</v>
      </c>
      <c r="P256" s="4" t="s">
        <v>35</v>
      </c>
      <c r="Q256" s="153">
        <v>24971</v>
      </c>
      <c r="R256" s="153">
        <v>1</v>
      </c>
      <c r="S256" s="153">
        <v>4170</v>
      </c>
      <c r="U256" s="153">
        <v>1041.2909999999999</v>
      </c>
      <c r="V256" s="167">
        <v>2.6600000000000001E-4</v>
      </c>
      <c r="W256" s="167">
        <v>4.1180701249879399E-3</v>
      </c>
      <c r="X256" s="167">
        <v>5.7425474967739997E-4</v>
      </c>
    </row>
    <row r="257" spans="1:24" x14ac:dyDescent="0.2">
      <c r="A257" s="4" t="s">
        <v>52</v>
      </c>
      <c r="B257" s="4">
        <v>9943</v>
      </c>
      <c r="C257" s="4" t="s">
        <v>1388</v>
      </c>
      <c r="D257" s="4" t="s">
        <v>1389</v>
      </c>
      <c r="E257" s="4" t="s">
        <v>1362</v>
      </c>
      <c r="F257" s="4" t="s">
        <v>1754</v>
      </c>
      <c r="G257" s="4" t="s">
        <v>1755</v>
      </c>
      <c r="H257" s="4" t="s">
        <v>226</v>
      </c>
      <c r="I257" s="4" t="s">
        <v>983</v>
      </c>
      <c r="J257" s="4" t="s">
        <v>31</v>
      </c>
      <c r="K257" s="4" t="s">
        <v>31</v>
      </c>
      <c r="L257" s="2" t="s">
        <v>380</v>
      </c>
      <c r="M257" s="2" t="s">
        <v>32</v>
      </c>
      <c r="N257" s="4" t="s">
        <v>493</v>
      </c>
      <c r="O257" s="4" t="s">
        <v>176</v>
      </c>
      <c r="P257" s="4" t="s">
        <v>35</v>
      </c>
      <c r="Q257" s="153">
        <v>9502</v>
      </c>
      <c r="R257" s="153">
        <v>1</v>
      </c>
      <c r="S257" s="153">
        <v>8908</v>
      </c>
      <c r="U257" s="153">
        <v>846.43799999999999</v>
      </c>
      <c r="V257" s="167">
        <v>2.6699999999999998E-4</v>
      </c>
      <c r="W257" s="167">
        <v>3.3474722278281801E-3</v>
      </c>
      <c r="X257" s="167">
        <v>4.6679676836468298E-4</v>
      </c>
    </row>
    <row r="258" spans="1:24" x14ac:dyDescent="0.2">
      <c r="A258" s="4" t="s">
        <v>52</v>
      </c>
      <c r="B258" s="4">
        <v>9943</v>
      </c>
      <c r="C258" s="4" t="s">
        <v>1756</v>
      </c>
      <c r="D258" s="4" t="s">
        <v>1757</v>
      </c>
      <c r="E258" s="4" t="s">
        <v>1362</v>
      </c>
      <c r="F258" s="4" t="s">
        <v>1758</v>
      </c>
      <c r="G258" s="4" t="s">
        <v>1759</v>
      </c>
      <c r="H258" s="4" t="s">
        <v>226</v>
      </c>
      <c r="I258" s="4" t="s">
        <v>983</v>
      </c>
      <c r="J258" s="4" t="s">
        <v>31</v>
      </c>
      <c r="K258" s="4" t="s">
        <v>31</v>
      </c>
      <c r="L258" s="2" t="s">
        <v>380</v>
      </c>
      <c r="M258" s="2" t="s">
        <v>32</v>
      </c>
      <c r="N258" s="4" t="s">
        <v>506</v>
      </c>
      <c r="O258" s="4" t="s">
        <v>176</v>
      </c>
      <c r="P258" s="4" t="s">
        <v>35</v>
      </c>
      <c r="Q258" s="153">
        <v>84799</v>
      </c>
      <c r="R258" s="153">
        <v>1</v>
      </c>
      <c r="S258" s="153">
        <v>935.3</v>
      </c>
      <c r="T258" s="152">
        <v>16.247</v>
      </c>
      <c r="U258" s="153">
        <v>809.37199999999996</v>
      </c>
      <c r="V258" s="167">
        <v>7.2000000000000002E-5</v>
      </c>
      <c r="W258" s="167">
        <v>3.2008852089149302E-3</v>
      </c>
      <c r="X258" s="167">
        <v>4.4635556913856999E-4</v>
      </c>
    </row>
    <row r="259" spans="1:24" x14ac:dyDescent="0.2">
      <c r="A259" s="4" t="s">
        <v>52</v>
      </c>
      <c r="B259" s="4">
        <v>9943</v>
      </c>
      <c r="C259" s="4" t="s">
        <v>1760</v>
      </c>
      <c r="D259" s="4" t="s">
        <v>1761</v>
      </c>
      <c r="E259" s="4" t="s">
        <v>1362</v>
      </c>
      <c r="F259" s="4" t="s">
        <v>1762</v>
      </c>
      <c r="G259" s="4" t="s">
        <v>1763</v>
      </c>
      <c r="H259" s="4" t="s">
        <v>226</v>
      </c>
      <c r="I259" s="4" t="s">
        <v>983</v>
      </c>
      <c r="J259" s="4" t="s">
        <v>31</v>
      </c>
      <c r="K259" s="4" t="s">
        <v>31</v>
      </c>
      <c r="L259" s="2" t="s">
        <v>380</v>
      </c>
      <c r="M259" s="2" t="s">
        <v>32</v>
      </c>
      <c r="N259" s="4" t="s">
        <v>533</v>
      </c>
      <c r="O259" s="4" t="s">
        <v>176</v>
      </c>
      <c r="P259" s="4" t="s">
        <v>35</v>
      </c>
      <c r="Q259" s="153">
        <v>801</v>
      </c>
      <c r="R259" s="153">
        <v>1</v>
      </c>
      <c r="S259" s="153">
        <v>95150</v>
      </c>
      <c r="U259" s="153">
        <v>762.15200000000004</v>
      </c>
      <c r="V259" s="167">
        <v>1.2999999999999999E-5</v>
      </c>
      <c r="W259" s="167">
        <v>3.0141374765613E-3</v>
      </c>
      <c r="X259" s="167">
        <v>4.20314057206844E-4</v>
      </c>
    </row>
    <row r="260" spans="1:24" x14ac:dyDescent="0.2">
      <c r="A260" s="4" t="s">
        <v>52</v>
      </c>
      <c r="B260" s="4">
        <v>9943</v>
      </c>
      <c r="C260" s="4" t="s">
        <v>1764</v>
      </c>
      <c r="D260" s="4" t="s">
        <v>1765</v>
      </c>
      <c r="E260" s="4" t="s">
        <v>1362</v>
      </c>
      <c r="F260" s="4" t="s">
        <v>1766</v>
      </c>
      <c r="G260" s="4" t="s">
        <v>1767</v>
      </c>
      <c r="H260" s="4" t="s">
        <v>226</v>
      </c>
      <c r="I260" s="4" t="s">
        <v>983</v>
      </c>
      <c r="J260" s="4" t="s">
        <v>31</v>
      </c>
      <c r="K260" s="4" t="s">
        <v>31</v>
      </c>
      <c r="L260" s="2" t="s">
        <v>380</v>
      </c>
      <c r="M260" s="2" t="s">
        <v>32</v>
      </c>
      <c r="N260" s="4" t="s">
        <v>516</v>
      </c>
      <c r="O260" s="4" t="s">
        <v>176</v>
      </c>
      <c r="P260" s="4" t="s">
        <v>35</v>
      </c>
      <c r="Q260" s="153">
        <v>3381</v>
      </c>
      <c r="R260" s="153">
        <v>1</v>
      </c>
      <c r="S260" s="153">
        <v>22540</v>
      </c>
      <c r="U260" s="153">
        <v>762.077</v>
      </c>
      <c r="V260" s="167">
        <v>4.5800000000000002E-4</v>
      </c>
      <c r="W260" s="167">
        <v>3.0138444277553701E-3</v>
      </c>
      <c r="X260" s="167">
        <v>4.2027319227167198E-4</v>
      </c>
    </row>
    <row r="261" spans="1:24" x14ac:dyDescent="0.2">
      <c r="A261" s="4" t="s">
        <v>52</v>
      </c>
      <c r="B261" s="4">
        <v>9943</v>
      </c>
      <c r="C261" s="4" t="s">
        <v>1768</v>
      </c>
      <c r="D261" s="4" t="s">
        <v>1769</v>
      </c>
      <c r="E261" s="4" t="s">
        <v>1362</v>
      </c>
      <c r="F261" s="4" t="s">
        <v>1768</v>
      </c>
      <c r="G261" s="4" t="s">
        <v>1770</v>
      </c>
      <c r="H261" s="4" t="s">
        <v>226</v>
      </c>
      <c r="I261" s="4" t="s">
        <v>983</v>
      </c>
      <c r="J261" s="4" t="s">
        <v>31</v>
      </c>
      <c r="K261" s="4" t="s">
        <v>31</v>
      </c>
      <c r="L261" s="2" t="s">
        <v>380</v>
      </c>
      <c r="M261" s="2" t="s">
        <v>32</v>
      </c>
      <c r="N261" s="4" t="s">
        <v>491</v>
      </c>
      <c r="O261" s="4" t="s">
        <v>176</v>
      </c>
      <c r="P261" s="4" t="s">
        <v>35</v>
      </c>
      <c r="Q261" s="153">
        <v>66697</v>
      </c>
      <c r="R261" s="153">
        <v>1</v>
      </c>
      <c r="S261" s="153">
        <v>4273</v>
      </c>
      <c r="U261" s="153">
        <v>2849.9630000000002</v>
      </c>
      <c r="V261" s="167">
        <v>8.4500000000000005E-4</v>
      </c>
      <c r="W261" s="167">
        <v>1.1270960842335099E-2</v>
      </c>
      <c r="X261" s="167">
        <v>1.57170776618522E-3</v>
      </c>
    </row>
    <row r="262" spans="1:24" x14ac:dyDescent="0.2">
      <c r="A262" s="4" t="s">
        <v>52</v>
      </c>
      <c r="B262" s="4">
        <v>9943</v>
      </c>
      <c r="C262" s="4" t="s">
        <v>1771</v>
      </c>
      <c r="D262" s="4" t="s">
        <v>1772</v>
      </c>
      <c r="E262" s="4" t="s">
        <v>1362</v>
      </c>
      <c r="F262" s="4" t="s">
        <v>1773</v>
      </c>
      <c r="G262" s="4" t="s">
        <v>1774</v>
      </c>
      <c r="H262" s="4" t="s">
        <v>226</v>
      </c>
      <c r="I262" s="4" t="s">
        <v>983</v>
      </c>
      <c r="J262" s="4" t="s">
        <v>31</v>
      </c>
      <c r="K262" s="4" t="s">
        <v>31</v>
      </c>
      <c r="L262" s="2" t="s">
        <v>380</v>
      </c>
      <c r="M262" s="2" t="s">
        <v>32</v>
      </c>
      <c r="N262" s="4" t="s">
        <v>493</v>
      </c>
      <c r="O262" s="4" t="s">
        <v>176</v>
      </c>
      <c r="P262" s="4" t="s">
        <v>35</v>
      </c>
      <c r="Q262" s="153">
        <v>11097</v>
      </c>
      <c r="R262" s="153">
        <v>1</v>
      </c>
      <c r="S262" s="153">
        <v>3478</v>
      </c>
      <c r="U262" s="153">
        <v>385.95400000000001</v>
      </c>
      <c r="V262" s="167">
        <v>7.9600000000000005E-4</v>
      </c>
      <c r="W262" s="167">
        <v>1.52635977338101E-3</v>
      </c>
      <c r="X262" s="167">
        <v>2.1284711599784401E-4</v>
      </c>
    </row>
    <row r="263" spans="1:24" x14ac:dyDescent="0.2">
      <c r="A263" s="4" t="s">
        <v>52</v>
      </c>
      <c r="B263" s="4">
        <v>9943</v>
      </c>
      <c r="C263" s="4" t="s">
        <v>1775</v>
      </c>
      <c r="D263" s="4" t="s">
        <v>1776</v>
      </c>
      <c r="E263" s="4" t="s">
        <v>1362</v>
      </c>
      <c r="F263" s="4" t="s">
        <v>1777</v>
      </c>
      <c r="G263" s="4" t="s">
        <v>1778</v>
      </c>
      <c r="H263" s="4" t="s">
        <v>226</v>
      </c>
      <c r="I263" s="4" t="s">
        <v>983</v>
      </c>
      <c r="J263" s="4" t="s">
        <v>31</v>
      </c>
      <c r="K263" s="4" t="s">
        <v>31</v>
      </c>
      <c r="L263" s="2" t="s">
        <v>380</v>
      </c>
      <c r="M263" s="2" t="s">
        <v>32</v>
      </c>
      <c r="N263" s="4" t="s">
        <v>516</v>
      </c>
      <c r="O263" s="4" t="s">
        <v>176</v>
      </c>
      <c r="P263" s="4" t="s">
        <v>35</v>
      </c>
      <c r="Q263" s="153">
        <v>100086</v>
      </c>
      <c r="R263" s="153">
        <v>1</v>
      </c>
      <c r="S263" s="153">
        <v>774</v>
      </c>
      <c r="T263" s="152">
        <v>13.762</v>
      </c>
      <c r="U263" s="153">
        <v>788.42700000000002</v>
      </c>
      <c r="V263" s="167">
        <v>4.6099999999999998E-4</v>
      </c>
      <c r="W263" s="167">
        <v>3.1180530181695002E-3</v>
      </c>
      <c r="X263" s="167">
        <v>4.34804823882164E-4</v>
      </c>
    </row>
    <row r="264" spans="1:24" x14ac:dyDescent="0.2">
      <c r="A264" s="4" t="s">
        <v>52</v>
      </c>
      <c r="B264" s="4">
        <v>9943</v>
      </c>
      <c r="C264" s="4" t="s">
        <v>1779</v>
      </c>
      <c r="D264" s="4" t="s">
        <v>1780</v>
      </c>
      <c r="E264" s="4" t="s">
        <v>1362</v>
      </c>
      <c r="F264" s="4" t="s">
        <v>1781</v>
      </c>
      <c r="G264" s="4" t="s">
        <v>1782</v>
      </c>
      <c r="H264" s="4" t="s">
        <v>226</v>
      </c>
      <c r="I264" s="4" t="s">
        <v>983</v>
      </c>
      <c r="J264" s="4" t="s">
        <v>31</v>
      </c>
      <c r="K264" s="4" t="s">
        <v>31</v>
      </c>
      <c r="L264" s="2" t="s">
        <v>380</v>
      </c>
      <c r="M264" s="2" t="s">
        <v>32</v>
      </c>
      <c r="N264" s="4" t="s">
        <v>514</v>
      </c>
      <c r="O264" s="4" t="s">
        <v>176</v>
      </c>
      <c r="P264" s="4" t="s">
        <v>35</v>
      </c>
      <c r="Q264" s="153">
        <v>3998</v>
      </c>
      <c r="R264" s="153">
        <v>1</v>
      </c>
      <c r="S264" s="153">
        <v>13100</v>
      </c>
      <c r="U264" s="153">
        <v>523.73800000000006</v>
      </c>
      <c r="V264" s="167">
        <v>3.2699999999999998E-4</v>
      </c>
      <c r="W264" s="167">
        <v>2.0712657964975E-3</v>
      </c>
      <c r="X264" s="167">
        <v>2.8883292061145099E-4</v>
      </c>
    </row>
    <row r="265" spans="1:24" x14ac:dyDescent="0.2">
      <c r="A265" s="4" t="s">
        <v>52</v>
      </c>
      <c r="B265" s="4">
        <v>9943</v>
      </c>
      <c r="C265" s="4" t="s">
        <v>1783</v>
      </c>
      <c r="D265" s="4" t="s">
        <v>1784</v>
      </c>
      <c r="E265" s="4" t="s">
        <v>1362</v>
      </c>
      <c r="F265" s="4" t="s">
        <v>1785</v>
      </c>
      <c r="G265" s="4" t="s">
        <v>1786</v>
      </c>
      <c r="H265" s="4" t="s">
        <v>226</v>
      </c>
      <c r="I265" s="4" t="s">
        <v>983</v>
      </c>
      <c r="J265" s="4" t="s">
        <v>31</v>
      </c>
      <c r="K265" s="4" t="s">
        <v>31</v>
      </c>
      <c r="L265" s="2" t="s">
        <v>380</v>
      </c>
      <c r="M265" s="2" t="s">
        <v>32</v>
      </c>
      <c r="N265" s="4" t="s">
        <v>516</v>
      </c>
      <c r="O265" s="4" t="s">
        <v>176</v>
      </c>
      <c r="P265" s="4" t="s">
        <v>35</v>
      </c>
      <c r="Q265" s="153">
        <v>2896</v>
      </c>
      <c r="R265" s="153">
        <v>1</v>
      </c>
      <c r="S265" s="153">
        <v>26610</v>
      </c>
      <c r="U265" s="153">
        <v>770.62599999999998</v>
      </c>
      <c r="V265" s="167">
        <v>2.4000000000000001E-5</v>
      </c>
      <c r="W265" s="167">
        <v>3.04765063292211E-3</v>
      </c>
      <c r="X265" s="167">
        <v>4.2498738442876301E-4</v>
      </c>
    </row>
    <row r="266" spans="1:24" x14ac:dyDescent="0.2">
      <c r="A266" s="4" t="s">
        <v>52</v>
      </c>
      <c r="B266" s="4">
        <v>9943</v>
      </c>
      <c r="C266" s="4" t="s">
        <v>1787</v>
      </c>
      <c r="D266" s="4" t="s">
        <v>1788</v>
      </c>
      <c r="E266" s="4" t="s">
        <v>1362</v>
      </c>
      <c r="F266" s="4" t="s">
        <v>1789</v>
      </c>
      <c r="G266" s="4" t="s">
        <v>1790</v>
      </c>
      <c r="H266" s="4" t="s">
        <v>226</v>
      </c>
      <c r="I266" s="4" t="s">
        <v>983</v>
      </c>
      <c r="J266" s="4" t="s">
        <v>31</v>
      </c>
      <c r="K266" s="4" t="s">
        <v>31</v>
      </c>
      <c r="L266" s="2" t="s">
        <v>380</v>
      </c>
      <c r="M266" s="2" t="s">
        <v>32</v>
      </c>
      <c r="N266" s="4" t="s">
        <v>533</v>
      </c>
      <c r="O266" s="4" t="s">
        <v>176</v>
      </c>
      <c r="P266" s="4" t="s">
        <v>35</v>
      </c>
      <c r="Q266" s="153">
        <v>20810</v>
      </c>
      <c r="R266" s="153">
        <v>1</v>
      </c>
      <c r="S266" s="153">
        <v>522.9</v>
      </c>
      <c r="U266" s="153">
        <v>108.815</v>
      </c>
      <c r="V266" s="167">
        <v>1.474E-3</v>
      </c>
      <c r="W266" s="167">
        <v>4.3034074779014602E-4</v>
      </c>
      <c r="X266" s="167">
        <v>6.00099587665323E-5</v>
      </c>
    </row>
    <row r="267" spans="1:24" x14ac:dyDescent="0.2">
      <c r="A267" s="4" t="s">
        <v>52</v>
      </c>
      <c r="B267" s="4">
        <v>9943</v>
      </c>
      <c r="C267" s="4" t="s">
        <v>1791</v>
      </c>
      <c r="D267" s="4" t="s">
        <v>1792</v>
      </c>
      <c r="E267" s="4" t="s">
        <v>1362</v>
      </c>
      <c r="F267" s="4" t="s">
        <v>1793</v>
      </c>
      <c r="G267" s="4" t="s">
        <v>1794</v>
      </c>
      <c r="H267" s="4" t="s">
        <v>226</v>
      </c>
      <c r="I267" s="4" t="s">
        <v>983</v>
      </c>
      <c r="J267" s="4" t="s">
        <v>31</v>
      </c>
      <c r="K267" s="4" t="s">
        <v>31</v>
      </c>
      <c r="L267" s="2" t="s">
        <v>380</v>
      </c>
      <c r="M267" s="2" t="s">
        <v>32</v>
      </c>
      <c r="N267" s="4" t="s">
        <v>500</v>
      </c>
      <c r="O267" s="4" t="s">
        <v>176</v>
      </c>
      <c r="P267" s="4" t="s">
        <v>35</v>
      </c>
      <c r="Q267" s="153">
        <v>72710</v>
      </c>
      <c r="R267" s="153">
        <v>1</v>
      </c>
      <c r="S267" s="153">
        <v>3500</v>
      </c>
      <c r="T267" s="152">
        <v>19.138999999999999</v>
      </c>
      <c r="U267" s="153">
        <v>2563.989</v>
      </c>
      <c r="V267" s="167">
        <v>5.3999999999999998E-5</v>
      </c>
      <c r="W267" s="167">
        <v>1.01399979019892E-2</v>
      </c>
      <c r="X267" s="167">
        <v>1.4139977659931701E-3</v>
      </c>
    </row>
    <row r="268" spans="1:24" x14ac:dyDescent="0.2">
      <c r="A268" s="4" t="s">
        <v>52</v>
      </c>
      <c r="B268" s="4">
        <v>9943</v>
      </c>
      <c r="C268" s="4" t="s">
        <v>1795</v>
      </c>
      <c r="D268" s="4" t="s">
        <v>1796</v>
      </c>
      <c r="E268" s="4" t="s">
        <v>1362</v>
      </c>
      <c r="F268" s="4" t="s">
        <v>1797</v>
      </c>
      <c r="G268" s="4" t="s">
        <v>1798</v>
      </c>
      <c r="H268" s="4" t="s">
        <v>226</v>
      </c>
      <c r="I268" s="4" t="s">
        <v>983</v>
      </c>
      <c r="J268" s="4" t="s">
        <v>31</v>
      </c>
      <c r="K268" s="4" t="s">
        <v>31</v>
      </c>
      <c r="L268" s="2" t="s">
        <v>380</v>
      </c>
      <c r="M268" s="2" t="s">
        <v>32</v>
      </c>
      <c r="N268" s="4" t="s">
        <v>528</v>
      </c>
      <c r="O268" s="4" t="s">
        <v>176</v>
      </c>
      <c r="P268" s="4" t="s">
        <v>35</v>
      </c>
      <c r="Q268" s="153">
        <v>1000</v>
      </c>
      <c r="R268" s="153">
        <v>1</v>
      </c>
      <c r="S268" s="153">
        <v>34140</v>
      </c>
      <c r="U268" s="153">
        <v>341.4</v>
      </c>
      <c r="V268" s="167">
        <v>7.2999999999999999E-5</v>
      </c>
      <c r="W268" s="167">
        <v>1.35016008562343E-3</v>
      </c>
      <c r="X268" s="167">
        <v>1.88276502939923E-4</v>
      </c>
    </row>
    <row r="269" spans="1:24" x14ac:dyDescent="0.2">
      <c r="A269" s="4" t="s">
        <v>52</v>
      </c>
      <c r="B269" s="4">
        <v>9943</v>
      </c>
      <c r="C269" s="4" t="s">
        <v>1799</v>
      </c>
      <c r="D269" s="4" t="s">
        <v>1800</v>
      </c>
      <c r="E269" s="4" t="s">
        <v>1362</v>
      </c>
      <c r="F269" s="4" t="s">
        <v>1801</v>
      </c>
      <c r="G269" s="4" t="s">
        <v>1802</v>
      </c>
      <c r="H269" s="4" t="s">
        <v>226</v>
      </c>
      <c r="I269" s="4" t="s">
        <v>983</v>
      </c>
      <c r="J269" s="4" t="s">
        <v>31</v>
      </c>
      <c r="K269" s="4" t="s">
        <v>31</v>
      </c>
      <c r="L269" s="2" t="s">
        <v>380</v>
      </c>
      <c r="M269" s="2" t="s">
        <v>32</v>
      </c>
      <c r="N269" s="4" t="s">
        <v>529</v>
      </c>
      <c r="O269" s="4" t="s">
        <v>176</v>
      </c>
      <c r="P269" s="4" t="s">
        <v>35</v>
      </c>
      <c r="Q269" s="153">
        <v>1396</v>
      </c>
      <c r="R269" s="153">
        <v>1</v>
      </c>
      <c r="S269" s="153">
        <v>30030</v>
      </c>
      <c r="U269" s="153">
        <v>419.21899999999999</v>
      </c>
      <c r="V269" s="167">
        <v>9.1000000000000003E-5</v>
      </c>
      <c r="W269" s="167">
        <v>1.65791590774151E-3</v>
      </c>
      <c r="X269" s="167">
        <v>2.31192295344672E-4</v>
      </c>
    </row>
    <row r="270" spans="1:24" x14ac:dyDescent="0.2">
      <c r="A270" s="4" t="s">
        <v>52</v>
      </c>
      <c r="B270" s="4">
        <v>9943</v>
      </c>
      <c r="C270" s="4" t="s">
        <v>1803</v>
      </c>
      <c r="D270" s="4" t="s">
        <v>1804</v>
      </c>
      <c r="E270" s="4" t="s">
        <v>1362</v>
      </c>
      <c r="F270" s="4" t="s">
        <v>1805</v>
      </c>
      <c r="G270" s="4" t="s">
        <v>1806</v>
      </c>
      <c r="H270" s="4" t="s">
        <v>226</v>
      </c>
      <c r="I270" s="4" t="s">
        <v>983</v>
      </c>
      <c r="J270" s="4" t="s">
        <v>31</v>
      </c>
      <c r="K270" s="4" t="s">
        <v>31</v>
      </c>
      <c r="L270" s="2" t="s">
        <v>380</v>
      </c>
      <c r="M270" s="2" t="s">
        <v>32</v>
      </c>
      <c r="N270" s="4" t="s">
        <v>492</v>
      </c>
      <c r="O270" s="4" t="s">
        <v>176</v>
      </c>
      <c r="P270" s="4" t="s">
        <v>35</v>
      </c>
      <c r="Q270" s="153">
        <v>7215</v>
      </c>
      <c r="R270" s="153">
        <v>1</v>
      </c>
      <c r="S270" s="153">
        <v>8896</v>
      </c>
      <c r="U270" s="153">
        <v>641.846</v>
      </c>
      <c r="V270" s="167">
        <v>5.7700000000000004E-4</v>
      </c>
      <c r="W270" s="167">
        <v>2.5383579097278601E-3</v>
      </c>
      <c r="X270" s="167">
        <v>3.5396776689097499E-4</v>
      </c>
    </row>
    <row r="271" spans="1:24" x14ac:dyDescent="0.2">
      <c r="A271" s="4" t="s">
        <v>52</v>
      </c>
      <c r="B271" s="4">
        <v>9943</v>
      </c>
      <c r="C271" s="4" t="s">
        <v>1807</v>
      </c>
      <c r="D271" s="4" t="s">
        <v>1808</v>
      </c>
      <c r="E271" s="4" t="s">
        <v>1362</v>
      </c>
      <c r="F271" s="4" t="s">
        <v>1809</v>
      </c>
      <c r="G271" s="4" t="s">
        <v>1810</v>
      </c>
      <c r="H271" s="4" t="s">
        <v>226</v>
      </c>
      <c r="I271" s="4" t="s">
        <v>983</v>
      </c>
      <c r="J271" s="4" t="s">
        <v>31</v>
      </c>
      <c r="K271" s="4" t="s">
        <v>31</v>
      </c>
      <c r="L271" s="2" t="s">
        <v>380</v>
      </c>
      <c r="M271" s="2" t="s">
        <v>32</v>
      </c>
      <c r="N271" s="4" t="s">
        <v>513</v>
      </c>
      <c r="O271" s="4" t="s">
        <v>176</v>
      </c>
      <c r="P271" s="4" t="s">
        <v>35</v>
      </c>
      <c r="Q271" s="153">
        <v>1371</v>
      </c>
      <c r="R271" s="153">
        <v>1</v>
      </c>
      <c r="S271" s="153">
        <v>48200</v>
      </c>
      <c r="U271" s="153">
        <v>660.822</v>
      </c>
      <c r="V271" s="167">
        <v>8.2999999999999998E-5</v>
      </c>
      <c r="W271" s="167">
        <v>2.6134021326943398E-3</v>
      </c>
      <c r="X271" s="167">
        <v>3.6443249919673601E-4</v>
      </c>
    </row>
    <row r="272" spans="1:24" x14ac:dyDescent="0.2">
      <c r="A272" s="4" t="s">
        <v>52</v>
      </c>
      <c r="B272" s="4">
        <v>9943</v>
      </c>
      <c r="C272" s="4" t="s">
        <v>1811</v>
      </c>
      <c r="D272" s="4" t="s">
        <v>1812</v>
      </c>
      <c r="E272" s="4" t="s">
        <v>1362</v>
      </c>
      <c r="F272" s="4" t="s">
        <v>1813</v>
      </c>
      <c r="G272" s="4" t="s">
        <v>1814</v>
      </c>
      <c r="H272" s="4" t="s">
        <v>226</v>
      </c>
      <c r="I272" s="4" t="s">
        <v>983</v>
      </c>
      <c r="J272" s="4" t="s">
        <v>31</v>
      </c>
      <c r="K272" s="4" t="s">
        <v>31</v>
      </c>
      <c r="L272" s="2" t="s">
        <v>380</v>
      </c>
      <c r="M272" s="2" t="s">
        <v>32</v>
      </c>
      <c r="N272" s="4" t="s">
        <v>510</v>
      </c>
      <c r="O272" s="4" t="s">
        <v>176</v>
      </c>
      <c r="P272" s="4" t="s">
        <v>35</v>
      </c>
      <c r="Q272" s="153">
        <v>7192</v>
      </c>
      <c r="R272" s="153">
        <v>1</v>
      </c>
      <c r="S272" s="153">
        <v>30800</v>
      </c>
      <c r="U272" s="153">
        <v>2215.136</v>
      </c>
      <c r="V272" s="167">
        <v>1.6200000000000001E-4</v>
      </c>
      <c r="W272" s="167">
        <v>8.7603638296061808E-3</v>
      </c>
      <c r="X272" s="167">
        <v>1.2216111880970399E-3</v>
      </c>
    </row>
    <row r="273" spans="1:24" x14ac:dyDescent="0.2">
      <c r="A273" s="4" t="s">
        <v>52</v>
      </c>
      <c r="B273" s="4">
        <v>9943</v>
      </c>
      <c r="C273" s="4" t="s">
        <v>1815</v>
      </c>
      <c r="D273" s="4" t="s">
        <v>1816</v>
      </c>
      <c r="E273" s="4" t="s">
        <v>1362</v>
      </c>
      <c r="F273" s="4" t="s">
        <v>1817</v>
      </c>
      <c r="G273" s="4" t="s">
        <v>1818</v>
      </c>
      <c r="H273" s="4" t="s">
        <v>226</v>
      </c>
      <c r="I273" s="4" t="s">
        <v>983</v>
      </c>
      <c r="J273" s="4" t="s">
        <v>31</v>
      </c>
      <c r="K273" s="4" t="s">
        <v>31</v>
      </c>
      <c r="L273" s="2" t="s">
        <v>380</v>
      </c>
      <c r="M273" s="2" t="s">
        <v>32</v>
      </c>
      <c r="N273" s="4" t="s">
        <v>514</v>
      </c>
      <c r="O273" s="4" t="s">
        <v>176</v>
      </c>
      <c r="P273" s="4" t="s">
        <v>35</v>
      </c>
      <c r="Q273" s="153">
        <v>17893</v>
      </c>
      <c r="R273" s="153">
        <v>1</v>
      </c>
      <c r="S273" s="153">
        <v>1753</v>
      </c>
      <c r="U273" s="153">
        <v>313.66399999999999</v>
      </c>
      <c r="V273" s="167">
        <v>1.9599999999999999E-4</v>
      </c>
      <c r="W273" s="167">
        <v>1.24047160118164E-3</v>
      </c>
      <c r="X273" s="167">
        <v>1.7298071358621501E-4</v>
      </c>
    </row>
    <row r="274" spans="1:24" x14ac:dyDescent="0.2">
      <c r="A274" s="4" t="s">
        <v>52</v>
      </c>
      <c r="B274" s="4">
        <v>9943</v>
      </c>
      <c r="C274" s="4" t="s">
        <v>1819</v>
      </c>
      <c r="D274" s="4" t="s">
        <v>1820</v>
      </c>
      <c r="E274" s="4" t="s">
        <v>1362</v>
      </c>
      <c r="F274" s="4" t="s">
        <v>1821</v>
      </c>
      <c r="G274" s="4" t="s">
        <v>1822</v>
      </c>
      <c r="H274" s="4" t="s">
        <v>226</v>
      </c>
      <c r="I274" s="4" t="s">
        <v>983</v>
      </c>
      <c r="J274" s="4" t="s">
        <v>31</v>
      </c>
      <c r="K274" s="4" t="s">
        <v>31</v>
      </c>
      <c r="L274" s="2" t="s">
        <v>380</v>
      </c>
      <c r="M274" s="2" t="s">
        <v>32</v>
      </c>
      <c r="N274" s="4" t="s">
        <v>516</v>
      </c>
      <c r="O274" s="4" t="s">
        <v>176</v>
      </c>
      <c r="P274" s="4" t="s">
        <v>35</v>
      </c>
      <c r="Q274" s="153">
        <v>58479</v>
      </c>
      <c r="R274" s="153">
        <v>1</v>
      </c>
      <c r="S274" s="153">
        <v>1566</v>
      </c>
      <c r="U274" s="153">
        <v>915.78099999999995</v>
      </c>
      <c r="V274" s="167">
        <v>3.01E-4</v>
      </c>
      <c r="W274" s="167">
        <v>3.62170809137295E-3</v>
      </c>
      <c r="X274" s="167">
        <v>5.0503828499571103E-4</v>
      </c>
    </row>
    <row r="275" spans="1:24" x14ac:dyDescent="0.2">
      <c r="A275" s="4" t="s">
        <v>52</v>
      </c>
      <c r="B275" s="4">
        <v>9943</v>
      </c>
      <c r="C275" s="4" t="s">
        <v>1823</v>
      </c>
      <c r="D275" s="4" t="s">
        <v>1824</v>
      </c>
      <c r="E275" s="4" t="s">
        <v>1362</v>
      </c>
      <c r="F275" s="4" t="s">
        <v>1825</v>
      </c>
      <c r="G275" s="4" t="s">
        <v>1826</v>
      </c>
      <c r="H275" s="4" t="s">
        <v>226</v>
      </c>
      <c r="I275" s="4" t="s">
        <v>983</v>
      </c>
      <c r="J275" s="4" t="s">
        <v>31</v>
      </c>
      <c r="K275" s="4" t="s">
        <v>31</v>
      </c>
      <c r="L275" s="2" t="s">
        <v>380</v>
      </c>
      <c r="M275" s="2" t="s">
        <v>32</v>
      </c>
      <c r="N275" s="4" t="s">
        <v>528</v>
      </c>
      <c r="O275" s="4" t="s">
        <v>176</v>
      </c>
      <c r="P275" s="4" t="s">
        <v>35</v>
      </c>
      <c r="Q275" s="153">
        <v>2699</v>
      </c>
      <c r="R275" s="153">
        <v>1</v>
      </c>
      <c r="S275" s="153">
        <v>9247</v>
      </c>
      <c r="U275" s="153">
        <v>249.577</v>
      </c>
      <c r="V275" s="167">
        <v>5.5999999999999999E-5</v>
      </c>
      <c r="W275" s="167">
        <v>9.8701894878265692E-4</v>
      </c>
      <c r="X275" s="167">
        <v>1.3763736462882499E-4</v>
      </c>
    </row>
    <row r="276" spans="1:24" x14ac:dyDescent="0.2">
      <c r="A276" s="4" t="s">
        <v>52</v>
      </c>
      <c r="B276" s="4">
        <v>9943</v>
      </c>
      <c r="C276" s="4" t="s">
        <v>1827</v>
      </c>
      <c r="D276" s="4" t="s">
        <v>1828</v>
      </c>
      <c r="E276" s="4" t="s">
        <v>1362</v>
      </c>
      <c r="F276" s="4" t="s">
        <v>1829</v>
      </c>
      <c r="G276" s="4" t="s">
        <v>1830</v>
      </c>
      <c r="H276" s="4" t="s">
        <v>226</v>
      </c>
      <c r="I276" s="4" t="s">
        <v>983</v>
      </c>
      <c r="J276" s="4" t="s">
        <v>31</v>
      </c>
      <c r="K276" s="4" t="s">
        <v>31</v>
      </c>
      <c r="L276" s="2" t="s">
        <v>380</v>
      </c>
      <c r="M276" s="2" t="s">
        <v>32</v>
      </c>
      <c r="N276" s="4" t="s">
        <v>528</v>
      </c>
      <c r="O276" s="4" t="s">
        <v>176</v>
      </c>
      <c r="P276" s="4" t="s">
        <v>35</v>
      </c>
      <c r="Q276" s="153">
        <v>1600</v>
      </c>
      <c r="R276" s="153">
        <v>1</v>
      </c>
      <c r="S276" s="153">
        <v>22050</v>
      </c>
      <c r="U276" s="153">
        <v>352.8</v>
      </c>
      <c r="V276" s="167">
        <v>1.16E-4</v>
      </c>
      <c r="W276" s="167">
        <v>1.39524451730506E-3</v>
      </c>
      <c r="X276" s="167">
        <v>1.9456341604336499E-4</v>
      </c>
    </row>
    <row r="277" spans="1:24" x14ac:dyDescent="0.2">
      <c r="A277" s="4" t="s">
        <v>52</v>
      </c>
      <c r="B277" s="4">
        <v>9943</v>
      </c>
      <c r="C277" s="4" t="s">
        <v>1831</v>
      </c>
      <c r="D277" s="4" t="s">
        <v>1832</v>
      </c>
      <c r="E277" s="4" t="s">
        <v>1362</v>
      </c>
      <c r="F277" s="4" t="s">
        <v>1833</v>
      </c>
      <c r="G277" s="4" t="s">
        <v>1834</v>
      </c>
      <c r="H277" s="4" t="s">
        <v>226</v>
      </c>
      <c r="I277" s="4" t="s">
        <v>983</v>
      </c>
      <c r="J277" s="4" t="s">
        <v>31</v>
      </c>
      <c r="K277" s="4" t="s">
        <v>31</v>
      </c>
      <c r="L277" s="2" t="s">
        <v>380</v>
      </c>
      <c r="M277" s="2" t="s">
        <v>32</v>
      </c>
      <c r="N277" s="4" t="s">
        <v>516</v>
      </c>
      <c r="O277" s="4" t="s">
        <v>176</v>
      </c>
      <c r="P277" s="4" t="s">
        <v>35</v>
      </c>
      <c r="Q277" s="153">
        <v>61266</v>
      </c>
      <c r="R277" s="153">
        <v>1</v>
      </c>
      <c r="S277" s="153">
        <v>266.2</v>
      </c>
      <c r="U277" s="153">
        <v>163.09</v>
      </c>
      <c r="V277" s="167">
        <v>4.2099999999999999E-4</v>
      </c>
      <c r="W277" s="167">
        <v>6.4498457111614995E-4</v>
      </c>
      <c r="X277" s="167">
        <v>8.9941511968102798E-5</v>
      </c>
    </row>
    <row r="278" spans="1:24" x14ac:dyDescent="0.2">
      <c r="A278" s="4" t="s">
        <v>52</v>
      </c>
      <c r="B278" s="4">
        <v>9943</v>
      </c>
      <c r="C278" s="4" t="s">
        <v>1835</v>
      </c>
      <c r="D278" s="4" t="s">
        <v>1836</v>
      </c>
      <c r="E278" s="4" t="s">
        <v>1362</v>
      </c>
      <c r="F278" s="4" t="s">
        <v>1837</v>
      </c>
      <c r="G278" s="4" t="s">
        <v>1838</v>
      </c>
      <c r="H278" s="4" t="s">
        <v>226</v>
      </c>
      <c r="I278" s="4" t="s">
        <v>983</v>
      </c>
      <c r="J278" s="4" t="s">
        <v>31</v>
      </c>
      <c r="K278" s="4" t="s">
        <v>31</v>
      </c>
      <c r="L278" s="2" t="s">
        <v>380</v>
      </c>
      <c r="M278" s="2" t="s">
        <v>32</v>
      </c>
      <c r="N278" s="4" t="s">
        <v>506</v>
      </c>
      <c r="O278" s="4" t="s">
        <v>176</v>
      </c>
      <c r="P278" s="4" t="s">
        <v>35</v>
      </c>
      <c r="Q278" s="153">
        <v>183677</v>
      </c>
      <c r="R278" s="153">
        <v>1</v>
      </c>
      <c r="S278" s="153">
        <v>302.8</v>
      </c>
      <c r="U278" s="153">
        <v>556.17399999999998</v>
      </c>
      <c r="V278" s="167">
        <v>1.63E-4</v>
      </c>
      <c r="W278" s="167">
        <v>2.1995426949457599E-3</v>
      </c>
      <c r="X278" s="167">
        <v>3.06720818576281E-4</v>
      </c>
    </row>
    <row r="279" spans="1:24" x14ac:dyDescent="0.2">
      <c r="A279" s="4" t="s">
        <v>52</v>
      </c>
      <c r="B279" s="4">
        <v>9943</v>
      </c>
      <c r="C279" s="4" t="s">
        <v>1839</v>
      </c>
      <c r="D279" s="4" t="s">
        <v>1840</v>
      </c>
      <c r="E279" s="4" t="s">
        <v>1362</v>
      </c>
      <c r="F279" s="4" t="s">
        <v>1841</v>
      </c>
      <c r="G279" s="4" t="s">
        <v>1842</v>
      </c>
      <c r="H279" s="4" t="s">
        <v>226</v>
      </c>
      <c r="I279" s="4" t="s">
        <v>983</v>
      </c>
      <c r="J279" s="4" t="s">
        <v>31</v>
      </c>
      <c r="K279" s="4" t="s">
        <v>31</v>
      </c>
      <c r="L279" s="2" t="s">
        <v>380</v>
      </c>
      <c r="M279" s="2" t="s">
        <v>32</v>
      </c>
      <c r="N279" s="4" t="s">
        <v>528</v>
      </c>
      <c r="O279" s="4" t="s">
        <v>176</v>
      </c>
      <c r="P279" s="4" t="s">
        <v>35</v>
      </c>
      <c r="Q279" s="153">
        <v>30281</v>
      </c>
      <c r="R279" s="153">
        <v>1</v>
      </c>
      <c r="S279" s="153">
        <v>2585</v>
      </c>
      <c r="U279" s="153">
        <v>782.76400000000001</v>
      </c>
      <c r="V279" s="167">
        <v>1.1E-4</v>
      </c>
      <c r="W279" s="167">
        <v>3.0956546770325899E-3</v>
      </c>
      <c r="X279" s="167">
        <v>4.3168143030401399E-4</v>
      </c>
    </row>
    <row r="280" spans="1:24" x14ac:dyDescent="0.2">
      <c r="A280" s="4" t="s">
        <v>52</v>
      </c>
      <c r="B280" s="4">
        <v>9943</v>
      </c>
      <c r="C280" s="4" t="s">
        <v>1843</v>
      </c>
      <c r="D280" s="4" t="s">
        <v>1844</v>
      </c>
      <c r="E280" s="4" t="s">
        <v>1362</v>
      </c>
      <c r="F280" s="4" t="s">
        <v>1845</v>
      </c>
      <c r="G280" s="4" t="s">
        <v>1846</v>
      </c>
      <c r="H280" s="4" t="s">
        <v>226</v>
      </c>
      <c r="I280" s="4" t="s">
        <v>983</v>
      </c>
      <c r="J280" s="4" t="s">
        <v>31</v>
      </c>
      <c r="K280" s="4" t="s">
        <v>31</v>
      </c>
      <c r="L280" s="2" t="s">
        <v>380</v>
      </c>
      <c r="M280" s="2" t="s">
        <v>32</v>
      </c>
      <c r="N280" s="4" t="s">
        <v>514</v>
      </c>
      <c r="O280" s="4" t="s">
        <v>176</v>
      </c>
      <c r="P280" s="4" t="s">
        <v>35</v>
      </c>
      <c r="Q280" s="153">
        <v>2117</v>
      </c>
      <c r="R280" s="153">
        <v>1</v>
      </c>
      <c r="S280" s="153">
        <v>30040</v>
      </c>
      <c r="T280" s="152">
        <v>5.5970000000000004</v>
      </c>
      <c r="U280" s="153">
        <v>641.54399999999998</v>
      </c>
      <c r="V280" s="167">
        <v>2.4699999999999999E-4</v>
      </c>
      <c r="W280" s="167">
        <v>2.5371612344486901E-3</v>
      </c>
      <c r="X280" s="167">
        <v>3.5380089346676702E-4</v>
      </c>
    </row>
    <row r="281" spans="1:24" x14ac:dyDescent="0.2">
      <c r="A281" s="4" t="s">
        <v>52</v>
      </c>
      <c r="B281" s="4">
        <v>9943</v>
      </c>
      <c r="C281" s="4" t="s">
        <v>2016</v>
      </c>
      <c r="D281" s="4" t="s">
        <v>2017</v>
      </c>
      <c r="E281" s="4" t="s">
        <v>223</v>
      </c>
      <c r="F281" s="4" t="s">
        <v>2018</v>
      </c>
      <c r="G281" s="4" t="s">
        <v>2019</v>
      </c>
      <c r="H281" s="4" t="s">
        <v>226</v>
      </c>
      <c r="I281" s="4" t="s">
        <v>983</v>
      </c>
      <c r="J281" s="4" t="s">
        <v>92</v>
      </c>
      <c r="K281" s="4" t="s">
        <v>346</v>
      </c>
      <c r="L281" s="2" t="s">
        <v>380</v>
      </c>
      <c r="M281" s="2" t="s">
        <v>399</v>
      </c>
      <c r="N281" s="4" t="s">
        <v>601</v>
      </c>
      <c r="O281" s="4" t="s">
        <v>176</v>
      </c>
      <c r="P281" s="4" t="s">
        <v>97</v>
      </c>
      <c r="Q281" s="153">
        <v>1240</v>
      </c>
      <c r="R281" s="153">
        <v>3.681</v>
      </c>
      <c r="S281" s="153">
        <v>180.49</v>
      </c>
      <c r="U281" s="153">
        <v>823.83600000000001</v>
      </c>
      <c r="V281" s="167">
        <v>9.9999999999999995E-7</v>
      </c>
      <c r="W281" s="167">
        <v>3.2580848896419001E-3</v>
      </c>
      <c r="X281" s="167">
        <v>4.5433192392140302E-4</v>
      </c>
    </row>
    <row r="282" spans="1:24" x14ac:dyDescent="0.2">
      <c r="A282" s="4" t="s">
        <v>52</v>
      </c>
      <c r="B282" s="4">
        <v>9943</v>
      </c>
      <c r="C282" s="4" t="s">
        <v>1847</v>
      </c>
      <c r="D282" s="4" t="s">
        <v>1848</v>
      </c>
      <c r="E282" s="4" t="s">
        <v>223</v>
      </c>
      <c r="F282" s="4" t="s">
        <v>1849</v>
      </c>
      <c r="G282" s="4" t="s">
        <v>1850</v>
      </c>
      <c r="H282" s="4" t="s">
        <v>226</v>
      </c>
      <c r="I282" s="4" t="s">
        <v>983</v>
      </c>
      <c r="J282" s="4" t="s">
        <v>92</v>
      </c>
      <c r="K282" s="4" t="s">
        <v>93</v>
      </c>
      <c r="L282" s="2" t="s">
        <v>380</v>
      </c>
      <c r="M282" s="2" t="s">
        <v>399</v>
      </c>
      <c r="N282" s="4" t="s">
        <v>602</v>
      </c>
      <c r="O282" s="4" t="s">
        <v>176</v>
      </c>
      <c r="P282" s="4" t="s">
        <v>97</v>
      </c>
      <c r="Q282" s="153">
        <v>8120</v>
      </c>
      <c r="R282" s="153">
        <v>3.681</v>
      </c>
      <c r="S282" s="153">
        <v>152.26</v>
      </c>
      <c r="U282" s="153">
        <v>4551.009</v>
      </c>
      <c r="V282" s="167">
        <v>1.9999999999999999E-6</v>
      </c>
      <c r="W282" s="167">
        <v>1.7998214372571E-2</v>
      </c>
      <c r="X282" s="167">
        <v>2.5098067238938102E-3</v>
      </c>
    </row>
    <row r="283" spans="1:24" x14ac:dyDescent="0.2">
      <c r="A283" s="4" t="s">
        <v>52</v>
      </c>
      <c r="B283" s="4">
        <v>9943</v>
      </c>
      <c r="C283" s="4" t="s">
        <v>2020</v>
      </c>
      <c r="D283" s="4" t="s">
        <v>2021</v>
      </c>
      <c r="E283" s="4" t="s">
        <v>223</v>
      </c>
      <c r="F283" s="4" t="s">
        <v>2022</v>
      </c>
      <c r="G283" s="4" t="s">
        <v>2023</v>
      </c>
      <c r="H283" s="4" t="s">
        <v>226</v>
      </c>
      <c r="I283" s="4" t="s">
        <v>983</v>
      </c>
      <c r="J283" s="4" t="s">
        <v>92</v>
      </c>
      <c r="K283" s="4" t="s">
        <v>93</v>
      </c>
      <c r="L283" s="2" t="s">
        <v>380</v>
      </c>
      <c r="M283" s="2" t="s">
        <v>399</v>
      </c>
      <c r="N283" s="4" t="s">
        <v>553</v>
      </c>
      <c r="O283" s="4" t="s">
        <v>176</v>
      </c>
      <c r="P283" s="4" t="s">
        <v>97</v>
      </c>
      <c r="Q283" s="153">
        <v>2400</v>
      </c>
      <c r="R283" s="153">
        <v>3.681</v>
      </c>
      <c r="S283" s="153">
        <v>180.38</v>
      </c>
      <c r="U283" s="153">
        <v>1593.549</v>
      </c>
      <c r="V283" s="167">
        <v>0</v>
      </c>
      <c r="W283" s="167">
        <v>6.3021275673598798E-3</v>
      </c>
      <c r="X283" s="167">
        <v>8.7881618787146799E-4</v>
      </c>
    </row>
    <row r="284" spans="1:24" x14ac:dyDescent="0.2">
      <c r="A284" s="4" t="s">
        <v>52</v>
      </c>
      <c r="B284" s="4">
        <v>9943</v>
      </c>
      <c r="C284" s="4" t="s">
        <v>2024</v>
      </c>
      <c r="D284" s="4" t="s">
        <v>2025</v>
      </c>
      <c r="E284" s="4" t="s">
        <v>223</v>
      </c>
      <c r="F284" s="4" t="s">
        <v>2026</v>
      </c>
      <c r="G284" s="4" t="s">
        <v>2027</v>
      </c>
      <c r="H284" s="4" t="s">
        <v>226</v>
      </c>
      <c r="I284" s="4" t="s">
        <v>983</v>
      </c>
      <c r="J284" s="4" t="s">
        <v>92</v>
      </c>
      <c r="K284" s="4" t="s">
        <v>93</v>
      </c>
      <c r="L284" s="2" t="s">
        <v>380</v>
      </c>
      <c r="M284" s="2" t="s">
        <v>399</v>
      </c>
      <c r="N284" s="4" t="s">
        <v>601</v>
      </c>
      <c r="O284" s="4" t="s">
        <v>176</v>
      </c>
      <c r="P284" s="4" t="s">
        <v>97</v>
      </c>
      <c r="Q284" s="153">
        <v>1046</v>
      </c>
      <c r="R284" s="153">
        <v>3.681</v>
      </c>
      <c r="S284" s="153">
        <v>970.47</v>
      </c>
      <c r="U284" s="153">
        <v>3736.6260000000002</v>
      </c>
      <c r="V284" s="167">
        <v>3.0000000000000001E-6</v>
      </c>
      <c r="W284" s="167">
        <v>1.47775135000863E-2</v>
      </c>
      <c r="X284" s="167">
        <v>2.0606879092111802E-3</v>
      </c>
    </row>
    <row r="285" spans="1:24" x14ac:dyDescent="0.2">
      <c r="A285" s="4" t="s">
        <v>52</v>
      </c>
      <c r="B285" s="4">
        <v>9943</v>
      </c>
      <c r="C285" s="4" t="s">
        <v>2028</v>
      </c>
      <c r="D285" s="4" t="s">
        <v>2029</v>
      </c>
      <c r="E285" s="4" t="s">
        <v>223</v>
      </c>
      <c r="F285" s="4" t="s">
        <v>2030</v>
      </c>
      <c r="G285" s="4" t="s">
        <v>2031</v>
      </c>
      <c r="H285" s="4" t="s">
        <v>226</v>
      </c>
      <c r="I285" s="4" t="s">
        <v>983</v>
      </c>
      <c r="J285" s="4" t="s">
        <v>92</v>
      </c>
      <c r="K285" s="4" t="s">
        <v>93</v>
      </c>
      <c r="L285" s="2" t="s">
        <v>380</v>
      </c>
      <c r="M285" s="2" t="s">
        <v>399</v>
      </c>
      <c r="N285" s="4" t="s">
        <v>601</v>
      </c>
      <c r="O285" s="4" t="s">
        <v>176</v>
      </c>
      <c r="P285" s="4" t="s">
        <v>97</v>
      </c>
      <c r="Q285" s="153">
        <v>200</v>
      </c>
      <c r="R285" s="153">
        <v>3.681</v>
      </c>
      <c r="S285" s="153">
        <v>1325.41</v>
      </c>
      <c r="U285" s="153">
        <v>975.76700000000005</v>
      </c>
      <c r="V285" s="167">
        <v>0</v>
      </c>
      <c r="W285" s="167">
        <v>3.8589380285390402E-3</v>
      </c>
      <c r="X285" s="167">
        <v>5.3811941621702503E-4</v>
      </c>
    </row>
    <row r="286" spans="1:24" x14ac:dyDescent="0.2">
      <c r="A286" s="4" t="s">
        <v>52</v>
      </c>
      <c r="B286" s="4">
        <v>9943</v>
      </c>
      <c r="C286" s="4" t="s">
        <v>1811</v>
      </c>
      <c r="D286" s="4" t="s">
        <v>1812</v>
      </c>
      <c r="E286" s="4" t="s">
        <v>1362</v>
      </c>
      <c r="F286" s="4" t="s">
        <v>2032</v>
      </c>
      <c r="G286" s="4" t="s">
        <v>1814</v>
      </c>
      <c r="H286" s="4" t="s">
        <v>226</v>
      </c>
      <c r="I286" s="4" t="s">
        <v>983</v>
      </c>
      <c r="J286" s="4" t="s">
        <v>31</v>
      </c>
      <c r="K286" s="4" t="s">
        <v>31</v>
      </c>
      <c r="L286" s="2" t="s">
        <v>380</v>
      </c>
      <c r="M286" s="2" t="s">
        <v>399</v>
      </c>
      <c r="N286" s="4" t="s">
        <v>601</v>
      </c>
      <c r="O286" s="4" t="s">
        <v>176</v>
      </c>
      <c r="P286" s="4" t="s">
        <v>97</v>
      </c>
      <c r="Q286" s="153">
        <v>11050</v>
      </c>
      <c r="R286" s="153">
        <v>3.681</v>
      </c>
      <c r="S286" s="153">
        <v>83.77</v>
      </c>
      <c r="U286" s="153">
        <v>3407.3490000000002</v>
      </c>
      <c r="V286" s="167">
        <v>2.5500000000000002E-4</v>
      </c>
      <c r="W286" s="167">
        <v>1.34752974064267E-2</v>
      </c>
      <c r="X286" s="167">
        <v>1.87909707802237E-3</v>
      </c>
    </row>
    <row r="287" spans="1:24" x14ac:dyDescent="0.2">
      <c r="A287" s="4" t="s">
        <v>52</v>
      </c>
      <c r="B287" s="4">
        <v>9943</v>
      </c>
      <c r="C287" s="4" t="s">
        <v>2033</v>
      </c>
      <c r="D287" s="4" t="s">
        <v>2034</v>
      </c>
      <c r="E287" s="4" t="s">
        <v>223</v>
      </c>
      <c r="F287" s="4" t="s">
        <v>2035</v>
      </c>
      <c r="G287" s="4" t="s">
        <v>2036</v>
      </c>
      <c r="H287" s="4" t="s">
        <v>226</v>
      </c>
      <c r="I287" s="4" t="s">
        <v>983</v>
      </c>
      <c r="J287" s="4" t="s">
        <v>92</v>
      </c>
      <c r="K287" s="4" t="s">
        <v>93</v>
      </c>
      <c r="L287" s="2" t="s">
        <v>380</v>
      </c>
      <c r="M287" s="2" t="s">
        <v>399</v>
      </c>
      <c r="N287" s="4" t="s">
        <v>2037</v>
      </c>
      <c r="O287" s="4" t="s">
        <v>176</v>
      </c>
      <c r="P287" s="4" t="s">
        <v>97</v>
      </c>
      <c r="Q287" s="153">
        <v>800</v>
      </c>
      <c r="R287" s="153">
        <v>3.681</v>
      </c>
      <c r="S287" s="153">
        <v>732.63</v>
      </c>
      <c r="U287" s="153">
        <v>2157.4490000000001</v>
      </c>
      <c r="V287" s="167">
        <v>1.9999999999999999E-6</v>
      </c>
      <c r="W287" s="167">
        <v>8.5322240449326701E-3</v>
      </c>
      <c r="X287" s="167">
        <v>1.1897976562816901E-3</v>
      </c>
    </row>
    <row r="288" spans="1:24" x14ac:dyDescent="0.2">
      <c r="A288" s="4" t="s">
        <v>52</v>
      </c>
      <c r="B288" s="4">
        <v>9943</v>
      </c>
      <c r="C288" s="4" t="s">
        <v>2038</v>
      </c>
      <c r="D288" s="4" t="s">
        <v>2039</v>
      </c>
      <c r="E288" s="4" t="s">
        <v>223</v>
      </c>
      <c r="F288" s="4" t="s">
        <v>2040</v>
      </c>
      <c r="G288" s="4" t="s">
        <v>2041</v>
      </c>
      <c r="H288" s="4" t="s">
        <v>226</v>
      </c>
      <c r="I288" s="4" t="s">
        <v>983</v>
      </c>
      <c r="J288" s="4" t="s">
        <v>92</v>
      </c>
      <c r="K288" s="4" t="s">
        <v>325</v>
      </c>
      <c r="L288" s="2" t="s">
        <v>380</v>
      </c>
      <c r="M288" s="2" t="s">
        <v>423</v>
      </c>
      <c r="N288" s="4" t="s">
        <v>568</v>
      </c>
      <c r="O288" s="4" t="s">
        <v>176</v>
      </c>
      <c r="P288" s="4" t="s">
        <v>1233</v>
      </c>
      <c r="Q288" s="153">
        <v>380</v>
      </c>
      <c r="R288" s="153">
        <v>0.47</v>
      </c>
      <c r="S288" s="153">
        <v>107.9</v>
      </c>
      <c r="U288" s="153">
        <v>19.286999999999999</v>
      </c>
      <c r="V288" s="167">
        <v>0</v>
      </c>
      <c r="W288" s="167">
        <v>7.6277087598055994E-5</v>
      </c>
      <c r="X288" s="167">
        <v>1.06366522461467E-5</v>
      </c>
    </row>
    <row r="289" spans="1:24" x14ac:dyDescent="0.2">
      <c r="A289" s="4" t="s">
        <v>52</v>
      </c>
      <c r="B289" s="4">
        <v>9943</v>
      </c>
      <c r="C289" s="4" t="s">
        <v>2042</v>
      </c>
      <c r="D289" s="4" t="s">
        <v>2043</v>
      </c>
      <c r="E289" s="4" t="s">
        <v>223</v>
      </c>
      <c r="F289" s="4" t="s">
        <v>2044</v>
      </c>
      <c r="G289" s="4" t="s">
        <v>2045</v>
      </c>
      <c r="H289" s="4" t="s">
        <v>226</v>
      </c>
      <c r="I289" s="4" t="s">
        <v>983</v>
      </c>
      <c r="J289" s="4" t="s">
        <v>92</v>
      </c>
      <c r="K289" s="4" t="s">
        <v>93</v>
      </c>
      <c r="L289" s="2" t="s">
        <v>380</v>
      </c>
      <c r="M289" s="2" t="s">
        <v>397</v>
      </c>
      <c r="N289" s="4" t="s">
        <v>2046</v>
      </c>
      <c r="O289" s="4" t="s">
        <v>176</v>
      </c>
      <c r="P289" s="4" t="s">
        <v>97</v>
      </c>
      <c r="Q289" s="153">
        <v>1794</v>
      </c>
      <c r="R289" s="153">
        <v>3.681</v>
      </c>
      <c r="S289" s="153">
        <v>481.57</v>
      </c>
      <c r="U289" s="153">
        <v>3180.1509999999998</v>
      </c>
      <c r="V289" s="167">
        <v>1.9999999999999999E-6</v>
      </c>
      <c r="W289" s="167">
        <v>1.2576778969556401E-2</v>
      </c>
      <c r="X289" s="167">
        <v>1.75380089209427E-3</v>
      </c>
    </row>
    <row r="290" spans="1:24" x14ac:dyDescent="0.2">
      <c r="A290" s="4" t="s">
        <v>52</v>
      </c>
      <c r="B290" s="4">
        <v>9943</v>
      </c>
      <c r="C290" s="4" t="s">
        <v>1880</v>
      </c>
      <c r="D290" s="4" t="s">
        <v>1881</v>
      </c>
      <c r="E290" s="4" t="s">
        <v>223</v>
      </c>
      <c r="F290" s="4" t="s">
        <v>1882</v>
      </c>
      <c r="G290" s="4" t="s">
        <v>1883</v>
      </c>
      <c r="H290" s="4" t="s">
        <v>226</v>
      </c>
      <c r="I290" s="4" t="s">
        <v>983</v>
      </c>
      <c r="J290" s="4" t="s">
        <v>92</v>
      </c>
      <c r="K290" s="4" t="s">
        <v>93</v>
      </c>
      <c r="L290" s="2" t="s">
        <v>380</v>
      </c>
      <c r="M290" s="2" t="s">
        <v>399</v>
      </c>
      <c r="N290" s="4" t="s">
        <v>597</v>
      </c>
      <c r="O290" s="4" t="s">
        <v>176</v>
      </c>
      <c r="P290" s="4" t="s">
        <v>97</v>
      </c>
      <c r="Q290" s="153">
        <v>3075</v>
      </c>
      <c r="R290" s="153">
        <v>3.681</v>
      </c>
      <c r="S290" s="153">
        <v>420.72</v>
      </c>
      <c r="U290" s="153">
        <v>4762.1610000000001</v>
      </c>
      <c r="V290" s="167">
        <v>0</v>
      </c>
      <c r="W290" s="167">
        <v>1.8833274807996601E-2</v>
      </c>
      <c r="X290" s="167">
        <v>2.6262538476086298E-3</v>
      </c>
    </row>
    <row r="291" spans="1:24" x14ac:dyDescent="0.2">
      <c r="A291" s="4" t="s">
        <v>52</v>
      </c>
      <c r="B291" s="4">
        <v>9943</v>
      </c>
      <c r="C291" s="4" t="s">
        <v>2047</v>
      </c>
      <c r="D291" s="4" t="s">
        <v>2048</v>
      </c>
      <c r="E291" s="4" t="s">
        <v>223</v>
      </c>
      <c r="F291" s="4" t="s">
        <v>2049</v>
      </c>
      <c r="G291" s="4" t="s">
        <v>2050</v>
      </c>
      <c r="H291" s="4" t="s">
        <v>226</v>
      </c>
      <c r="I291" s="4" t="s">
        <v>983</v>
      </c>
      <c r="J291" s="4" t="s">
        <v>92</v>
      </c>
      <c r="K291" s="4" t="s">
        <v>339</v>
      </c>
      <c r="L291" s="2" t="s">
        <v>380</v>
      </c>
      <c r="M291" s="2" t="s">
        <v>397</v>
      </c>
      <c r="N291" s="4" t="s">
        <v>542</v>
      </c>
      <c r="O291" s="4" t="s">
        <v>176</v>
      </c>
      <c r="P291" s="4" t="s">
        <v>97</v>
      </c>
      <c r="Q291" s="153">
        <v>3700</v>
      </c>
      <c r="R291" s="153">
        <v>3.681</v>
      </c>
      <c r="S291" s="153">
        <v>54.31</v>
      </c>
      <c r="T291" s="152">
        <v>1.4970000000000001</v>
      </c>
      <c r="U291" s="153">
        <v>745.19500000000005</v>
      </c>
      <c r="V291" s="167">
        <v>6.9999999999999999E-6</v>
      </c>
      <c r="W291" s="167">
        <v>2.94707645475944E-3</v>
      </c>
      <c r="X291" s="167">
        <v>4.10962562667142E-4</v>
      </c>
    </row>
    <row r="292" spans="1:24" x14ac:dyDescent="0.2">
      <c r="A292" s="4" t="s">
        <v>52</v>
      </c>
      <c r="B292" s="4">
        <v>9943</v>
      </c>
      <c r="C292" s="4" t="s">
        <v>2051</v>
      </c>
      <c r="D292" s="4" t="s">
        <v>2052</v>
      </c>
      <c r="E292" s="4" t="s">
        <v>223</v>
      </c>
      <c r="F292" s="4" t="s">
        <v>2053</v>
      </c>
      <c r="G292" s="4" t="s">
        <v>2054</v>
      </c>
      <c r="H292" s="4" t="s">
        <v>226</v>
      </c>
      <c r="I292" s="4" t="s">
        <v>983</v>
      </c>
      <c r="J292" s="4" t="s">
        <v>92</v>
      </c>
      <c r="K292" s="4" t="s">
        <v>93</v>
      </c>
      <c r="L292" s="2" t="s">
        <v>380</v>
      </c>
      <c r="M292" s="2" t="s">
        <v>399</v>
      </c>
      <c r="N292" s="4" t="s">
        <v>601</v>
      </c>
      <c r="O292" s="4" t="s">
        <v>176</v>
      </c>
      <c r="P292" s="4" t="s">
        <v>97</v>
      </c>
      <c r="Q292" s="153">
        <v>1147</v>
      </c>
      <c r="R292" s="153">
        <v>3.681</v>
      </c>
      <c r="S292" s="153">
        <v>903.56</v>
      </c>
      <c r="U292" s="153">
        <v>3814.9270000000001</v>
      </c>
      <c r="V292" s="167">
        <v>0</v>
      </c>
      <c r="W292" s="167">
        <v>1.5087176819593699E-2</v>
      </c>
      <c r="X292" s="167">
        <v>2.1038696974349899E-3</v>
      </c>
    </row>
    <row r="293" spans="1:24" x14ac:dyDescent="0.2">
      <c r="A293" s="4" t="s">
        <v>52</v>
      </c>
      <c r="B293" s="4">
        <v>9943</v>
      </c>
      <c r="C293" s="4" t="s">
        <v>1890</v>
      </c>
      <c r="D293" s="4" t="s">
        <v>1891</v>
      </c>
      <c r="E293" s="4" t="s">
        <v>223</v>
      </c>
      <c r="F293" s="4" t="s">
        <v>1892</v>
      </c>
      <c r="G293" s="4" t="s">
        <v>1893</v>
      </c>
      <c r="H293" s="4" t="s">
        <v>226</v>
      </c>
      <c r="I293" s="4" t="s">
        <v>983</v>
      </c>
      <c r="J293" s="4" t="s">
        <v>92</v>
      </c>
      <c r="K293" s="4" t="s">
        <v>93</v>
      </c>
      <c r="L293" s="2" t="s">
        <v>380</v>
      </c>
      <c r="M293" s="2" t="s">
        <v>397</v>
      </c>
      <c r="N293" s="4" t="s">
        <v>610</v>
      </c>
      <c r="O293" s="4" t="s">
        <v>176</v>
      </c>
      <c r="P293" s="4" t="s">
        <v>97</v>
      </c>
      <c r="Q293" s="153">
        <v>11650</v>
      </c>
      <c r="R293" s="153">
        <v>3.681</v>
      </c>
      <c r="S293" s="153">
        <v>66.19</v>
      </c>
      <c r="U293" s="153">
        <v>2838.4690000000001</v>
      </c>
      <c r="V293" s="167">
        <v>2.2599999999999999E-4</v>
      </c>
      <c r="W293" s="167">
        <v>1.1225504596577E-2</v>
      </c>
      <c r="X293" s="167">
        <v>1.56536900452338E-3</v>
      </c>
    </row>
    <row r="294" spans="1:24" x14ac:dyDescent="0.2">
      <c r="A294" s="4" t="s">
        <v>52</v>
      </c>
      <c r="B294" s="4">
        <v>9943</v>
      </c>
      <c r="C294" s="4" t="s">
        <v>2055</v>
      </c>
      <c r="D294" s="4" t="s">
        <v>2056</v>
      </c>
      <c r="E294" s="4" t="s">
        <v>223</v>
      </c>
      <c r="F294" s="4" t="s">
        <v>2057</v>
      </c>
      <c r="G294" s="4" t="s">
        <v>2058</v>
      </c>
      <c r="H294" s="4" t="s">
        <v>226</v>
      </c>
      <c r="I294" s="4" t="s">
        <v>983</v>
      </c>
      <c r="J294" s="4" t="s">
        <v>92</v>
      </c>
      <c r="K294" s="4" t="s">
        <v>93</v>
      </c>
      <c r="L294" s="2" t="s">
        <v>380</v>
      </c>
      <c r="M294" s="2" t="s">
        <v>399</v>
      </c>
      <c r="N294" s="4" t="s">
        <v>2046</v>
      </c>
      <c r="O294" s="4" t="s">
        <v>176</v>
      </c>
      <c r="P294" s="4" t="s">
        <v>97</v>
      </c>
      <c r="Q294" s="153">
        <v>3459</v>
      </c>
      <c r="R294" s="153">
        <v>3.681</v>
      </c>
      <c r="S294" s="153">
        <v>66.989999999999995</v>
      </c>
      <c r="U294" s="153">
        <v>852.95500000000004</v>
      </c>
      <c r="V294" s="167">
        <v>3.0000000000000001E-6</v>
      </c>
      <c r="W294" s="167">
        <v>3.3732467095525199E-3</v>
      </c>
      <c r="X294" s="167">
        <v>4.7039095644342901E-4</v>
      </c>
    </row>
    <row r="295" spans="1:24" x14ac:dyDescent="0.2">
      <c r="A295" s="4" t="s">
        <v>52</v>
      </c>
      <c r="B295" s="4">
        <v>9943</v>
      </c>
      <c r="C295" s="4" t="s">
        <v>2059</v>
      </c>
      <c r="D295" s="4" t="s">
        <v>2060</v>
      </c>
      <c r="E295" s="4" t="s">
        <v>223</v>
      </c>
      <c r="F295" s="4" t="s">
        <v>2061</v>
      </c>
      <c r="G295" s="4" t="s">
        <v>2062</v>
      </c>
      <c r="H295" s="4" t="s">
        <v>226</v>
      </c>
      <c r="I295" s="4" t="s">
        <v>983</v>
      </c>
      <c r="J295" s="4" t="s">
        <v>92</v>
      </c>
      <c r="K295" s="4" t="s">
        <v>346</v>
      </c>
      <c r="L295" s="2" t="s">
        <v>380</v>
      </c>
      <c r="M295" s="2" t="s">
        <v>433</v>
      </c>
      <c r="N295" s="4" t="s">
        <v>599</v>
      </c>
      <c r="O295" s="4" t="s">
        <v>176</v>
      </c>
      <c r="P295" s="4" t="s">
        <v>97</v>
      </c>
      <c r="Q295" s="153">
        <v>330</v>
      </c>
      <c r="R295" s="153">
        <v>3.681</v>
      </c>
      <c r="S295" s="153">
        <v>1487</v>
      </c>
      <c r="T295" s="152">
        <v>3.0000000000000001E-3</v>
      </c>
      <c r="U295" s="153">
        <v>1806.3140000000001</v>
      </c>
      <c r="V295" s="167">
        <v>9.9999999999999995E-7</v>
      </c>
      <c r="W295" s="167">
        <v>7.14356419904358E-3</v>
      </c>
      <c r="X295" s="167">
        <v>9.9615245647090896E-4</v>
      </c>
    </row>
    <row r="296" spans="1:24" x14ac:dyDescent="0.2">
      <c r="A296" s="4" t="s">
        <v>52</v>
      </c>
      <c r="B296" s="4">
        <v>9943</v>
      </c>
      <c r="C296" s="4" t="s">
        <v>2063</v>
      </c>
      <c r="D296" s="4" t="s">
        <v>2064</v>
      </c>
      <c r="E296" s="4" t="s">
        <v>223</v>
      </c>
      <c r="F296" s="4" t="s">
        <v>2063</v>
      </c>
      <c r="G296" s="4" t="s">
        <v>2065</v>
      </c>
      <c r="H296" s="4" t="s">
        <v>226</v>
      </c>
      <c r="I296" s="4" t="s">
        <v>983</v>
      </c>
      <c r="J296" s="4" t="s">
        <v>92</v>
      </c>
      <c r="K296" s="4" t="s">
        <v>93</v>
      </c>
      <c r="L296" s="2" t="s">
        <v>380</v>
      </c>
      <c r="M296" s="2" t="s">
        <v>399</v>
      </c>
      <c r="N296" s="4" t="s">
        <v>565</v>
      </c>
      <c r="O296" s="4" t="s">
        <v>176</v>
      </c>
      <c r="P296" s="4" t="s">
        <v>97</v>
      </c>
      <c r="Q296" s="153">
        <v>1400</v>
      </c>
      <c r="R296" s="153">
        <v>3.681</v>
      </c>
      <c r="S296" s="153">
        <v>175.79</v>
      </c>
      <c r="U296" s="153">
        <v>905.91600000000005</v>
      </c>
      <c r="V296" s="167">
        <v>9.9999999999999995E-7</v>
      </c>
      <c r="W296" s="167">
        <v>3.5826944207891401E-3</v>
      </c>
      <c r="X296" s="167">
        <v>4.9959792459505802E-4</v>
      </c>
    </row>
    <row r="297" spans="1:24" x14ac:dyDescent="0.2">
      <c r="A297" s="4" t="s">
        <v>52</v>
      </c>
      <c r="B297" s="4">
        <v>9943</v>
      </c>
      <c r="C297" s="4" t="s">
        <v>2066</v>
      </c>
      <c r="D297" s="4" t="s">
        <v>2067</v>
      </c>
      <c r="E297" s="4" t="s">
        <v>223</v>
      </c>
      <c r="F297" s="4" t="s">
        <v>2068</v>
      </c>
      <c r="G297" s="4" t="s">
        <v>2069</v>
      </c>
      <c r="H297" s="4" t="s">
        <v>226</v>
      </c>
      <c r="I297" s="4" t="s">
        <v>983</v>
      </c>
      <c r="J297" s="4" t="s">
        <v>92</v>
      </c>
      <c r="K297" s="4" t="s">
        <v>93</v>
      </c>
      <c r="L297" s="2" t="s">
        <v>380</v>
      </c>
      <c r="M297" s="2" t="s">
        <v>397</v>
      </c>
      <c r="N297" s="4" t="s">
        <v>2046</v>
      </c>
      <c r="O297" s="4" t="s">
        <v>176</v>
      </c>
      <c r="P297" s="4" t="s">
        <v>97</v>
      </c>
      <c r="Q297" s="153">
        <v>1977</v>
      </c>
      <c r="R297" s="153">
        <v>3.681</v>
      </c>
      <c r="S297" s="153">
        <v>279.08</v>
      </c>
      <c r="U297" s="153">
        <v>2030.9590000000001</v>
      </c>
      <c r="V297" s="167">
        <v>9.9999999999999995E-7</v>
      </c>
      <c r="W297" s="167">
        <v>8.0319861183869093E-3</v>
      </c>
      <c r="X297" s="167">
        <v>1.1200407078643701E-3</v>
      </c>
    </row>
    <row r="298" spans="1:24" x14ac:dyDescent="0.2">
      <c r="A298" s="4" t="s">
        <v>52</v>
      </c>
      <c r="B298" s="4">
        <v>9943</v>
      </c>
      <c r="C298" s="4" t="s">
        <v>1847</v>
      </c>
      <c r="D298" s="4" t="s">
        <v>1848</v>
      </c>
      <c r="E298" s="4" t="s">
        <v>223</v>
      </c>
      <c r="F298" s="4" t="s">
        <v>2070</v>
      </c>
      <c r="G298" s="4" t="s">
        <v>2071</v>
      </c>
      <c r="H298" s="4" t="s">
        <v>226</v>
      </c>
      <c r="I298" s="4" t="s">
        <v>983</v>
      </c>
      <c r="J298" s="4" t="s">
        <v>92</v>
      </c>
      <c r="K298" s="4" t="s">
        <v>93</v>
      </c>
      <c r="L298" s="2" t="s">
        <v>380</v>
      </c>
      <c r="M298" s="2" t="s">
        <v>399</v>
      </c>
      <c r="N298" s="4" t="s">
        <v>597</v>
      </c>
      <c r="O298" s="4" t="s">
        <v>176</v>
      </c>
      <c r="P298" s="4" t="s">
        <v>97</v>
      </c>
      <c r="Q298" s="153">
        <v>2567</v>
      </c>
      <c r="R298" s="153">
        <v>3.681</v>
      </c>
      <c r="S298" s="153">
        <v>150.93</v>
      </c>
      <c r="U298" s="153">
        <v>1426.1569999999999</v>
      </c>
      <c r="V298" s="167">
        <v>0</v>
      </c>
      <c r="W298" s="167">
        <v>5.6401285988255199E-3</v>
      </c>
      <c r="X298" s="167">
        <v>7.8650206003385496E-4</v>
      </c>
    </row>
    <row r="299" spans="1:24" x14ac:dyDescent="0.2">
      <c r="A299" s="4" t="s">
        <v>52</v>
      </c>
      <c r="B299" s="4">
        <v>9943</v>
      </c>
      <c r="C299" s="4" t="s">
        <v>1851</v>
      </c>
      <c r="D299" s="4" t="s">
        <v>1852</v>
      </c>
      <c r="E299" s="4" t="s">
        <v>223</v>
      </c>
      <c r="F299" s="4" t="s">
        <v>1853</v>
      </c>
      <c r="G299" s="4" t="s">
        <v>1854</v>
      </c>
      <c r="H299" s="4" t="s">
        <v>226</v>
      </c>
      <c r="I299" s="4" t="s">
        <v>983</v>
      </c>
      <c r="J299" s="4" t="s">
        <v>92</v>
      </c>
      <c r="K299" s="4" t="s">
        <v>93</v>
      </c>
      <c r="L299" s="2" t="s">
        <v>380</v>
      </c>
      <c r="M299" s="2" t="s">
        <v>399</v>
      </c>
      <c r="N299" s="4" t="s">
        <v>599</v>
      </c>
      <c r="O299" s="4" t="s">
        <v>176</v>
      </c>
      <c r="P299" s="4" t="s">
        <v>97</v>
      </c>
      <c r="Q299" s="153">
        <v>4127</v>
      </c>
      <c r="R299" s="153">
        <v>3.681</v>
      </c>
      <c r="S299" s="153">
        <v>171.48</v>
      </c>
      <c r="U299" s="153">
        <v>2605.0360000000001</v>
      </c>
      <c r="V299" s="167">
        <v>0</v>
      </c>
      <c r="W299" s="167">
        <v>1.03023312430248E-2</v>
      </c>
      <c r="X299" s="167">
        <v>1.4366347511078801E-3</v>
      </c>
    </row>
    <row r="300" spans="1:24" x14ac:dyDescent="0.2">
      <c r="A300" s="4" t="s">
        <v>52</v>
      </c>
      <c r="B300" s="4">
        <v>9943</v>
      </c>
      <c r="C300" s="4" t="s">
        <v>1855</v>
      </c>
      <c r="D300" s="4" t="s">
        <v>1856</v>
      </c>
      <c r="E300" s="4" t="s">
        <v>223</v>
      </c>
      <c r="F300" s="4" t="s">
        <v>1857</v>
      </c>
      <c r="G300" s="4" t="s">
        <v>1858</v>
      </c>
      <c r="H300" s="4" t="s">
        <v>226</v>
      </c>
      <c r="I300" s="4" t="s">
        <v>983</v>
      </c>
      <c r="J300" s="4" t="s">
        <v>92</v>
      </c>
      <c r="K300" s="4" t="s">
        <v>93</v>
      </c>
      <c r="L300" s="2" t="s">
        <v>380</v>
      </c>
      <c r="M300" s="2" t="s">
        <v>397</v>
      </c>
      <c r="N300" s="4" t="s">
        <v>589</v>
      </c>
      <c r="O300" s="4" t="s">
        <v>176</v>
      </c>
      <c r="P300" s="4" t="s">
        <v>97</v>
      </c>
      <c r="Q300" s="153">
        <v>21000</v>
      </c>
      <c r="R300" s="153">
        <v>3.681</v>
      </c>
      <c r="S300" s="153">
        <v>37.92</v>
      </c>
      <c r="T300" s="152">
        <v>5.04</v>
      </c>
      <c r="U300" s="153">
        <v>2949.806</v>
      </c>
      <c r="V300" s="167">
        <v>3.0000000000000001E-6</v>
      </c>
      <c r="W300" s="167">
        <v>1.16658187977684E-2</v>
      </c>
      <c r="X300" s="167">
        <v>1.62676973683492E-3</v>
      </c>
    </row>
    <row r="301" spans="1:24" x14ac:dyDescent="0.2">
      <c r="A301" s="4" t="s">
        <v>52</v>
      </c>
      <c r="B301" s="4">
        <v>9943</v>
      </c>
      <c r="C301" s="4" t="s">
        <v>1876</v>
      </c>
      <c r="D301" s="4" t="s">
        <v>1877</v>
      </c>
      <c r="E301" s="4" t="s">
        <v>223</v>
      </c>
      <c r="F301" s="4" t="s">
        <v>1878</v>
      </c>
      <c r="G301" s="4" t="s">
        <v>1879</v>
      </c>
      <c r="H301" s="4" t="s">
        <v>226</v>
      </c>
      <c r="I301" s="4" t="s">
        <v>983</v>
      </c>
      <c r="J301" s="4" t="s">
        <v>92</v>
      </c>
      <c r="K301" s="4" t="s">
        <v>93</v>
      </c>
      <c r="L301" s="2" t="s">
        <v>380</v>
      </c>
      <c r="M301" s="2" t="s">
        <v>399</v>
      </c>
      <c r="N301" s="4" t="s">
        <v>602</v>
      </c>
      <c r="O301" s="4" t="s">
        <v>176</v>
      </c>
      <c r="P301" s="4" t="s">
        <v>97</v>
      </c>
      <c r="Q301" s="153">
        <v>1530</v>
      </c>
      <c r="R301" s="153">
        <v>3.681</v>
      </c>
      <c r="S301" s="153">
        <v>485.58</v>
      </c>
      <c r="U301" s="153">
        <v>2734.7530000000002</v>
      </c>
      <c r="V301" s="167">
        <v>9.9999999999999995E-7</v>
      </c>
      <c r="W301" s="167">
        <v>1.0815330296602199E-2</v>
      </c>
      <c r="X301" s="167">
        <v>1.5081712073011101E-3</v>
      </c>
    </row>
    <row r="302" spans="1:24" x14ac:dyDescent="0.2">
      <c r="A302" s="4" t="s">
        <v>52</v>
      </c>
      <c r="B302" s="4">
        <v>9943</v>
      </c>
      <c r="C302" s="4" t="s">
        <v>1880</v>
      </c>
      <c r="D302" s="4" t="s">
        <v>1881</v>
      </c>
      <c r="E302" s="4" t="s">
        <v>223</v>
      </c>
      <c r="F302" s="4" t="s">
        <v>1882</v>
      </c>
      <c r="G302" s="4" t="s">
        <v>1883</v>
      </c>
      <c r="H302" s="4" t="s">
        <v>226</v>
      </c>
      <c r="I302" s="4" t="s">
        <v>983</v>
      </c>
      <c r="J302" s="4" t="s">
        <v>92</v>
      </c>
      <c r="K302" s="4" t="s">
        <v>93</v>
      </c>
      <c r="L302" s="2" t="s">
        <v>380</v>
      </c>
      <c r="M302" s="2" t="s">
        <v>399</v>
      </c>
      <c r="N302" s="4" t="s">
        <v>597</v>
      </c>
      <c r="O302" s="4" t="s">
        <v>176</v>
      </c>
      <c r="P302" s="4" t="s">
        <v>97</v>
      </c>
      <c r="Q302" s="153">
        <v>1719</v>
      </c>
      <c r="R302" s="153">
        <v>3.681</v>
      </c>
      <c r="S302" s="153">
        <v>420.72</v>
      </c>
      <c r="U302" s="153">
        <v>2662.1640000000002</v>
      </c>
      <c r="V302" s="167">
        <v>0</v>
      </c>
      <c r="W302" s="167">
        <v>1.05282599658361E-2</v>
      </c>
      <c r="X302" s="167">
        <v>1.4681399557851199E-3</v>
      </c>
    </row>
    <row r="303" spans="1:24" x14ac:dyDescent="0.2">
      <c r="A303" s="4" t="s">
        <v>52</v>
      </c>
      <c r="B303" s="4">
        <v>9943</v>
      </c>
      <c r="C303" s="4" t="s">
        <v>1708</v>
      </c>
      <c r="D303" s="4" t="s">
        <v>1709</v>
      </c>
      <c r="E303" s="4" t="s">
        <v>1362</v>
      </c>
      <c r="F303" s="4" t="s">
        <v>2072</v>
      </c>
      <c r="G303" s="4" t="s">
        <v>2073</v>
      </c>
      <c r="H303" s="4" t="s">
        <v>226</v>
      </c>
      <c r="I303" s="4" t="s">
        <v>983</v>
      </c>
      <c r="J303" s="4" t="s">
        <v>31</v>
      </c>
      <c r="K303" s="4" t="s">
        <v>31</v>
      </c>
      <c r="L303" s="2" t="s">
        <v>380</v>
      </c>
      <c r="M303" s="2" t="s">
        <v>397</v>
      </c>
      <c r="N303" s="4" t="s">
        <v>519</v>
      </c>
      <c r="O303" s="4" t="s">
        <v>176</v>
      </c>
      <c r="P303" s="4" t="s">
        <v>97</v>
      </c>
      <c r="Q303" s="153">
        <v>71400</v>
      </c>
      <c r="R303" s="153">
        <v>3.681</v>
      </c>
      <c r="S303" s="153">
        <v>14.11</v>
      </c>
      <c r="U303" s="153">
        <v>3708.4380000000001</v>
      </c>
      <c r="V303" s="167">
        <v>6.3999999999999997E-5</v>
      </c>
      <c r="W303" s="167">
        <v>1.46660375001085E-2</v>
      </c>
      <c r="X303" s="167">
        <v>2.0451428552127498E-3</v>
      </c>
    </row>
    <row r="304" spans="1:24" x14ac:dyDescent="0.2">
      <c r="A304" s="4" t="s">
        <v>52</v>
      </c>
      <c r="B304" s="4">
        <v>9943</v>
      </c>
      <c r="C304" s="4" t="s">
        <v>1704</v>
      </c>
      <c r="D304" s="4" t="s">
        <v>1705</v>
      </c>
      <c r="E304" s="4" t="s">
        <v>1362</v>
      </c>
      <c r="F304" s="4" t="s">
        <v>2074</v>
      </c>
      <c r="G304" s="4" t="s">
        <v>1707</v>
      </c>
      <c r="H304" s="4" t="s">
        <v>226</v>
      </c>
      <c r="I304" s="4" t="s">
        <v>983</v>
      </c>
      <c r="J304" s="4" t="s">
        <v>31</v>
      </c>
      <c r="K304" s="4" t="s">
        <v>31</v>
      </c>
      <c r="L304" s="2" t="s">
        <v>380</v>
      </c>
      <c r="M304" s="2" t="s">
        <v>399</v>
      </c>
      <c r="N304" s="4" t="s">
        <v>510</v>
      </c>
      <c r="O304" s="4" t="s">
        <v>176</v>
      </c>
      <c r="P304" s="4" t="s">
        <v>97</v>
      </c>
      <c r="Q304" s="153">
        <v>5000</v>
      </c>
      <c r="R304" s="153">
        <v>3.681</v>
      </c>
      <c r="S304" s="153">
        <v>33.450000000000003</v>
      </c>
      <c r="U304" s="153">
        <v>615.64700000000005</v>
      </c>
      <c r="V304" s="167">
        <v>4.5000000000000003E-5</v>
      </c>
      <c r="W304" s="167">
        <v>2.4347461739128002E-3</v>
      </c>
      <c r="X304" s="167">
        <v>3.3951936518623399E-4</v>
      </c>
    </row>
    <row r="305" spans="1:24" x14ac:dyDescent="0.2">
      <c r="A305" s="4" t="s">
        <v>52</v>
      </c>
      <c r="B305" s="4">
        <v>9943</v>
      </c>
      <c r="C305" s="4" t="s">
        <v>2066</v>
      </c>
      <c r="D305" s="4" t="s">
        <v>2067</v>
      </c>
      <c r="E305" s="4" t="s">
        <v>223</v>
      </c>
      <c r="F305" s="4" t="s">
        <v>2068</v>
      </c>
      <c r="G305" s="4" t="s">
        <v>2069</v>
      </c>
      <c r="H305" s="4" t="s">
        <v>226</v>
      </c>
      <c r="I305" s="4" t="s">
        <v>983</v>
      </c>
      <c r="J305" s="4" t="s">
        <v>92</v>
      </c>
      <c r="K305" s="4" t="s">
        <v>93</v>
      </c>
      <c r="L305" s="2" t="s">
        <v>380</v>
      </c>
      <c r="M305" s="2" t="s">
        <v>397</v>
      </c>
      <c r="N305" s="4" t="s">
        <v>2046</v>
      </c>
      <c r="O305" s="4" t="s">
        <v>176</v>
      </c>
      <c r="P305" s="4" t="s">
        <v>97</v>
      </c>
      <c r="Q305" s="153">
        <v>1476</v>
      </c>
      <c r="R305" s="153">
        <v>3.681</v>
      </c>
      <c r="S305" s="153">
        <v>279.08</v>
      </c>
      <c r="U305" s="153">
        <v>1516.2850000000001</v>
      </c>
      <c r="V305" s="167">
        <v>9.9999999999999995E-7</v>
      </c>
      <c r="W305" s="167">
        <v>5.9965662674451598E-3</v>
      </c>
      <c r="X305" s="167">
        <v>8.3620641619009404E-4</v>
      </c>
    </row>
    <row r="306" spans="1:24" x14ac:dyDescent="0.2">
      <c r="A306" s="4" t="s">
        <v>52</v>
      </c>
      <c r="B306" s="4">
        <v>9943</v>
      </c>
      <c r="C306" s="4" t="s">
        <v>1847</v>
      </c>
      <c r="D306" s="4" t="s">
        <v>1848</v>
      </c>
      <c r="E306" s="4" t="s">
        <v>223</v>
      </c>
      <c r="F306" s="4" t="s">
        <v>1849</v>
      </c>
      <c r="G306" s="4" t="s">
        <v>1850</v>
      </c>
      <c r="H306" s="4" t="s">
        <v>226</v>
      </c>
      <c r="I306" s="4" t="s">
        <v>983</v>
      </c>
      <c r="J306" s="4" t="s">
        <v>92</v>
      </c>
      <c r="K306" s="4" t="s">
        <v>93</v>
      </c>
      <c r="L306" s="2" t="s">
        <v>380</v>
      </c>
      <c r="M306" s="2" t="s">
        <v>399</v>
      </c>
      <c r="N306" s="4" t="s">
        <v>602</v>
      </c>
      <c r="O306" s="4" t="s">
        <v>176</v>
      </c>
      <c r="P306" s="4" t="s">
        <v>97</v>
      </c>
      <c r="Q306" s="153">
        <v>2329</v>
      </c>
      <c r="R306" s="153">
        <v>3.681</v>
      </c>
      <c r="S306" s="153">
        <v>152.26</v>
      </c>
      <c r="U306" s="153">
        <v>1305.3320000000001</v>
      </c>
      <c r="V306" s="167">
        <v>0</v>
      </c>
      <c r="W306" s="167">
        <v>5.1622957233642703E-3</v>
      </c>
      <c r="X306" s="167">
        <v>7.1986944088037804E-4</v>
      </c>
    </row>
    <row r="307" spans="1:24" x14ac:dyDescent="0.2">
      <c r="A307" s="4" t="s">
        <v>52</v>
      </c>
      <c r="B307" s="4">
        <v>9943</v>
      </c>
      <c r="C307" s="4" t="s">
        <v>1851</v>
      </c>
      <c r="D307" s="4" t="s">
        <v>1852</v>
      </c>
      <c r="E307" s="4" t="s">
        <v>223</v>
      </c>
      <c r="F307" s="4" t="s">
        <v>1853</v>
      </c>
      <c r="G307" s="4" t="s">
        <v>1854</v>
      </c>
      <c r="H307" s="4" t="s">
        <v>226</v>
      </c>
      <c r="I307" s="4" t="s">
        <v>983</v>
      </c>
      <c r="J307" s="4" t="s">
        <v>92</v>
      </c>
      <c r="K307" s="4" t="s">
        <v>93</v>
      </c>
      <c r="L307" s="2" t="s">
        <v>380</v>
      </c>
      <c r="M307" s="2" t="s">
        <v>399</v>
      </c>
      <c r="N307" s="4" t="s">
        <v>599</v>
      </c>
      <c r="O307" s="4" t="s">
        <v>176</v>
      </c>
      <c r="P307" s="4" t="s">
        <v>97</v>
      </c>
      <c r="Q307" s="153">
        <v>1525</v>
      </c>
      <c r="R307" s="153">
        <v>3.681</v>
      </c>
      <c r="S307" s="153">
        <v>171.48</v>
      </c>
      <c r="U307" s="153">
        <v>962.60699999999997</v>
      </c>
      <c r="V307" s="167">
        <v>0</v>
      </c>
      <c r="W307" s="167">
        <v>3.8068948741489701E-3</v>
      </c>
      <c r="X307" s="167">
        <v>5.3086212634832004E-4</v>
      </c>
    </row>
    <row r="308" spans="1:24" x14ac:dyDescent="0.2">
      <c r="A308" s="4" t="s">
        <v>52</v>
      </c>
      <c r="B308" s="4">
        <v>9943</v>
      </c>
      <c r="C308" s="4" t="s">
        <v>1855</v>
      </c>
      <c r="D308" s="4" t="s">
        <v>1856</v>
      </c>
      <c r="E308" s="4" t="s">
        <v>223</v>
      </c>
      <c r="F308" s="4" t="s">
        <v>1857</v>
      </c>
      <c r="G308" s="4" t="s">
        <v>1858</v>
      </c>
      <c r="H308" s="4" t="s">
        <v>226</v>
      </c>
      <c r="I308" s="4" t="s">
        <v>983</v>
      </c>
      <c r="J308" s="4" t="s">
        <v>92</v>
      </c>
      <c r="K308" s="4" t="s">
        <v>93</v>
      </c>
      <c r="L308" s="2" t="s">
        <v>380</v>
      </c>
      <c r="M308" s="2" t="s">
        <v>397</v>
      </c>
      <c r="N308" s="4" t="s">
        <v>589</v>
      </c>
      <c r="O308" s="4" t="s">
        <v>176</v>
      </c>
      <c r="P308" s="4" t="s">
        <v>97</v>
      </c>
      <c r="Q308" s="153">
        <v>3163</v>
      </c>
      <c r="R308" s="153">
        <v>3.681</v>
      </c>
      <c r="S308" s="153">
        <v>37.92</v>
      </c>
      <c r="T308" s="152">
        <v>0.75900000000000001</v>
      </c>
      <c r="U308" s="153">
        <v>444.29700000000003</v>
      </c>
      <c r="V308" s="167">
        <v>0</v>
      </c>
      <c r="W308" s="167">
        <v>1.7570945170162599E-3</v>
      </c>
      <c r="X308" s="167">
        <v>2.4502250845756502E-4</v>
      </c>
    </row>
    <row r="309" spans="1:24" x14ac:dyDescent="0.2">
      <c r="A309" s="4" t="s">
        <v>52</v>
      </c>
      <c r="B309" s="4">
        <v>9943</v>
      </c>
      <c r="C309" s="4" t="s">
        <v>1859</v>
      </c>
      <c r="D309" s="4" t="s">
        <v>1860</v>
      </c>
      <c r="E309" s="4" t="s">
        <v>223</v>
      </c>
      <c r="F309" s="4" t="s">
        <v>1861</v>
      </c>
      <c r="G309" s="4" t="s">
        <v>1862</v>
      </c>
      <c r="H309" s="4" t="s">
        <v>226</v>
      </c>
      <c r="I309" s="4" t="s">
        <v>983</v>
      </c>
      <c r="J309" s="4" t="s">
        <v>92</v>
      </c>
      <c r="K309" s="4" t="s">
        <v>353</v>
      </c>
      <c r="L309" s="2" t="s">
        <v>380</v>
      </c>
      <c r="M309" s="2" t="s">
        <v>153</v>
      </c>
      <c r="N309" s="4" t="s">
        <v>1863</v>
      </c>
      <c r="O309" s="4" t="s">
        <v>176</v>
      </c>
      <c r="P309" s="4" t="s">
        <v>97</v>
      </c>
      <c r="Q309" s="153">
        <v>287</v>
      </c>
      <c r="R309" s="153">
        <v>3.681</v>
      </c>
      <c r="S309" s="153">
        <v>366.43</v>
      </c>
      <c r="U309" s="153">
        <v>387.11399999999998</v>
      </c>
      <c r="V309" s="167">
        <v>9.9999999999999995E-7</v>
      </c>
      <c r="W309" s="167">
        <v>1.53094815919564E-3</v>
      </c>
      <c r="X309" s="167">
        <v>2.1348695511360299E-4</v>
      </c>
    </row>
    <row r="310" spans="1:24" x14ac:dyDescent="0.2">
      <c r="A310" s="4" t="s">
        <v>52</v>
      </c>
      <c r="B310" s="4">
        <v>9943</v>
      </c>
      <c r="C310" s="4" t="s">
        <v>1864</v>
      </c>
      <c r="D310" s="4" t="s">
        <v>1865</v>
      </c>
      <c r="E310" s="4" t="s">
        <v>1362</v>
      </c>
      <c r="F310" s="4" t="s">
        <v>1866</v>
      </c>
      <c r="G310" s="4" t="s">
        <v>1867</v>
      </c>
      <c r="H310" s="4" t="s">
        <v>226</v>
      </c>
      <c r="I310" s="4" t="s">
        <v>983</v>
      </c>
      <c r="J310" s="4" t="s">
        <v>31</v>
      </c>
      <c r="K310" s="4" t="s">
        <v>31</v>
      </c>
      <c r="L310" s="2" t="s">
        <v>380</v>
      </c>
      <c r="M310" s="2" t="s">
        <v>399</v>
      </c>
      <c r="N310" s="4" t="s">
        <v>599</v>
      </c>
      <c r="O310" s="4" t="s">
        <v>176</v>
      </c>
      <c r="P310" s="4" t="s">
        <v>97</v>
      </c>
      <c r="Q310" s="153">
        <v>3149</v>
      </c>
      <c r="R310" s="153">
        <v>3.681</v>
      </c>
      <c r="S310" s="153">
        <v>27.96</v>
      </c>
      <c r="T310" s="152">
        <v>1.228</v>
      </c>
      <c r="U310" s="153">
        <v>328.61799999999999</v>
      </c>
      <c r="V310" s="167">
        <v>2.4600000000000002E-4</v>
      </c>
      <c r="W310" s="167">
        <v>1.2996107332844101E-3</v>
      </c>
      <c r="X310" s="167">
        <v>1.8122752009291901E-4</v>
      </c>
    </row>
    <row r="311" spans="1:24" x14ac:dyDescent="0.2">
      <c r="A311" s="4" t="s">
        <v>52</v>
      </c>
      <c r="B311" s="4">
        <v>9943</v>
      </c>
      <c r="C311" s="4" t="s">
        <v>1868</v>
      </c>
      <c r="D311" s="4" t="s">
        <v>1869</v>
      </c>
      <c r="E311" s="4" t="s">
        <v>223</v>
      </c>
      <c r="F311" s="4" t="s">
        <v>1870</v>
      </c>
      <c r="G311" s="4" t="s">
        <v>1871</v>
      </c>
      <c r="H311" s="4" t="s">
        <v>226</v>
      </c>
      <c r="I311" s="4" t="s">
        <v>983</v>
      </c>
      <c r="J311" s="4" t="s">
        <v>92</v>
      </c>
      <c r="K311" s="4" t="s">
        <v>93</v>
      </c>
      <c r="L311" s="2" t="s">
        <v>380</v>
      </c>
      <c r="M311" s="2" t="s">
        <v>397</v>
      </c>
      <c r="N311" s="4" t="s">
        <v>553</v>
      </c>
      <c r="O311" s="4" t="s">
        <v>176</v>
      </c>
      <c r="P311" s="4" t="s">
        <v>97</v>
      </c>
      <c r="Q311" s="153">
        <v>800</v>
      </c>
      <c r="R311" s="153">
        <v>3.681</v>
      </c>
      <c r="S311" s="153">
        <v>153.72999999999999</v>
      </c>
      <c r="U311" s="153">
        <v>452.70400000000001</v>
      </c>
      <c r="V311" s="167">
        <v>6.0000000000000002E-6</v>
      </c>
      <c r="W311" s="167">
        <v>1.7903427411210301E-3</v>
      </c>
      <c r="X311" s="167">
        <v>2.4965889152803498E-4</v>
      </c>
    </row>
    <row r="312" spans="1:24" x14ac:dyDescent="0.2">
      <c r="A312" s="4" t="s">
        <v>52</v>
      </c>
      <c r="B312" s="4">
        <v>9943</v>
      </c>
      <c r="C312" s="4" t="s">
        <v>1872</v>
      </c>
      <c r="D312" s="4" t="s">
        <v>1873</v>
      </c>
      <c r="E312" s="4" t="s">
        <v>223</v>
      </c>
      <c r="F312" s="4" t="s">
        <v>1874</v>
      </c>
      <c r="G312" s="4" t="s">
        <v>1875</v>
      </c>
      <c r="H312" s="4" t="s">
        <v>226</v>
      </c>
      <c r="I312" s="4" t="s">
        <v>983</v>
      </c>
      <c r="J312" s="4" t="s">
        <v>92</v>
      </c>
      <c r="K312" s="4" t="s">
        <v>93</v>
      </c>
      <c r="L312" s="2" t="s">
        <v>380</v>
      </c>
      <c r="M312" s="2" t="s">
        <v>397</v>
      </c>
      <c r="N312" s="4" t="s">
        <v>589</v>
      </c>
      <c r="O312" s="4" t="s">
        <v>176</v>
      </c>
      <c r="P312" s="4" t="s">
        <v>97</v>
      </c>
      <c r="Q312" s="153">
        <v>673</v>
      </c>
      <c r="R312" s="153">
        <v>3.681</v>
      </c>
      <c r="S312" s="153">
        <v>200.3</v>
      </c>
      <c r="U312" s="153">
        <v>496.20600000000002</v>
      </c>
      <c r="V312" s="167">
        <v>0</v>
      </c>
      <c r="W312" s="167">
        <v>1.96238212413259E-3</v>
      </c>
      <c r="X312" s="167">
        <v>2.7364936032226199E-4</v>
      </c>
    </row>
    <row r="313" spans="1:24" x14ac:dyDescent="0.2">
      <c r="A313" s="4" t="s">
        <v>52</v>
      </c>
      <c r="B313" s="4">
        <v>9943</v>
      </c>
      <c r="C313" s="4" t="s">
        <v>1876</v>
      </c>
      <c r="D313" s="4" t="s">
        <v>1877</v>
      </c>
      <c r="E313" s="4" t="s">
        <v>223</v>
      </c>
      <c r="F313" s="4" t="s">
        <v>1878</v>
      </c>
      <c r="G313" s="4" t="s">
        <v>1879</v>
      </c>
      <c r="H313" s="4" t="s">
        <v>226</v>
      </c>
      <c r="I313" s="4" t="s">
        <v>983</v>
      </c>
      <c r="J313" s="4" t="s">
        <v>92</v>
      </c>
      <c r="K313" s="4" t="s">
        <v>93</v>
      </c>
      <c r="L313" s="2" t="s">
        <v>380</v>
      </c>
      <c r="M313" s="2" t="s">
        <v>399</v>
      </c>
      <c r="N313" s="4" t="s">
        <v>602</v>
      </c>
      <c r="O313" s="4" t="s">
        <v>176</v>
      </c>
      <c r="P313" s="4" t="s">
        <v>97</v>
      </c>
      <c r="Q313" s="153">
        <v>416</v>
      </c>
      <c r="R313" s="153">
        <v>3.681</v>
      </c>
      <c r="S313" s="153">
        <v>485.58</v>
      </c>
      <c r="U313" s="153">
        <v>743.56700000000001</v>
      </c>
      <c r="V313" s="167">
        <v>0</v>
      </c>
      <c r="W313" s="167">
        <v>2.9406388257428302E-3</v>
      </c>
      <c r="X313" s="167">
        <v>4.10064851135466E-4</v>
      </c>
    </row>
    <row r="314" spans="1:24" x14ac:dyDescent="0.2">
      <c r="A314" s="4" t="s">
        <v>52</v>
      </c>
      <c r="B314" s="4">
        <v>9943</v>
      </c>
      <c r="C314" s="4" t="s">
        <v>1880</v>
      </c>
      <c r="D314" s="4" t="s">
        <v>1881</v>
      </c>
      <c r="E314" s="4" t="s">
        <v>223</v>
      </c>
      <c r="F314" s="4" t="s">
        <v>1882</v>
      </c>
      <c r="G314" s="4" t="s">
        <v>1883</v>
      </c>
      <c r="H314" s="4" t="s">
        <v>226</v>
      </c>
      <c r="I314" s="4" t="s">
        <v>983</v>
      </c>
      <c r="J314" s="4" t="s">
        <v>92</v>
      </c>
      <c r="K314" s="4" t="s">
        <v>93</v>
      </c>
      <c r="L314" s="2" t="s">
        <v>380</v>
      </c>
      <c r="M314" s="2" t="s">
        <v>399</v>
      </c>
      <c r="N314" s="4" t="s">
        <v>597</v>
      </c>
      <c r="O314" s="4" t="s">
        <v>176</v>
      </c>
      <c r="P314" s="4" t="s">
        <v>97</v>
      </c>
      <c r="Q314" s="153">
        <v>882</v>
      </c>
      <c r="R314" s="153">
        <v>3.681</v>
      </c>
      <c r="S314" s="153">
        <v>420.72</v>
      </c>
      <c r="U314" s="153">
        <v>1365.9269999999999</v>
      </c>
      <c r="V314" s="167">
        <v>0</v>
      </c>
      <c r="W314" s="167">
        <v>5.4019344327326801E-3</v>
      </c>
      <c r="X314" s="167">
        <v>7.5328646946042695E-4</v>
      </c>
    </row>
    <row r="315" spans="1:24" x14ac:dyDescent="0.2">
      <c r="A315" s="4" t="s">
        <v>52</v>
      </c>
      <c r="B315" s="4">
        <v>9943</v>
      </c>
      <c r="C315" s="4" t="s">
        <v>1884</v>
      </c>
      <c r="D315" s="4" t="s">
        <v>1885</v>
      </c>
      <c r="E315" s="4" t="s">
        <v>223</v>
      </c>
      <c r="F315" s="4" t="s">
        <v>1886</v>
      </c>
      <c r="G315" s="4" t="s">
        <v>1887</v>
      </c>
      <c r="H315" s="4" t="s">
        <v>226</v>
      </c>
      <c r="I315" s="4" t="s">
        <v>983</v>
      </c>
      <c r="J315" s="4" t="s">
        <v>92</v>
      </c>
      <c r="K315" s="4" t="s">
        <v>353</v>
      </c>
      <c r="L315" s="2" t="s">
        <v>380</v>
      </c>
      <c r="M315" s="2" t="s">
        <v>399</v>
      </c>
      <c r="N315" s="4" t="s">
        <v>578</v>
      </c>
      <c r="O315" s="4" t="s">
        <v>176</v>
      </c>
      <c r="P315" s="4" t="s">
        <v>97</v>
      </c>
      <c r="Q315" s="153">
        <v>1292</v>
      </c>
      <c r="R315" s="153">
        <v>3.681</v>
      </c>
      <c r="S315" s="153">
        <v>70</v>
      </c>
      <c r="T315" s="152">
        <v>0.41199999999999998</v>
      </c>
      <c r="U315" s="153">
        <v>334.42599999999999</v>
      </c>
      <c r="V315" s="167">
        <v>9.9999999999999995E-7</v>
      </c>
      <c r="W315" s="167">
        <v>1.32257770486107E-3</v>
      </c>
      <c r="X315" s="167">
        <v>1.8443020778722901E-4</v>
      </c>
    </row>
    <row r="316" spans="1:24" x14ac:dyDescent="0.2">
      <c r="A316" s="4" t="s">
        <v>52</v>
      </c>
      <c r="B316" s="4">
        <v>9943</v>
      </c>
      <c r="C316" s="4" t="s">
        <v>1760</v>
      </c>
      <c r="D316" s="4" t="s">
        <v>1761</v>
      </c>
      <c r="E316" s="4" t="s">
        <v>1362</v>
      </c>
      <c r="F316" s="4" t="s">
        <v>1888</v>
      </c>
      <c r="G316" s="4" t="s">
        <v>1889</v>
      </c>
      <c r="H316" s="4" t="s">
        <v>226</v>
      </c>
      <c r="I316" s="4" t="s">
        <v>983</v>
      </c>
      <c r="J316" s="4" t="s">
        <v>31</v>
      </c>
      <c r="K316" s="4" t="s">
        <v>31</v>
      </c>
      <c r="L316" s="2" t="s">
        <v>380</v>
      </c>
      <c r="M316" s="2" t="s">
        <v>399</v>
      </c>
      <c r="N316" s="4" t="s">
        <v>533</v>
      </c>
      <c r="O316" s="4" t="s">
        <v>176</v>
      </c>
      <c r="P316" s="4" t="s">
        <v>97</v>
      </c>
      <c r="Q316" s="153">
        <v>893</v>
      </c>
      <c r="R316" s="153">
        <v>3.681</v>
      </c>
      <c r="S316" s="153">
        <v>260.62</v>
      </c>
      <c r="U316" s="153">
        <v>856.69299999999998</v>
      </c>
      <c r="V316" s="167">
        <v>1.4E-5</v>
      </c>
      <c r="W316" s="167">
        <v>3.3880262375230101E-3</v>
      </c>
      <c r="X316" s="167">
        <v>4.7245192526558402E-4</v>
      </c>
    </row>
    <row r="317" spans="1:24" x14ac:dyDescent="0.2">
      <c r="A317" s="4" t="s">
        <v>52</v>
      </c>
      <c r="B317" s="4">
        <v>9943</v>
      </c>
      <c r="C317" s="4" t="s">
        <v>1890</v>
      </c>
      <c r="D317" s="4" t="s">
        <v>1891</v>
      </c>
      <c r="E317" s="4" t="s">
        <v>223</v>
      </c>
      <c r="F317" s="4" t="s">
        <v>1892</v>
      </c>
      <c r="G317" s="4" t="s">
        <v>1893</v>
      </c>
      <c r="H317" s="4" t="s">
        <v>226</v>
      </c>
      <c r="I317" s="4" t="s">
        <v>983</v>
      </c>
      <c r="J317" s="4" t="s">
        <v>92</v>
      </c>
      <c r="K317" s="4" t="s">
        <v>93</v>
      </c>
      <c r="L317" s="2" t="s">
        <v>380</v>
      </c>
      <c r="M317" s="2" t="s">
        <v>397</v>
      </c>
      <c r="N317" s="4" t="s">
        <v>610</v>
      </c>
      <c r="O317" s="4" t="s">
        <v>176</v>
      </c>
      <c r="P317" s="4" t="s">
        <v>97</v>
      </c>
      <c r="Q317" s="153">
        <v>1116</v>
      </c>
      <c r="R317" s="153">
        <v>3.681</v>
      </c>
      <c r="S317" s="153">
        <v>66.19</v>
      </c>
      <c r="U317" s="153">
        <v>271.90800000000002</v>
      </c>
      <c r="V317" s="167">
        <v>2.1999999999999999E-5</v>
      </c>
      <c r="W317" s="167">
        <v>1.0753358909682399E-3</v>
      </c>
      <c r="X317" s="167">
        <v>1.4995294498266901E-4</v>
      </c>
    </row>
    <row r="318" spans="1:24" x14ac:dyDescent="0.2">
      <c r="A318" s="4" t="s">
        <v>52</v>
      </c>
      <c r="B318" s="4">
        <v>9943</v>
      </c>
      <c r="C318" s="4" t="s">
        <v>1894</v>
      </c>
      <c r="D318" s="4" t="s">
        <v>1895</v>
      </c>
      <c r="E318" s="4" t="s">
        <v>223</v>
      </c>
      <c r="F318" s="4" t="s">
        <v>1896</v>
      </c>
      <c r="G318" s="4" t="s">
        <v>1897</v>
      </c>
      <c r="H318" s="4" t="s">
        <v>226</v>
      </c>
      <c r="I318" s="4" t="s">
        <v>983</v>
      </c>
      <c r="J318" s="4" t="s">
        <v>92</v>
      </c>
      <c r="K318" s="4" t="s">
        <v>93</v>
      </c>
      <c r="L318" s="2" t="s">
        <v>380</v>
      </c>
      <c r="M318" s="2" t="s">
        <v>399</v>
      </c>
      <c r="N318" s="4" t="s">
        <v>597</v>
      </c>
      <c r="O318" s="4" t="s">
        <v>176</v>
      </c>
      <c r="P318" s="4" t="s">
        <v>97</v>
      </c>
      <c r="Q318" s="153">
        <v>554</v>
      </c>
      <c r="R318" s="153">
        <v>3.681</v>
      </c>
      <c r="S318" s="153">
        <v>284.13</v>
      </c>
      <c r="U318" s="153">
        <v>579.41899999999998</v>
      </c>
      <c r="V318" s="167">
        <v>1.9999999999999999E-6</v>
      </c>
      <c r="W318" s="167">
        <v>2.2914712970893299E-3</v>
      </c>
      <c r="X318" s="167">
        <v>3.19540036027636E-4</v>
      </c>
    </row>
    <row r="319" spans="1:24" x14ac:dyDescent="0.2">
      <c r="A319" s="4" t="s">
        <v>52</v>
      </c>
      <c r="B319" s="4">
        <v>9943</v>
      </c>
      <c r="C319" s="4" t="s">
        <v>1898</v>
      </c>
      <c r="D319" s="4" t="s">
        <v>1899</v>
      </c>
      <c r="E319" s="4" t="s">
        <v>223</v>
      </c>
      <c r="F319" s="4" t="s">
        <v>1900</v>
      </c>
      <c r="G319" s="4" t="s">
        <v>1901</v>
      </c>
      <c r="H319" s="4" t="s">
        <v>226</v>
      </c>
      <c r="I319" s="4" t="s">
        <v>983</v>
      </c>
      <c r="J319" s="4" t="s">
        <v>92</v>
      </c>
      <c r="K319" s="4" t="s">
        <v>290</v>
      </c>
      <c r="L319" s="2" t="s">
        <v>380</v>
      </c>
      <c r="M319" s="2" t="s">
        <v>433</v>
      </c>
      <c r="N319" s="4" t="s">
        <v>570</v>
      </c>
      <c r="O319" s="4" t="s">
        <v>176</v>
      </c>
      <c r="P319" s="4" t="s">
        <v>1235</v>
      </c>
      <c r="Q319" s="153">
        <v>10850</v>
      </c>
      <c r="R319" s="153">
        <v>4.6539999999999999</v>
      </c>
      <c r="S319" s="153">
        <v>14.15</v>
      </c>
      <c r="U319" s="153">
        <v>714.44</v>
      </c>
      <c r="V319" s="167">
        <v>5.3300000000000005E-4</v>
      </c>
      <c r="W319" s="167">
        <v>2.8254501180308301E-3</v>
      </c>
      <c r="X319" s="167">
        <v>3.9400206917567302E-4</v>
      </c>
    </row>
    <row r="320" spans="1:24" x14ac:dyDescent="0.2">
      <c r="A320" s="4" t="s">
        <v>52</v>
      </c>
      <c r="B320" s="4">
        <v>9943</v>
      </c>
      <c r="C320" s="4" t="s">
        <v>1902</v>
      </c>
      <c r="D320" s="4" t="s">
        <v>1903</v>
      </c>
      <c r="E320" s="4" t="s">
        <v>1362</v>
      </c>
      <c r="F320" s="4" t="s">
        <v>1904</v>
      </c>
      <c r="G320" s="4" t="s">
        <v>1905</v>
      </c>
      <c r="H320" s="4" t="s">
        <v>226</v>
      </c>
      <c r="I320" s="4" t="s">
        <v>983</v>
      </c>
      <c r="J320" s="4" t="s">
        <v>31</v>
      </c>
      <c r="K320" s="4" t="s">
        <v>31</v>
      </c>
      <c r="L320" s="2" t="s">
        <v>380</v>
      </c>
      <c r="M320" s="2" t="s">
        <v>399</v>
      </c>
      <c r="N320" s="4" t="s">
        <v>533</v>
      </c>
      <c r="O320" s="4" t="s">
        <v>176</v>
      </c>
      <c r="P320" s="4" t="s">
        <v>97</v>
      </c>
      <c r="Q320" s="153">
        <v>3017</v>
      </c>
      <c r="R320" s="153">
        <v>3.681</v>
      </c>
      <c r="S320" s="153">
        <v>22.48</v>
      </c>
      <c r="U320" s="153">
        <v>249.65299999999999</v>
      </c>
      <c r="V320" s="167">
        <v>6.3999999999999997E-5</v>
      </c>
      <c r="W320" s="167">
        <v>9.8732283746787402E-4</v>
      </c>
      <c r="X320" s="167">
        <v>1.376797411585E-4</v>
      </c>
    </row>
    <row r="321" spans="1:24" x14ac:dyDescent="0.2">
      <c r="A321" s="4" t="s">
        <v>52</v>
      </c>
      <c r="B321" s="4">
        <v>9943</v>
      </c>
      <c r="C321" s="4" t="s">
        <v>1906</v>
      </c>
      <c r="D321" s="4" t="s">
        <v>1907</v>
      </c>
      <c r="E321" s="4" t="s">
        <v>223</v>
      </c>
      <c r="F321" s="4" t="s">
        <v>1908</v>
      </c>
      <c r="G321" s="4" t="s">
        <v>1909</v>
      </c>
      <c r="H321" s="4" t="s">
        <v>226</v>
      </c>
      <c r="I321" s="4" t="s">
        <v>983</v>
      </c>
      <c r="J321" s="4" t="s">
        <v>92</v>
      </c>
      <c r="K321" s="4" t="s">
        <v>295</v>
      </c>
      <c r="L321" s="2" t="s">
        <v>380</v>
      </c>
      <c r="M321" s="2" t="s">
        <v>421</v>
      </c>
      <c r="N321" s="4" t="s">
        <v>610</v>
      </c>
      <c r="O321" s="4" t="s">
        <v>176</v>
      </c>
      <c r="P321" s="4" t="s">
        <v>1230</v>
      </c>
      <c r="Q321" s="153">
        <v>12000</v>
      </c>
      <c r="R321" s="153">
        <v>3.9790000000000001</v>
      </c>
      <c r="S321" s="153">
        <v>31.47</v>
      </c>
      <c r="U321" s="153">
        <v>1502.6669999999999</v>
      </c>
      <c r="V321" s="167">
        <v>1.9000000000000001E-5</v>
      </c>
      <c r="W321" s="167">
        <v>5.9427107288675301E-3</v>
      </c>
      <c r="X321" s="167">
        <v>8.2869639380437005E-4</v>
      </c>
    </row>
    <row r="322" spans="1:24" x14ac:dyDescent="0.2">
      <c r="A322" s="4" t="s">
        <v>52</v>
      </c>
      <c r="B322" s="4">
        <v>9943</v>
      </c>
      <c r="C322" s="4" t="s">
        <v>1914</v>
      </c>
      <c r="D322" s="4" t="s">
        <v>1915</v>
      </c>
      <c r="E322" s="4" t="s">
        <v>1362</v>
      </c>
      <c r="F322" s="4" t="s">
        <v>1916</v>
      </c>
      <c r="G322" s="4" t="s">
        <v>1917</v>
      </c>
      <c r="H322" s="4" t="s">
        <v>226</v>
      </c>
      <c r="I322" s="4" t="s">
        <v>983</v>
      </c>
      <c r="J322" s="4" t="s">
        <v>92</v>
      </c>
      <c r="K322" s="4" t="s">
        <v>344</v>
      </c>
      <c r="L322" s="2" t="s">
        <v>380</v>
      </c>
      <c r="M322" s="2" t="s">
        <v>449</v>
      </c>
      <c r="N322" s="4" t="s">
        <v>583</v>
      </c>
      <c r="O322" s="4" t="s">
        <v>176</v>
      </c>
      <c r="P322" s="4" t="s">
        <v>1232</v>
      </c>
      <c r="Q322" s="153">
        <v>13447</v>
      </c>
      <c r="R322" s="153">
        <v>4.0739999999999998</v>
      </c>
      <c r="S322" s="153">
        <v>5.45</v>
      </c>
      <c r="U322" s="153">
        <v>298.56799999999998</v>
      </c>
      <c r="V322" s="167">
        <v>1.957E-3</v>
      </c>
      <c r="W322" s="167">
        <v>1.18076828586237E-3</v>
      </c>
      <c r="X322" s="167">
        <v>1.6465523311769601E-4</v>
      </c>
    </row>
    <row r="323" spans="1:24" x14ac:dyDescent="0.2">
      <c r="A323" s="4" t="s">
        <v>52</v>
      </c>
      <c r="B323" s="4">
        <v>9943</v>
      </c>
      <c r="C323" s="4" t="s">
        <v>1918</v>
      </c>
      <c r="D323" s="4" t="s">
        <v>1919</v>
      </c>
      <c r="E323" s="4" t="s">
        <v>223</v>
      </c>
      <c r="F323" s="4" t="s">
        <v>1920</v>
      </c>
      <c r="G323" s="4" t="s">
        <v>1921</v>
      </c>
      <c r="H323" s="4" t="s">
        <v>226</v>
      </c>
      <c r="I323" s="4" t="s">
        <v>983</v>
      </c>
      <c r="J323" s="4" t="s">
        <v>92</v>
      </c>
      <c r="K323" s="4" t="s">
        <v>1922</v>
      </c>
      <c r="L323" s="2" t="s">
        <v>380</v>
      </c>
      <c r="M323" s="2" t="s">
        <v>397</v>
      </c>
      <c r="N323" s="4" t="s">
        <v>601</v>
      </c>
      <c r="O323" s="4" t="s">
        <v>176</v>
      </c>
      <c r="P323" s="4" t="s">
        <v>97</v>
      </c>
      <c r="Q323" s="153">
        <v>2600</v>
      </c>
      <c r="R323" s="153">
        <v>3.681</v>
      </c>
      <c r="S323" s="153">
        <v>136.05000000000001</v>
      </c>
      <c r="T323" s="152">
        <v>1.4079999999999999</v>
      </c>
      <c r="U323" s="153">
        <v>1307.2619999999999</v>
      </c>
      <c r="V323" s="167">
        <v>9.9999999999999995E-7</v>
      </c>
      <c r="W323" s="167">
        <v>5.1699276517896001E-3</v>
      </c>
      <c r="X323" s="167">
        <v>7.2093369452697E-4</v>
      </c>
    </row>
    <row r="324" spans="1:24" x14ac:dyDescent="0.2">
      <c r="A324" s="4" t="s">
        <v>52</v>
      </c>
      <c r="B324" s="4">
        <v>9943</v>
      </c>
      <c r="C324" s="4" t="s">
        <v>1923</v>
      </c>
      <c r="D324" s="4" t="s">
        <v>1924</v>
      </c>
      <c r="E324" s="4" t="s">
        <v>223</v>
      </c>
      <c r="F324" s="4" t="s">
        <v>1925</v>
      </c>
      <c r="G324" s="4" t="s">
        <v>1926</v>
      </c>
      <c r="H324" s="4" t="s">
        <v>226</v>
      </c>
      <c r="I324" s="4" t="s">
        <v>983</v>
      </c>
      <c r="J324" s="4" t="s">
        <v>92</v>
      </c>
      <c r="K324" s="4" t="s">
        <v>329</v>
      </c>
      <c r="L324" s="2" t="s">
        <v>380</v>
      </c>
      <c r="M324" s="2" t="s">
        <v>447</v>
      </c>
      <c r="N324" s="4" t="s">
        <v>621</v>
      </c>
      <c r="O324" s="4" t="s">
        <v>176</v>
      </c>
      <c r="P324" s="4" t="s">
        <v>1230</v>
      </c>
      <c r="Q324" s="153">
        <v>4148</v>
      </c>
      <c r="R324" s="153">
        <v>3.9790000000000001</v>
      </c>
      <c r="S324" s="153">
        <v>6</v>
      </c>
      <c r="U324" s="153">
        <v>99.031999999999996</v>
      </c>
      <c r="V324" s="167">
        <v>2.3470000000000001E-3</v>
      </c>
      <c r="W324" s="167">
        <v>3.9164861937309402E-4</v>
      </c>
      <c r="X324" s="167">
        <v>5.4614436630132301E-5</v>
      </c>
    </row>
    <row r="325" spans="1:24" x14ac:dyDescent="0.2">
      <c r="A325" s="4" t="s">
        <v>52</v>
      </c>
      <c r="B325" s="4">
        <v>12468</v>
      </c>
      <c r="C325" s="4" t="s">
        <v>1605</v>
      </c>
      <c r="D325" s="4" t="s">
        <v>1606</v>
      </c>
      <c r="E325" s="4" t="s">
        <v>1362</v>
      </c>
      <c r="F325" s="4" t="s">
        <v>1607</v>
      </c>
      <c r="G325" s="4" t="s">
        <v>1608</v>
      </c>
      <c r="H325" s="4" t="s">
        <v>226</v>
      </c>
      <c r="I325" s="4" t="s">
        <v>983</v>
      </c>
      <c r="J325" s="4" t="s">
        <v>31</v>
      </c>
      <c r="K325" s="4" t="s">
        <v>31</v>
      </c>
      <c r="L325" s="2" t="s">
        <v>380</v>
      </c>
      <c r="M325" s="2" t="s">
        <v>32</v>
      </c>
      <c r="N325" s="4" t="s">
        <v>492</v>
      </c>
      <c r="O325" s="4" t="s">
        <v>176</v>
      </c>
      <c r="P325" s="4" t="s">
        <v>35</v>
      </c>
      <c r="Q325" s="153">
        <v>461</v>
      </c>
      <c r="R325" s="153">
        <v>1</v>
      </c>
      <c r="S325" s="153">
        <v>2616</v>
      </c>
      <c r="U325" s="153">
        <v>12.06</v>
      </c>
      <c r="V325" s="167">
        <v>1.9999999999999999E-6</v>
      </c>
      <c r="W325" s="167">
        <v>3.9978094383200996E-3</v>
      </c>
      <c r="X325" s="167">
        <v>9.8164949294593106E-4</v>
      </c>
    </row>
    <row r="326" spans="1:24" x14ac:dyDescent="0.2">
      <c r="A326" s="4" t="s">
        <v>52</v>
      </c>
      <c r="B326" s="4">
        <v>12468</v>
      </c>
      <c r="C326" s="4" t="s">
        <v>1609</v>
      </c>
      <c r="D326" s="4" t="s">
        <v>1610</v>
      </c>
      <c r="E326" s="4" t="s">
        <v>1362</v>
      </c>
      <c r="F326" s="4" t="s">
        <v>1611</v>
      </c>
      <c r="G326" s="4" t="s">
        <v>1612</v>
      </c>
      <c r="H326" s="4" t="s">
        <v>226</v>
      </c>
      <c r="I326" s="4" t="s">
        <v>983</v>
      </c>
      <c r="J326" s="4" t="s">
        <v>31</v>
      </c>
      <c r="K326" s="4" t="s">
        <v>31</v>
      </c>
      <c r="L326" s="2" t="s">
        <v>380</v>
      </c>
      <c r="M326" s="2" t="s">
        <v>32</v>
      </c>
      <c r="N326" s="4" t="s">
        <v>531</v>
      </c>
      <c r="O326" s="4" t="s">
        <v>176</v>
      </c>
      <c r="P326" s="4" t="s">
        <v>35</v>
      </c>
      <c r="Q326" s="153">
        <v>839</v>
      </c>
      <c r="R326" s="153">
        <v>1</v>
      </c>
      <c r="S326" s="153">
        <v>5665</v>
      </c>
      <c r="U326" s="153">
        <v>47.529000000000003</v>
      </c>
      <c r="V326" s="167">
        <v>5.5999999999999999E-5</v>
      </c>
      <c r="W326" s="167">
        <v>1.5755975577227001E-2</v>
      </c>
      <c r="X326" s="167">
        <v>3.8688300867968902E-3</v>
      </c>
    </row>
    <row r="327" spans="1:24" x14ac:dyDescent="0.2">
      <c r="A327" s="4" t="s">
        <v>52</v>
      </c>
      <c r="B327" s="4">
        <v>12468</v>
      </c>
      <c r="C327" s="4" t="s">
        <v>1617</v>
      </c>
      <c r="D327" s="4" t="s">
        <v>1618</v>
      </c>
      <c r="E327" s="4" t="s">
        <v>1362</v>
      </c>
      <c r="F327" s="4" t="s">
        <v>1619</v>
      </c>
      <c r="G327" s="4" t="s">
        <v>1620</v>
      </c>
      <c r="H327" s="4" t="s">
        <v>226</v>
      </c>
      <c r="I327" s="4" t="s">
        <v>983</v>
      </c>
      <c r="J327" s="4" t="s">
        <v>31</v>
      </c>
      <c r="K327" s="4" t="s">
        <v>31</v>
      </c>
      <c r="L327" s="2" t="s">
        <v>380</v>
      </c>
      <c r="M327" s="2" t="s">
        <v>32</v>
      </c>
      <c r="N327" s="4" t="s">
        <v>508</v>
      </c>
      <c r="O327" s="4" t="s">
        <v>176</v>
      </c>
      <c r="P327" s="4" t="s">
        <v>35</v>
      </c>
      <c r="Q327" s="153">
        <v>920</v>
      </c>
      <c r="R327" s="153">
        <v>1</v>
      </c>
      <c r="S327" s="153">
        <v>1951</v>
      </c>
      <c r="U327" s="153">
        <v>17.949000000000002</v>
      </c>
      <c r="V327" s="167">
        <v>9.9999999999999995E-7</v>
      </c>
      <c r="W327" s="167">
        <v>5.9501583091450504E-3</v>
      </c>
      <c r="X327" s="167">
        <v>1.4610425977618999E-3</v>
      </c>
    </row>
    <row r="328" spans="1:24" x14ac:dyDescent="0.2">
      <c r="A328" s="4" t="s">
        <v>52</v>
      </c>
      <c r="B328" s="4">
        <v>12468</v>
      </c>
      <c r="C328" s="4" t="s">
        <v>1621</v>
      </c>
      <c r="D328" s="4" t="s">
        <v>1622</v>
      </c>
      <c r="E328" s="4" t="s">
        <v>1362</v>
      </c>
      <c r="F328" s="4" t="s">
        <v>1623</v>
      </c>
      <c r="G328" s="4" t="s">
        <v>1624</v>
      </c>
      <c r="H328" s="4" t="s">
        <v>226</v>
      </c>
      <c r="I328" s="4" t="s">
        <v>983</v>
      </c>
      <c r="J328" s="4" t="s">
        <v>31</v>
      </c>
      <c r="K328" s="4" t="s">
        <v>31</v>
      </c>
      <c r="L328" s="2" t="s">
        <v>382</v>
      </c>
      <c r="M328" s="2" t="s">
        <v>32</v>
      </c>
      <c r="N328" s="4" t="s">
        <v>515</v>
      </c>
      <c r="O328" s="4" t="s">
        <v>176</v>
      </c>
      <c r="P328" s="4" t="s">
        <v>35</v>
      </c>
      <c r="Q328" s="153">
        <v>1000</v>
      </c>
      <c r="R328" s="153">
        <v>1</v>
      </c>
      <c r="S328" s="153">
        <v>1172.2639999999999</v>
      </c>
      <c r="U328" s="153">
        <v>11.723000000000001</v>
      </c>
      <c r="V328" s="167">
        <v>6.9999999999999999E-6</v>
      </c>
      <c r="W328" s="167">
        <v>3.8860531918214298E-3</v>
      </c>
      <c r="X328" s="167">
        <v>9.5420809925232403E-4</v>
      </c>
    </row>
    <row r="329" spans="1:24" x14ac:dyDescent="0.2">
      <c r="A329" s="4" t="s">
        <v>52</v>
      </c>
      <c r="B329" s="4">
        <v>12468</v>
      </c>
      <c r="C329" s="4" t="s">
        <v>1625</v>
      </c>
      <c r="D329" s="4" t="s">
        <v>1626</v>
      </c>
      <c r="E329" s="4" t="s">
        <v>1362</v>
      </c>
      <c r="F329" s="4" t="s">
        <v>1627</v>
      </c>
      <c r="G329" s="4" t="s">
        <v>1628</v>
      </c>
      <c r="H329" s="4" t="s">
        <v>226</v>
      </c>
      <c r="I329" s="4" t="s">
        <v>983</v>
      </c>
      <c r="J329" s="4" t="s">
        <v>31</v>
      </c>
      <c r="K329" s="4" t="s">
        <v>31</v>
      </c>
      <c r="L329" s="2" t="s">
        <v>380</v>
      </c>
      <c r="M329" s="2" t="s">
        <v>32</v>
      </c>
      <c r="N329" s="4" t="s">
        <v>513</v>
      </c>
      <c r="O329" s="4" t="s">
        <v>176</v>
      </c>
      <c r="P329" s="4" t="s">
        <v>35</v>
      </c>
      <c r="Q329" s="153">
        <v>137</v>
      </c>
      <c r="R329" s="153">
        <v>1</v>
      </c>
      <c r="S329" s="153">
        <v>8312</v>
      </c>
      <c r="U329" s="153">
        <v>11.387</v>
      </c>
      <c r="V329" s="167">
        <v>9.0000000000000002E-6</v>
      </c>
      <c r="W329" s="167">
        <v>3.7749354141627901E-3</v>
      </c>
      <c r="X329" s="167">
        <v>9.2692347956777001E-4</v>
      </c>
    </row>
    <row r="330" spans="1:24" x14ac:dyDescent="0.2">
      <c r="A330" s="4" t="s">
        <v>52</v>
      </c>
      <c r="B330" s="4">
        <v>12468</v>
      </c>
      <c r="C330" s="4" t="s">
        <v>1629</v>
      </c>
      <c r="D330" s="4" t="s">
        <v>1630</v>
      </c>
      <c r="E330" s="4" t="s">
        <v>1362</v>
      </c>
      <c r="F330" s="4" t="s">
        <v>1631</v>
      </c>
      <c r="G330" s="4" t="s">
        <v>1632</v>
      </c>
      <c r="H330" s="4" t="s">
        <v>226</v>
      </c>
      <c r="I330" s="4" t="s">
        <v>983</v>
      </c>
      <c r="J330" s="4" t="s">
        <v>31</v>
      </c>
      <c r="K330" s="4" t="s">
        <v>31</v>
      </c>
      <c r="L330" s="2" t="s">
        <v>380</v>
      </c>
      <c r="M330" s="2" t="s">
        <v>32</v>
      </c>
      <c r="N330" s="4" t="s">
        <v>498</v>
      </c>
      <c r="O330" s="4" t="s">
        <v>176</v>
      </c>
      <c r="P330" s="4" t="s">
        <v>35</v>
      </c>
      <c r="Q330" s="153">
        <v>86</v>
      </c>
      <c r="R330" s="153">
        <v>1</v>
      </c>
      <c r="S330" s="153">
        <v>77500</v>
      </c>
      <c r="U330" s="153">
        <v>66.650000000000006</v>
      </c>
      <c r="V330" s="167">
        <v>1.9999999999999999E-6</v>
      </c>
      <c r="W330" s="167">
        <v>2.20944694640718E-2</v>
      </c>
      <c r="X330" s="167">
        <v>5.4252272603141603E-3</v>
      </c>
    </row>
    <row r="331" spans="1:24" x14ac:dyDescent="0.2">
      <c r="A331" s="4" t="s">
        <v>52</v>
      </c>
      <c r="B331" s="4">
        <v>12468</v>
      </c>
      <c r="C331" s="4" t="s">
        <v>1633</v>
      </c>
      <c r="D331" s="4" t="s">
        <v>1634</v>
      </c>
      <c r="E331" s="4" t="s">
        <v>1362</v>
      </c>
      <c r="F331" s="4" t="s">
        <v>1635</v>
      </c>
      <c r="G331" s="4" t="s">
        <v>1636</v>
      </c>
      <c r="H331" s="4" t="s">
        <v>226</v>
      </c>
      <c r="I331" s="4" t="s">
        <v>983</v>
      </c>
      <c r="J331" s="4" t="s">
        <v>31</v>
      </c>
      <c r="K331" s="4" t="s">
        <v>31</v>
      </c>
      <c r="L331" s="2" t="s">
        <v>380</v>
      </c>
      <c r="M331" s="2" t="s">
        <v>32</v>
      </c>
      <c r="N331" s="4" t="s">
        <v>517</v>
      </c>
      <c r="O331" s="4" t="s">
        <v>176</v>
      </c>
      <c r="P331" s="4" t="s">
        <v>35</v>
      </c>
      <c r="Q331" s="153">
        <v>487</v>
      </c>
      <c r="R331" s="153">
        <v>1</v>
      </c>
      <c r="S331" s="153">
        <v>3880</v>
      </c>
      <c r="T331" s="152">
        <v>0.16200000000000001</v>
      </c>
      <c r="U331" s="153">
        <v>19.058</v>
      </c>
      <c r="V331" s="167">
        <v>9.0000000000000002E-6</v>
      </c>
      <c r="W331" s="167">
        <v>6.3176292820725502E-3</v>
      </c>
      <c r="X331" s="167">
        <v>1.55127393565134E-3</v>
      </c>
    </row>
    <row r="332" spans="1:24" x14ac:dyDescent="0.2">
      <c r="A332" s="4" t="s">
        <v>52</v>
      </c>
      <c r="B332" s="4">
        <v>12468</v>
      </c>
      <c r="C332" s="4" t="s">
        <v>1637</v>
      </c>
      <c r="D332" s="4" t="s">
        <v>1638</v>
      </c>
      <c r="E332" s="4" t="s">
        <v>1362</v>
      </c>
      <c r="F332" s="4" t="s">
        <v>1639</v>
      </c>
      <c r="G332" s="4" t="s">
        <v>1640</v>
      </c>
      <c r="H332" s="4" t="s">
        <v>226</v>
      </c>
      <c r="I332" s="4" t="s">
        <v>983</v>
      </c>
      <c r="J332" s="4" t="s">
        <v>31</v>
      </c>
      <c r="K332" s="4" t="s">
        <v>31</v>
      </c>
      <c r="L332" s="2" t="s">
        <v>380</v>
      </c>
      <c r="M332" s="2" t="s">
        <v>32</v>
      </c>
      <c r="N332" s="4" t="s">
        <v>516</v>
      </c>
      <c r="O332" s="4" t="s">
        <v>176</v>
      </c>
      <c r="P332" s="4" t="s">
        <v>35</v>
      </c>
      <c r="Q332" s="153">
        <v>2536</v>
      </c>
      <c r="R332" s="153">
        <v>1</v>
      </c>
      <c r="S332" s="153">
        <v>1749</v>
      </c>
      <c r="U332" s="153">
        <v>44.354999999999997</v>
      </c>
      <c r="V332" s="167">
        <v>5.0000000000000004E-6</v>
      </c>
      <c r="W332" s="167">
        <v>1.4703559475917401E-2</v>
      </c>
      <c r="X332" s="167">
        <v>3.6104126338997902E-3</v>
      </c>
    </row>
    <row r="333" spans="1:24" x14ac:dyDescent="0.2">
      <c r="A333" s="4" t="s">
        <v>52</v>
      </c>
      <c r="B333" s="4">
        <v>12468</v>
      </c>
      <c r="C333" s="4" t="s">
        <v>1641</v>
      </c>
      <c r="D333" s="4" t="s">
        <v>1642</v>
      </c>
      <c r="E333" s="4" t="s">
        <v>1362</v>
      </c>
      <c r="F333" s="4" t="s">
        <v>1643</v>
      </c>
      <c r="G333" s="4" t="s">
        <v>1644</v>
      </c>
      <c r="H333" s="4" t="s">
        <v>226</v>
      </c>
      <c r="I333" s="4" t="s">
        <v>983</v>
      </c>
      <c r="J333" s="4" t="s">
        <v>31</v>
      </c>
      <c r="K333" s="4" t="s">
        <v>31</v>
      </c>
      <c r="L333" s="2" t="s">
        <v>380</v>
      </c>
      <c r="M333" s="2" t="s">
        <v>32</v>
      </c>
      <c r="N333" s="4" t="s">
        <v>493</v>
      </c>
      <c r="O333" s="4" t="s">
        <v>176</v>
      </c>
      <c r="P333" s="4" t="s">
        <v>35</v>
      </c>
      <c r="Q333" s="153">
        <v>771.9</v>
      </c>
      <c r="R333" s="153">
        <v>1</v>
      </c>
      <c r="S333" s="153">
        <v>6299</v>
      </c>
      <c r="U333" s="153">
        <v>48.622</v>
      </c>
      <c r="V333" s="167">
        <v>6.9999999999999999E-6</v>
      </c>
      <c r="W333" s="167">
        <v>1.61181826629734E-2</v>
      </c>
      <c r="X333" s="167">
        <v>3.9577688937986102E-3</v>
      </c>
    </row>
    <row r="334" spans="1:24" x14ac:dyDescent="0.2">
      <c r="A334" s="4" t="s">
        <v>52</v>
      </c>
      <c r="B334" s="4">
        <v>12468</v>
      </c>
      <c r="C334" s="4" t="s">
        <v>1645</v>
      </c>
      <c r="D334" s="4" t="s">
        <v>1646</v>
      </c>
      <c r="E334" s="4" t="s">
        <v>1362</v>
      </c>
      <c r="F334" s="4" t="s">
        <v>1647</v>
      </c>
      <c r="G334" s="4" t="s">
        <v>1648</v>
      </c>
      <c r="H334" s="4" t="s">
        <v>226</v>
      </c>
      <c r="I334" s="4" t="s">
        <v>983</v>
      </c>
      <c r="J334" s="4" t="s">
        <v>31</v>
      </c>
      <c r="K334" s="4" t="s">
        <v>31</v>
      </c>
      <c r="L334" s="2" t="s">
        <v>380</v>
      </c>
      <c r="M334" s="2" t="s">
        <v>32</v>
      </c>
      <c r="N334" s="4" t="s">
        <v>493</v>
      </c>
      <c r="O334" s="4" t="s">
        <v>176</v>
      </c>
      <c r="P334" s="4" t="s">
        <v>35</v>
      </c>
      <c r="Q334" s="153">
        <v>1899</v>
      </c>
      <c r="R334" s="153">
        <v>1</v>
      </c>
      <c r="S334" s="153">
        <v>1352</v>
      </c>
      <c r="U334" s="153">
        <v>25.673999999999999</v>
      </c>
      <c r="V334" s="167">
        <v>3.0000000000000001E-6</v>
      </c>
      <c r="W334" s="167">
        <v>8.5110879874856996E-3</v>
      </c>
      <c r="X334" s="167">
        <v>2.0898707995557499E-3</v>
      </c>
    </row>
    <row r="335" spans="1:24" x14ac:dyDescent="0.2">
      <c r="A335" s="4" t="s">
        <v>52</v>
      </c>
      <c r="B335" s="4">
        <v>12468</v>
      </c>
      <c r="C335" s="4" t="s">
        <v>1649</v>
      </c>
      <c r="D335" s="4" t="s">
        <v>1650</v>
      </c>
      <c r="E335" s="4" t="s">
        <v>223</v>
      </c>
      <c r="F335" s="4" t="s">
        <v>1649</v>
      </c>
      <c r="G335" s="4" t="s">
        <v>1651</v>
      </c>
      <c r="H335" s="4" t="s">
        <v>226</v>
      </c>
      <c r="I335" s="4" t="s">
        <v>983</v>
      </c>
      <c r="J335" s="4" t="s">
        <v>92</v>
      </c>
      <c r="K335" s="4" t="s">
        <v>295</v>
      </c>
      <c r="L335" s="2" t="s">
        <v>380</v>
      </c>
      <c r="M335" s="2" t="s">
        <v>32</v>
      </c>
      <c r="N335" s="4" t="s">
        <v>517</v>
      </c>
      <c r="O335" s="4" t="s">
        <v>176</v>
      </c>
      <c r="P335" s="4" t="s">
        <v>35</v>
      </c>
      <c r="Q335" s="153">
        <v>319</v>
      </c>
      <c r="R335" s="153">
        <v>1</v>
      </c>
      <c r="S335" s="153">
        <v>7563</v>
      </c>
      <c r="U335" s="153">
        <v>24.126000000000001</v>
      </c>
      <c r="V335" s="167">
        <v>1.8E-5</v>
      </c>
      <c r="W335" s="167">
        <v>7.9977570511044604E-3</v>
      </c>
      <c r="X335" s="167">
        <v>1.9638240078847999E-3</v>
      </c>
    </row>
    <row r="336" spans="1:24" x14ac:dyDescent="0.2">
      <c r="A336" s="4" t="s">
        <v>52</v>
      </c>
      <c r="B336" s="4">
        <v>12468</v>
      </c>
      <c r="C336" s="4" t="s">
        <v>1652</v>
      </c>
      <c r="D336" s="4" t="s">
        <v>1653</v>
      </c>
      <c r="E336" s="4" t="s">
        <v>1362</v>
      </c>
      <c r="F336" s="4" t="s">
        <v>1654</v>
      </c>
      <c r="G336" s="4" t="s">
        <v>1655</v>
      </c>
      <c r="H336" s="4" t="s">
        <v>226</v>
      </c>
      <c r="I336" s="4" t="s">
        <v>983</v>
      </c>
      <c r="J336" s="4" t="s">
        <v>31</v>
      </c>
      <c r="K336" s="4" t="s">
        <v>31</v>
      </c>
      <c r="L336" s="2" t="s">
        <v>380</v>
      </c>
      <c r="M336" s="2" t="s">
        <v>32</v>
      </c>
      <c r="N336" s="4" t="s">
        <v>537</v>
      </c>
      <c r="O336" s="4" t="s">
        <v>176</v>
      </c>
      <c r="P336" s="4" t="s">
        <v>35</v>
      </c>
      <c r="Q336" s="153">
        <v>8439</v>
      </c>
      <c r="R336" s="153">
        <v>1</v>
      </c>
      <c r="S336" s="153">
        <v>473</v>
      </c>
      <c r="U336" s="153">
        <v>39.915999999999997</v>
      </c>
      <c r="V336" s="167">
        <v>3.0000000000000001E-6</v>
      </c>
      <c r="W336" s="167">
        <v>1.32323064895505E-2</v>
      </c>
      <c r="X336" s="167">
        <v>3.2491511054690502E-3</v>
      </c>
    </row>
    <row r="337" spans="1:24" x14ac:dyDescent="0.2">
      <c r="A337" s="4" t="s">
        <v>52</v>
      </c>
      <c r="B337" s="4">
        <v>12468</v>
      </c>
      <c r="C337" s="4" t="s">
        <v>1656</v>
      </c>
      <c r="D337" s="4" t="s">
        <v>1657</v>
      </c>
      <c r="E337" s="4" t="s">
        <v>1362</v>
      </c>
      <c r="F337" s="4" t="s">
        <v>1658</v>
      </c>
      <c r="G337" s="4" t="s">
        <v>1659</v>
      </c>
      <c r="H337" s="4" t="s">
        <v>226</v>
      </c>
      <c r="I337" s="4" t="s">
        <v>983</v>
      </c>
      <c r="J337" s="4" t="s">
        <v>31</v>
      </c>
      <c r="K337" s="4" t="s">
        <v>31</v>
      </c>
      <c r="L337" s="2" t="s">
        <v>380</v>
      </c>
      <c r="M337" s="2" t="s">
        <v>32</v>
      </c>
      <c r="N337" s="4" t="s">
        <v>516</v>
      </c>
      <c r="O337" s="4" t="s">
        <v>176</v>
      </c>
      <c r="P337" s="4" t="s">
        <v>35</v>
      </c>
      <c r="Q337" s="153">
        <v>75</v>
      </c>
      <c r="R337" s="153">
        <v>1</v>
      </c>
      <c r="S337" s="153">
        <v>41030</v>
      </c>
      <c r="U337" s="153">
        <v>30.773</v>
      </c>
      <c r="V337" s="167">
        <v>3.0000000000000001E-6</v>
      </c>
      <c r="W337" s="167">
        <v>1.0201081194045799E-2</v>
      </c>
      <c r="X337" s="167">
        <v>2.5048432988449701E-3</v>
      </c>
    </row>
    <row r="338" spans="1:24" x14ac:dyDescent="0.2">
      <c r="A338" s="4" t="s">
        <v>52</v>
      </c>
      <c r="B338" s="4">
        <v>12468</v>
      </c>
      <c r="C338" s="4" t="s">
        <v>1660</v>
      </c>
      <c r="D338" s="4" t="s">
        <v>1661</v>
      </c>
      <c r="E338" s="4" t="s">
        <v>1362</v>
      </c>
      <c r="F338" s="4" t="s">
        <v>1662</v>
      </c>
      <c r="G338" s="4" t="s">
        <v>1663</v>
      </c>
      <c r="H338" s="4" t="s">
        <v>226</v>
      </c>
      <c r="I338" s="4" t="s">
        <v>983</v>
      </c>
      <c r="J338" s="4" t="s">
        <v>31</v>
      </c>
      <c r="K338" s="4" t="s">
        <v>31</v>
      </c>
      <c r="L338" s="2" t="s">
        <v>380</v>
      </c>
      <c r="M338" s="2" t="s">
        <v>32</v>
      </c>
      <c r="N338" s="4" t="s">
        <v>500</v>
      </c>
      <c r="O338" s="4" t="s">
        <v>176</v>
      </c>
      <c r="P338" s="4" t="s">
        <v>35</v>
      </c>
      <c r="Q338" s="153">
        <v>737</v>
      </c>
      <c r="R338" s="153">
        <v>1</v>
      </c>
      <c r="S338" s="153">
        <v>15440</v>
      </c>
      <c r="U338" s="153">
        <v>113.79300000000001</v>
      </c>
      <c r="V338" s="167">
        <v>6.9999999999999999E-6</v>
      </c>
      <c r="W338" s="167">
        <v>3.7722303748405503E-2</v>
      </c>
      <c r="X338" s="167">
        <v>9.2625926569764004E-3</v>
      </c>
    </row>
    <row r="339" spans="1:24" x14ac:dyDescent="0.2">
      <c r="A339" s="4" t="s">
        <v>52</v>
      </c>
      <c r="B339" s="4">
        <v>12468</v>
      </c>
      <c r="C339" s="4" t="s">
        <v>1664</v>
      </c>
      <c r="D339" s="4" t="s">
        <v>1665</v>
      </c>
      <c r="E339" s="4" t="s">
        <v>1362</v>
      </c>
      <c r="F339" s="4" t="s">
        <v>1666</v>
      </c>
      <c r="G339" s="4" t="s">
        <v>1667</v>
      </c>
      <c r="H339" s="4" t="s">
        <v>226</v>
      </c>
      <c r="I339" s="4" t="s">
        <v>983</v>
      </c>
      <c r="J339" s="4" t="s">
        <v>31</v>
      </c>
      <c r="K339" s="4" t="s">
        <v>31</v>
      </c>
      <c r="L339" s="2" t="s">
        <v>380</v>
      </c>
      <c r="M339" s="2" t="s">
        <v>32</v>
      </c>
      <c r="N339" s="4" t="s">
        <v>515</v>
      </c>
      <c r="O339" s="4" t="s">
        <v>176</v>
      </c>
      <c r="P339" s="4" t="s">
        <v>35</v>
      </c>
      <c r="Q339" s="153">
        <v>100</v>
      </c>
      <c r="R339" s="153">
        <v>1</v>
      </c>
      <c r="S339" s="153">
        <v>14790</v>
      </c>
      <c r="U339" s="153">
        <v>14.79</v>
      </c>
      <c r="V339" s="167">
        <v>1.1E-5</v>
      </c>
      <c r="W339" s="167">
        <v>4.90288377154721E-3</v>
      </c>
      <c r="X339" s="167">
        <v>1.2038876396106E-3</v>
      </c>
    </row>
    <row r="340" spans="1:24" x14ac:dyDescent="0.2">
      <c r="A340" s="4" t="s">
        <v>52</v>
      </c>
      <c r="B340" s="4">
        <v>12468</v>
      </c>
      <c r="C340" s="4" t="s">
        <v>1668</v>
      </c>
      <c r="D340" s="4" t="s">
        <v>1669</v>
      </c>
      <c r="E340" s="4" t="s">
        <v>1362</v>
      </c>
      <c r="F340" s="4" t="s">
        <v>1670</v>
      </c>
      <c r="G340" s="4" t="s">
        <v>1671</v>
      </c>
      <c r="H340" s="4" t="s">
        <v>226</v>
      </c>
      <c r="I340" s="4" t="s">
        <v>983</v>
      </c>
      <c r="J340" s="4" t="s">
        <v>31</v>
      </c>
      <c r="K340" s="4" t="s">
        <v>31</v>
      </c>
      <c r="L340" s="2" t="s">
        <v>380</v>
      </c>
      <c r="M340" s="2" t="s">
        <v>32</v>
      </c>
      <c r="N340" s="4" t="s">
        <v>516</v>
      </c>
      <c r="O340" s="4" t="s">
        <v>176</v>
      </c>
      <c r="P340" s="4" t="s">
        <v>35</v>
      </c>
      <c r="Q340" s="153">
        <v>379</v>
      </c>
      <c r="R340" s="153">
        <v>1</v>
      </c>
      <c r="S340" s="153">
        <v>2780</v>
      </c>
      <c r="U340" s="153">
        <v>10.536</v>
      </c>
      <c r="V340" s="167">
        <v>1.8900000000000001E-4</v>
      </c>
      <c r="W340" s="167">
        <v>3.4927494248665199E-3</v>
      </c>
      <c r="X340" s="167">
        <v>8.5763360030190596E-4</v>
      </c>
    </row>
    <row r="341" spans="1:24" x14ac:dyDescent="0.2">
      <c r="A341" s="4" t="s">
        <v>52</v>
      </c>
      <c r="B341" s="4">
        <v>12468</v>
      </c>
      <c r="C341" s="4" t="s">
        <v>1672</v>
      </c>
      <c r="D341" s="4" t="s">
        <v>1673</v>
      </c>
      <c r="E341" s="4" t="s">
        <v>1362</v>
      </c>
      <c r="F341" s="4" t="s">
        <v>1674</v>
      </c>
      <c r="G341" s="4" t="s">
        <v>1675</v>
      </c>
      <c r="H341" s="4" t="s">
        <v>226</v>
      </c>
      <c r="I341" s="4" t="s">
        <v>983</v>
      </c>
      <c r="J341" s="4" t="s">
        <v>31</v>
      </c>
      <c r="K341" s="4" t="s">
        <v>31</v>
      </c>
      <c r="L341" s="2" t="s">
        <v>380</v>
      </c>
      <c r="M341" s="2" t="s">
        <v>32</v>
      </c>
      <c r="N341" s="4" t="s">
        <v>500</v>
      </c>
      <c r="O341" s="4" t="s">
        <v>176</v>
      </c>
      <c r="P341" s="4" t="s">
        <v>35</v>
      </c>
      <c r="Q341" s="153">
        <v>4823</v>
      </c>
      <c r="R341" s="153">
        <v>1</v>
      </c>
      <c r="S341" s="153">
        <v>1946</v>
      </c>
      <c r="T341" s="152">
        <v>0.71699999999999997</v>
      </c>
      <c r="U341" s="153">
        <v>94.572000000000003</v>
      </c>
      <c r="V341" s="167">
        <v>3.9999999999999998E-6</v>
      </c>
      <c r="W341" s="167">
        <v>3.1350676444862599E-2</v>
      </c>
      <c r="X341" s="167">
        <v>7.6980596775376199E-3</v>
      </c>
    </row>
    <row r="342" spans="1:24" x14ac:dyDescent="0.2">
      <c r="A342" s="4" t="s">
        <v>52</v>
      </c>
      <c r="B342" s="4">
        <v>12468</v>
      </c>
      <c r="C342" s="4" t="s">
        <v>1676</v>
      </c>
      <c r="D342" s="4" t="s">
        <v>1677</v>
      </c>
      <c r="E342" s="4" t="s">
        <v>1362</v>
      </c>
      <c r="F342" s="4" t="s">
        <v>1678</v>
      </c>
      <c r="G342" s="4" t="s">
        <v>1679</v>
      </c>
      <c r="H342" s="4" t="s">
        <v>226</v>
      </c>
      <c r="I342" s="4" t="s">
        <v>983</v>
      </c>
      <c r="J342" s="4" t="s">
        <v>31</v>
      </c>
      <c r="K342" s="4" t="s">
        <v>31</v>
      </c>
      <c r="L342" s="2" t="s">
        <v>380</v>
      </c>
      <c r="M342" s="2" t="s">
        <v>32</v>
      </c>
      <c r="N342" s="4" t="s">
        <v>514</v>
      </c>
      <c r="O342" s="4" t="s">
        <v>176</v>
      </c>
      <c r="P342" s="4" t="s">
        <v>35</v>
      </c>
      <c r="Q342" s="153">
        <v>454</v>
      </c>
      <c r="R342" s="153">
        <v>1</v>
      </c>
      <c r="S342" s="153">
        <v>3409</v>
      </c>
      <c r="U342" s="153">
        <v>15.477</v>
      </c>
      <c r="V342" s="167">
        <v>1.7E-5</v>
      </c>
      <c r="W342" s="167">
        <v>5.1305778044968397E-3</v>
      </c>
      <c r="X342" s="167">
        <v>1.2597971909387199E-3</v>
      </c>
    </row>
    <row r="343" spans="1:24" x14ac:dyDescent="0.2">
      <c r="A343" s="4" t="s">
        <v>52</v>
      </c>
      <c r="B343" s="4">
        <v>12468</v>
      </c>
      <c r="C343" s="4" t="s">
        <v>1680</v>
      </c>
      <c r="D343" s="4" t="s">
        <v>1681</v>
      </c>
      <c r="E343" s="4" t="s">
        <v>1362</v>
      </c>
      <c r="F343" s="4" t="s">
        <v>1682</v>
      </c>
      <c r="G343" s="4" t="s">
        <v>1683</v>
      </c>
      <c r="H343" s="4" t="s">
        <v>226</v>
      </c>
      <c r="I343" s="4" t="s">
        <v>983</v>
      </c>
      <c r="J343" s="4" t="s">
        <v>31</v>
      </c>
      <c r="K343" s="4" t="s">
        <v>31</v>
      </c>
      <c r="L343" s="2" t="s">
        <v>380</v>
      </c>
      <c r="M343" s="2" t="s">
        <v>32</v>
      </c>
      <c r="N343" s="4" t="s">
        <v>530</v>
      </c>
      <c r="O343" s="4" t="s">
        <v>176</v>
      </c>
      <c r="P343" s="4" t="s">
        <v>35</v>
      </c>
      <c r="Q343" s="153">
        <v>18</v>
      </c>
      <c r="R343" s="153">
        <v>1</v>
      </c>
      <c r="S343" s="153">
        <v>33190</v>
      </c>
      <c r="U343" s="153">
        <v>5.9740000000000002</v>
      </c>
      <c r="V343" s="167">
        <v>3.0000000000000001E-6</v>
      </c>
      <c r="W343" s="167">
        <v>1.9804468037848098E-3</v>
      </c>
      <c r="X343" s="167">
        <v>4.86292463594431E-4</v>
      </c>
    </row>
    <row r="344" spans="1:24" x14ac:dyDescent="0.2">
      <c r="A344" s="4" t="s">
        <v>52</v>
      </c>
      <c r="B344" s="4">
        <v>12468</v>
      </c>
      <c r="C344" s="4" t="s">
        <v>1684</v>
      </c>
      <c r="D344" s="4" t="s">
        <v>1685</v>
      </c>
      <c r="E344" s="4" t="s">
        <v>1362</v>
      </c>
      <c r="F344" s="4" t="s">
        <v>1686</v>
      </c>
      <c r="G344" s="4" t="s">
        <v>1687</v>
      </c>
      <c r="H344" s="4" t="s">
        <v>226</v>
      </c>
      <c r="I344" s="4" t="s">
        <v>983</v>
      </c>
      <c r="J344" s="4" t="s">
        <v>31</v>
      </c>
      <c r="K344" s="4" t="s">
        <v>31</v>
      </c>
      <c r="L344" s="2" t="s">
        <v>380</v>
      </c>
      <c r="M344" s="2" t="s">
        <v>32</v>
      </c>
      <c r="N344" s="4" t="s">
        <v>497</v>
      </c>
      <c r="O344" s="4" t="s">
        <v>176</v>
      </c>
      <c r="P344" s="4" t="s">
        <v>35</v>
      </c>
      <c r="Q344" s="153">
        <v>1993</v>
      </c>
      <c r="R344" s="153">
        <v>1</v>
      </c>
      <c r="S344" s="153">
        <v>3810</v>
      </c>
      <c r="U344" s="153">
        <v>75.933000000000007</v>
      </c>
      <c r="V344" s="167">
        <v>7.9999999999999996E-6</v>
      </c>
      <c r="W344" s="167">
        <v>2.5171882643003799E-2</v>
      </c>
      <c r="X344" s="167">
        <v>6.1808763559731902E-3</v>
      </c>
    </row>
    <row r="345" spans="1:24" x14ac:dyDescent="0.2">
      <c r="A345" s="4" t="s">
        <v>52</v>
      </c>
      <c r="B345" s="4">
        <v>12468</v>
      </c>
      <c r="C345" s="4" t="s">
        <v>1688</v>
      </c>
      <c r="D345" s="4" t="s">
        <v>1689</v>
      </c>
      <c r="E345" s="4" t="s">
        <v>1362</v>
      </c>
      <c r="F345" s="4" t="s">
        <v>1690</v>
      </c>
      <c r="G345" s="4" t="s">
        <v>1691</v>
      </c>
      <c r="H345" s="4" t="s">
        <v>226</v>
      </c>
      <c r="I345" s="4" t="s">
        <v>983</v>
      </c>
      <c r="J345" s="4" t="s">
        <v>31</v>
      </c>
      <c r="K345" s="4" t="s">
        <v>31</v>
      </c>
      <c r="L345" s="2" t="s">
        <v>380</v>
      </c>
      <c r="M345" s="2" t="s">
        <v>32</v>
      </c>
      <c r="N345" s="4" t="s">
        <v>529</v>
      </c>
      <c r="O345" s="4" t="s">
        <v>176</v>
      </c>
      <c r="P345" s="4" t="s">
        <v>35</v>
      </c>
      <c r="Q345" s="153">
        <v>877</v>
      </c>
      <c r="R345" s="153">
        <v>1</v>
      </c>
      <c r="S345" s="153">
        <v>5625</v>
      </c>
      <c r="T345" s="152">
        <v>0.39900000000000002</v>
      </c>
      <c r="U345" s="153">
        <v>49.73</v>
      </c>
      <c r="V345" s="167">
        <v>1.2E-5</v>
      </c>
      <c r="W345" s="167">
        <v>1.6485417939460002E-2</v>
      </c>
      <c r="X345" s="167">
        <v>4.0479423571706799E-3</v>
      </c>
    </row>
    <row r="346" spans="1:24" x14ac:dyDescent="0.2">
      <c r="A346" s="4" t="s">
        <v>52</v>
      </c>
      <c r="B346" s="4">
        <v>12468</v>
      </c>
      <c r="C346" s="4" t="s">
        <v>1927</v>
      </c>
      <c r="D346" s="4" t="s">
        <v>1928</v>
      </c>
      <c r="E346" s="4" t="s">
        <v>1362</v>
      </c>
      <c r="F346" s="4" t="s">
        <v>1929</v>
      </c>
      <c r="G346" s="4" t="s">
        <v>1930</v>
      </c>
      <c r="H346" s="4" t="s">
        <v>226</v>
      </c>
      <c r="I346" s="4" t="s">
        <v>983</v>
      </c>
      <c r="J346" s="4" t="s">
        <v>31</v>
      </c>
      <c r="K346" s="4" t="s">
        <v>350</v>
      </c>
      <c r="L346" s="2" t="s">
        <v>380</v>
      </c>
      <c r="M346" s="2" t="s">
        <v>32</v>
      </c>
      <c r="N346" s="4" t="s">
        <v>499</v>
      </c>
      <c r="O346" s="4" t="s">
        <v>176</v>
      </c>
      <c r="P346" s="4" t="s">
        <v>35</v>
      </c>
      <c r="Q346" s="153">
        <v>200</v>
      </c>
      <c r="R346" s="153">
        <v>1</v>
      </c>
      <c r="S346" s="153">
        <v>546.4</v>
      </c>
      <c r="U346" s="153">
        <v>1.093</v>
      </c>
      <c r="V346" s="167">
        <v>5.0000000000000004E-6</v>
      </c>
      <c r="W346" s="167">
        <v>3.6226310923237302E-4</v>
      </c>
      <c r="X346" s="167">
        <v>8.8952563391917698E-5</v>
      </c>
    </row>
    <row r="347" spans="1:24" x14ac:dyDescent="0.2">
      <c r="A347" s="4" t="s">
        <v>52</v>
      </c>
      <c r="B347" s="4">
        <v>12468</v>
      </c>
      <c r="C347" s="4" t="s">
        <v>1692</v>
      </c>
      <c r="D347" s="4" t="s">
        <v>1693</v>
      </c>
      <c r="E347" s="4" t="s">
        <v>1362</v>
      </c>
      <c r="F347" s="4" t="s">
        <v>1694</v>
      </c>
      <c r="G347" s="4" t="s">
        <v>1695</v>
      </c>
      <c r="H347" s="4" t="s">
        <v>226</v>
      </c>
      <c r="I347" s="4" t="s">
        <v>983</v>
      </c>
      <c r="J347" s="4" t="s">
        <v>31</v>
      </c>
      <c r="K347" s="4" t="s">
        <v>31</v>
      </c>
      <c r="L347" s="2" t="s">
        <v>380</v>
      </c>
      <c r="M347" s="2" t="s">
        <v>32</v>
      </c>
      <c r="N347" s="4" t="s">
        <v>499</v>
      </c>
      <c r="O347" s="4" t="s">
        <v>176</v>
      </c>
      <c r="P347" s="4" t="s">
        <v>35</v>
      </c>
      <c r="Q347" s="153">
        <v>1260</v>
      </c>
      <c r="R347" s="153">
        <v>1</v>
      </c>
      <c r="S347" s="153">
        <v>1596</v>
      </c>
      <c r="U347" s="153">
        <v>20.11</v>
      </c>
      <c r="V347" s="167">
        <v>2.0999999999999999E-5</v>
      </c>
      <c r="W347" s="167">
        <v>6.6663307297029004E-3</v>
      </c>
      <c r="X347" s="167">
        <v>1.63689647582916E-3</v>
      </c>
    </row>
    <row r="348" spans="1:24" x14ac:dyDescent="0.2">
      <c r="A348" s="4" t="s">
        <v>52</v>
      </c>
      <c r="B348" s="4">
        <v>12468</v>
      </c>
      <c r="C348" s="4" t="s">
        <v>1696</v>
      </c>
      <c r="D348" s="4" t="s">
        <v>1697</v>
      </c>
      <c r="E348" s="4" t="s">
        <v>1362</v>
      </c>
      <c r="F348" s="4" t="s">
        <v>1698</v>
      </c>
      <c r="G348" s="4" t="s">
        <v>1699</v>
      </c>
      <c r="H348" s="4" t="s">
        <v>226</v>
      </c>
      <c r="I348" s="4" t="s">
        <v>983</v>
      </c>
      <c r="J348" s="4" t="s">
        <v>31</v>
      </c>
      <c r="K348" s="4" t="s">
        <v>31</v>
      </c>
      <c r="L348" s="2" t="s">
        <v>380</v>
      </c>
      <c r="M348" s="2" t="s">
        <v>32</v>
      </c>
      <c r="N348" s="4" t="s">
        <v>529</v>
      </c>
      <c r="O348" s="4" t="s">
        <v>176</v>
      </c>
      <c r="P348" s="4" t="s">
        <v>35</v>
      </c>
      <c r="Q348" s="153">
        <v>99</v>
      </c>
      <c r="R348" s="153">
        <v>1</v>
      </c>
      <c r="S348" s="153">
        <v>23460</v>
      </c>
      <c r="U348" s="153">
        <v>23.225000000000001</v>
      </c>
      <c r="V348" s="167">
        <v>3.9999999999999998E-6</v>
      </c>
      <c r="W348" s="167">
        <v>7.6992181709055196E-3</v>
      </c>
      <c r="X348" s="167">
        <v>1.8905187278574699E-3</v>
      </c>
    </row>
    <row r="349" spans="1:24" x14ac:dyDescent="0.2">
      <c r="A349" s="4" t="s">
        <v>52</v>
      </c>
      <c r="B349" s="4">
        <v>12468</v>
      </c>
      <c r="C349" s="4" t="s">
        <v>1700</v>
      </c>
      <c r="D349" s="4" t="s">
        <v>1701</v>
      </c>
      <c r="E349" s="4" t="s">
        <v>1362</v>
      </c>
      <c r="F349" s="4" t="s">
        <v>1702</v>
      </c>
      <c r="G349" s="4" t="s">
        <v>1703</v>
      </c>
      <c r="H349" s="4" t="s">
        <v>226</v>
      </c>
      <c r="I349" s="4" t="s">
        <v>983</v>
      </c>
      <c r="J349" s="4" t="s">
        <v>31</v>
      </c>
      <c r="K349" s="4" t="s">
        <v>31</v>
      </c>
      <c r="L349" s="2" t="s">
        <v>380</v>
      </c>
      <c r="M349" s="2" t="s">
        <v>32</v>
      </c>
      <c r="N349" s="4" t="s">
        <v>515</v>
      </c>
      <c r="O349" s="4" t="s">
        <v>176</v>
      </c>
      <c r="P349" s="4" t="s">
        <v>35</v>
      </c>
      <c r="Q349" s="153">
        <v>1233</v>
      </c>
      <c r="R349" s="153">
        <v>1</v>
      </c>
      <c r="S349" s="153">
        <v>1255</v>
      </c>
      <c r="U349" s="153">
        <v>15.474</v>
      </c>
      <c r="V349" s="167">
        <v>3.4E-5</v>
      </c>
      <c r="W349" s="167">
        <v>5.1296794397219297E-3</v>
      </c>
      <c r="X349" s="167">
        <v>1.2595766003029301E-3</v>
      </c>
    </row>
    <row r="350" spans="1:24" x14ac:dyDescent="0.2">
      <c r="A350" s="4" t="s">
        <v>52</v>
      </c>
      <c r="B350" s="4">
        <v>12468</v>
      </c>
      <c r="C350" s="4" t="s">
        <v>1704</v>
      </c>
      <c r="D350" s="4" t="s">
        <v>1705</v>
      </c>
      <c r="E350" s="4" t="s">
        <v>1362</v>
      </c>
      <c r="F350" s="4" t="s">
        <v>1706</v>
      </c>
      <c r="G350" s="4" t="s">
        <v>1707</v>
      </c>
      <c r="H350" s="4" t="s">
        <v>226</v>
      </c>
      <c r="I350" s="4" t="s">
        <v>983</v>
      </c>
      <c r="J350" s="4" t="s">
        <v>31</v>
      </c>
      <c r="K350" s="4" t="s">
        <v>31</v>
      </c>
      <c r="L350" s="2" t="s">
        <v>380</v>
      </c>
      <c r="M350" s="2" t="s">
        <v>32</v>
      </c>
      <c r="N350" s="4" t="s">
        <v>510</v>
      </c>
      <c r="O350" s="4" t="s">
        <v>176</v>
      </c>
      <c r="P350" s="4" t="s">
        <v>35</v>
      </c>
      <c r="Q350" s="153">
        <v>341</v>
      </c>
      <c r="R350" s="153">
        <v>1</v>
      </c>
      <c r="S350" s="153">
        <v>12310</v>
      </c>
      <c r="U350" s="153">
        <v>41.976999999999997</v>
      </c>
      <c r="V350" s="167">
        <v>3.0000000000000001E-6</v>
      </c>
      <c r="W350" s="167">
        <v>1.3915405163395201E-2</v>
      </c>
      <c r="X350" s="167">
        <v>3.4168838293913502E-3</v>
      </c>
    </row>
    <row r="351" spans="1:24" x14ac:dyDescent="0.2">
      <c r="A351" s="4" t="s">
        <v>52</v>
      </c>
      <c r="B351" s="4">
        <v>12468</v>
      </c>
      <c r="C351" s="4" t="s">
        <v>1708</v>
      </c>
      <c r="D351" s="4" t="s">
        <v>1709</v>
      </c>
      <c r="E351" s="4" t="s">
        <v>1362</v>
      </c>
      <c r="F351" s="4" t="s">
        <v>1710</v>
      </c>
      <c r="G351" s="4" t="s">
        <v>1711</v>
      </c>
      <c r="H351" s="4" t="s">
        <v>226</v>
      </c>
      <c r="I351" s="4" t="s">
        <v>983</v>
      </c>
      <c r="J351" s="4" t="s">
        <v>31</v>
      </c>
      <c r="K351" s="4" t="s">
        <v>31</v>
      </c>
      <c r="L351" s="2" t="s">
        <v>380</v>
      </c>
      <c r="M351" s="2" t="s">
        <v>32</v>
      </c>
      <c r="N351" s="4" t="s">
        <v>519</v>
      </c>
      <c r="O351" s="4" t="s">
        <v>176</v>
      </c>
      <c r="P351" s="4" t="s">
        <v>35</v>
      </c>
      <c r="Q351" s="153">
        <v>2438</v>
      </c>
      <c r="R351" s="153">
        <v>1</v>
      </c>
      <c r="S351" s="153">
        <v>5173</v>
      </c>
      <c r="U351" s="153">
        <v>126.11799999999999</v>
      </c>
      <c r="V351" s="167">
        <v>1.9999999999999999E-6</v>
      </c>
      <c r="W351" s="167">
        <v>4.1808020334699901E-2</v>
      </c>
      <c r="X351" s="167">
        <v>1.02658274727264E-2</v>
      </c>
    </row>
    <row r="352" spans="1:24" x14ac:dyDescent="0.2">
      <c r="A352" s="4" t="s">
        <v>52</v>
      </c>
      <c r="B352" s="4">
        <v>12468</v>
      </c>
      <c r="C352" s="4" t="s">
        <v>1712</v>
      </c>
      <c r="D352" s="4" t="s">
        <v>1713</v>
      </c>
      <c r="E352" s="4" t="s">
        <v>1362</v>
      </c>
      <c r="F352" s="4" t="s">
        <v>1714</v>
      </c>
      <c r="G352" s="4" t="s">
        <v>1715</v>
      </c>
      <c r="H352" s="4" t="s">
        <v>226</v>
      </c>
      <c r="I352" s="4" t="s">
        <v>983</v>
      </c>
      <c r="J352" s="4" t="s">
        <v>31</v>
      </c>
      <c r="K352" s="4" t="s">
        <v>31</v>
      </c>
      <c r="L352" s="2" t="s">
        <v>380</v>
      </c>
      <c r="M352" s="2" t="s">
        <v>32</v>
      </c>
      <c r="N352" s="4" t="s">
        <v>528</v>
      </c>
      <c r="O352" s="4" t="s">
        <v>176</v>
      </c>
      <c r="P352" s="4" t="s">
        <v>35</v>
      </c>
      <c r="Q352" s="153">
        <v>1746</v>
      </c>
      <c r="R352" s="153">
        <v>1</v>
      </c>
      <c r="S352" s="153">
        <v>511</v>
      </c>
      <c r="U352" s="153">
        <v>8.9220000000000006</v>
      </c>
      <c r="V352" s="167">
        <v>1.5999999999999999E-5</v>
      </c>
      <c r="W352" s="167">
        <v>2.9576621489364801E-3</v>
      </c>
      <c r="X352" s="167">
        <v>7.2624460810440398E-4</v>
      </c>
    </row>
    <row r="353" spans="1:24" x14ac:dyDescent="0.2">
      <c r="A353" s="4" t="s">
        <v>52</v>
      </c>
      <c r="B353" s="4">
        <v>12468</v>
      </c>
      <c r="C353" s="4" t="s">
        <v>1716</v>
      </c>
      <c r="D353" s="4" t="s">
        <v>1717</v>
      </c>
      <c r="E353" s="4" t="s">
        <v>1362</v>
      </c>
      <c r="F353" s="4" t="s">
        <v>1718</v>
      </c>
      <c r="G353" s="4" t="s">
        <v>1719</v>
      </c>
      <c r="H353" s="4" t="s">
        <v>226</v>
      </c>
      <c r="I353" s="4" t="s">
        <v>983</v>
      </c>
      <c r="J353" s="4" t="s">
        <v>31</v>
      </c>
      <c r="K353" s="4" t="s">
        <v>31</v>
      </c>
      <c r="L353" s="2" t="s">
        <v>380</v>
      </c>
      <c r="M353" s="2" t="s">
        <v>32</v>
      </c>
      <c r="N353" s="4" t="s">
        <v>506</v>
      </c>
      <c r="O353" s="4" t="s">
        <v>176</v>
      </c>
      <c r="P353" s="4" t="s">
        <v>35</v>
      </c>
      <c r="Q353" s="153">
        <v>18986</v>
      </c>
      <c r="R353" s="153">
        <v>1</v>
      </c>
      <c r="S353" s="153">
        <v>179</v>
      </c>
      <c r="U353" s="153">
        <v>33.984999999999999</v>
      </c>
      <c r="V353" s="167">
        <v>6.9999999999999999E-6</v>
      </c>
      <c r="W353" s="167">
        <v>1.1266004787221499E-2</v>
      </c>
      <c r="X353" s="167">
        <v>2.7663319269038401E-3</v>
      </c>
    </row>
    <row r="354" spans="1:24" x14ac:dyDescent="0.2">
      <c r="A354" s="4" t="s">
        <v>52</v>
      </c>
      <c r="B354" s="4">
        <v>12468</v>
      </c>
      <c r="C354" s="4" t="s">
        <v>1720</v>
      </c>
      <c r="D354" s="4" t="s">
        <v>1721</v>
      </c>
      <c r="E354" s="4" t="s">
        <v>1362</v>
      </c>
      <c r="F354" s="4" t="s">
        <v>1722</v>
      </c>
      <c r="G354" s="4" t="s">
        <v>1723</v>
      </c>
      <c r="H354" s="4" t="s">
        <v>226</v>
      </c>
      <c r="I354" s="4" t="s">
        <v>983</v>
      </c>
      <c r="J354" s="4" t="s">
        <v>31</v>
      </c>
      <c r="K354" s="4" t="s">
        <v>31</v>
      </c>
      <c r="L354" s="2" t="s">
        <v>380</v>
      </c>
      <c r="M354" s="2" t="s">
        <v>32</v>
      </c>
      <c r="N354" s="4" t="s">
        <v>513</v>
      </c>
      <c r="O354" s="4" t="s">
        <v>176</v>
      </c>
      <c r="P354" s="4" t="s">
        <v>35</v>
      </c>
      <c r="Q354" s="153">
        <v>79</v>
      </c>
      <c r="R354" s="153">
        <v>1</v>
      </c>
      <c r="S354" s="153">
        <v>8848</v>
      </c>
      <c r="U354" s="153">
        <v>6.99</v>
      </c>
      <c r="V354" s="167">
        <v>9.9999999999999995E-7</v>
      </c>
      <c r="W354" s="167">
        <v>2.3171578994194298E-3</v>
      </c>
      <c r="X354" s="167">
        <v>5.6897081067389598E-4</v>
      </c>
    </row>
    <row r="355" spans="1:24" x14ac:dyDescent="0.2">
      <c r="A355" s="4" t="s">
        <v>52</v>
      </c>
      <c r="B355" s="4">
        <v>12468</v>
      </c>
      <c r="C355" s="4" t="s">
        <v>1227</v>
      </c>
      <c r="D355" s="4" t="s">
        <v>1724</v>
      </c>
      <c r="E355" s="4" t="s">
        <v>1362</v>
      </c>
      <c r="F355" s="4" t="s">
        <v>1355</v>
      </c>
      <c r="G355" s="4" t="s">
        <v>1725</v>
      </c>
      <c r="H355" s="4" t="s">
        <v>226</v>
      </c>
      <c r="I355" s="4" t="s">
        <v>983</v>
      </c>
      <c r="J355" s="4" t="s">
        <v>31</v>
      </c>
      <c r="K355" s="4" t="s">
        <v>31</v>
      </c>
      <c r="L355" s="2" t="s">
        <v>380</v>
      </c>
      <c r="M355" s="2" t="s">
        <v>32</v>
      </c>
      <c r="N355" s="4" t="s">
        <v>500</v>
      </c>
      <c r="O355" s="4" t="s">
        <v>176</v>
      </c>
      <c r="P355" s="4" t="s">
        <v>35</v>
      </c>
      <c r="Q355" s="153">
        <v>4278</v>
      </c>
      <c r="R355" s="153">
        <v>1</v>
      </c>
      <c r="S355" s="153">
        <v>3100</v>
      </c>
      <c r="T355" s="152">
        <v>1.0249999999999999</v>
      </c>
      <c r="U355" s="153">
        <v>133.643</v>
      </c>
      <c r="V355" s="167">
        <v>3.0000000000000001E-6</v>
      </c>
      <c r="W355" s="167">
        <v>4.43027992046151E-2</v>
      </c>
      <c r="X355" s="167">
        <v>1.08784125522427E-2</v>
      </c>
    </row>
    <row r="356" spans="1:24" x14ac:dyDescent="0.2">
      <c r="A356" s="4" t="s">
        <v>52</v>
      </c>
      <c r="B356" s="4">
        <v>12468</v>
      </c>
      <c r="C356" s="4" t="s">
        <v>1726</v>
      </c>
      <c r="D356" s="4" t="s">
        <v>1727</v>
      </c>
      <c r="E356" s="4" t="s">
        <v>1362</v>
      </c>
      <c r="F356" s="4" t="s">
        <v>1728</v>
      </c>
      <c r="G356" s="4" t="s">
        <v>1729</v>
      </c>
      <c r="H356" s="4" t="s">
        <v>226</v>
      </c>
      <c r="I356" s="4" t="s">
        <v>983</v>
      </c>
      <c r="J356" s="4" t="s">
        <v>31</v>
      </c>
      <c r="K356" s="4" t="s">
        <v>31</v>
      </c>
      <c r="L356" s="2" t="s">
        <v>380</v>
      </c>
      <c r="M356" s="2" t="s">
        <v>32</v>
      </c>
      <c r="N356" s="4" t="s">
        <v>528</v>
      </c>
      <c r="O356" s="4" t="s">
        <v>176</v>
      </c>
      <c r="P356" s="4" t="s">
        <v>35</v>
      </c>
      <c r="Q356" s="153">
        <v>19</v>
      </c>
      <c r="R356" s="153">
        <v>1</v>
      </c>
      <c r="S356" s="153">
        <v>18180</v>
      </c>
      <c r="U356" s="153">
        <v>3.4540000000000002</v>
      </c>
      <c r="V356" s="167">
        <v>9.9999999999999995E-7</v>
      </c>
      <c r="W356" s="167">
        <v>1.14506701309523E-3</v>
      </c>
      <c r="X356" s="167">
        <v>2.8116759193664198E-4</v>
      </c>
    </row>
    <row r="357" spans="1:24" x14ac:dyDescent="0.2">
      <c r="A357" s="4" t="s">
        <v>52</v>
      </c>
      <c r="B357" s="4">
        <v>12468</v>
      </c>
      <c r="C357" s="4" t="s">
        <v>1730</v>
      </c>
      <c r="D357" s="4" t="s">
        <v>1731</v>
      </c>
      <c r="E357" s="4" t="s">
        <v>1362</v>
      </c>
      <c r="F357" s="4" t="s">
        <v>1732</v>
      </c>
      <c r="G357" s="4" t="s">
        <v>1733</v>
      </c>
      <c r="H357" s="4" t="s">
        <v>226</v>
      </c>
      <c r="I357" s="4" t="s">
        <v>983</v>
      </c>
      <c r="J357" s="4" t="s">
        <v>31</v>
      </c>
      <c r="K357" s="4" t="s">
        <v>31</v>
      </c>
      <c r="L357" s="2" t="s">
        <v>380</v>
      </c>
      <c r="M357" s="2" t="s">
        <v>32</v>
      </c>
      <c r="N357" s="4" t="s">
        <v>516</v>
      </c>
      <c r="O357" s="4" t="s">
        <v>176</v>
      </c>
      <c r="P357" s="4" t="s">
        <v>35</v>
      </c>
      <c r="Q357" s="153">
        <v>2002</v>
      </c>
      <c r="R357" s="153">
        <v>1</v>
      </c>
      <c r="S357" s="153">
        <v>907.1</v>
      </c>
      <c r="U357" s="153">
        <v>18.16</v>
      </c>
      <c r="V357" s="167">
        <v>3.0000000000000001E-6</v>
      </c>
      <c r="W357" s="167">
        <v>6.0200855646242698E-3</v>
      </c>
      <c r="X357" s="167">
        <v>1.4782130146973201E-3</v>
      </c>
    </row>
    <row r="358" spans="1:24" x14ac:dyDescent="0.2">
      <c r="A358" s="4" t="s">
        <v>52</v>
      </c>
      <c r="B358" s="4">
        <v>12468</v>
      </c>
      <c r="C358" s="4" t="s">
        <v>1734</v>
      </c>
      <c r="D358" s="4" t="s">
        <v>1735</v>
      </c>
      <c r="E358" s="4" t="s">
        <v>1362</v>
      </c>
      <c r="F358" s="4" t="s">
        <v>1736</v>
      </c>
      <c r="G358" s="4" t="s">
        <v>1737</v>
      </c>
      <c r="H358" s="4" t="s">
        <v>226</v>
      </c>
      <c r="I358" s="4" t="s">
        <v>983</v>
      </c>
      <c r="J358" s="4" t="s">
        <v>31</v>
      </c>
      <c r="K358" s="4" t="s">
        <v>31</v>
      </c>
      <c r="L358" s="2" t="s">
        <v>380</v>
      </c>
      <c r="M358" s="2" t="s">
        <v>32</v>
      </c>
      <c r="N358" s="4" t="s">
        <v>500</v>
      </c>
      <c r="O358" s="4" t="s">
        <v>176</v>
      </c>
      <c r="P358" s="4" t="s">
        <v>35</v>
      </c>
      <c r="Q358" s="153">
        <v>760</v>
      </c>
      <c r="R358" s="153">
        <v>1</v>
      </c>
      <c r="S358" s="153">
        <v>14000</v>
      </c>
      <c r="U358" s="153">
        <v>106.4</v>
      </c>
      <c r="V358" s="167">
        <v>3.0000000000000001E-6</v>
      </c>
      <c r="W358" s="167">
        <v>3.5271591162449198E-2</v>
      </c>
      <c r="X358" s="167">
        <v>8.6608279144400092E-3</v>
      </c>
    </row>
    <row r="359" spans="1:24" x14ac:dyDescent="0.2">
      <c r="A359" s="4" t="s">
        <v>52</v>
      </c>
      <c r="B359" s="4">
        <v>12468</v>
      </c>
      <c r="C359" s="4" t="s">
        <v>1738</v>
      </c>
      <c r="D359" s="4" t="s">
        <v>1739</v>
      </c>
      <c r="E359" s="4" t="s">
        <v>1362</v>
      </c>
      <c r="F359" s="4" t="s">
        <v>1740</v>
      </c>
      <c r="G359" s="4" t="s">
        <v>1741</v>
      </c>
      <c r="H359" s="4" t="s">
        <v>226</v>
      </c>
      <c r="I359" s="4" t="s">
        <v>983</v>
      </c>
      <c r="J359" s="4" t="s">
        <v>31</v>
      </c>
      <c r="K359" s="4" t="s">
        <v>31</v>
      </c>
      <c r="L359" s="2" t="s">
        <v>380</v>
      </c>
      <c r="M359" s="2" t="s">
        <v>32</v>
      </c>
      <c r="N359" s="4" t="s">
        <v>529</v>
      </c>
      <c r="O359" s="4" t="s">
        <v>176</v>
      </c>
      <c r="P359" s="4" t="s">
        <v>35</v>
      </c>
      <c r="Q359" s="153">
        <v>267</v>
      </c>
      <c r="R359" s="153">
        <v>1</v>
      </c>
      <c r="S359" s="153">
        <v>8160</v>
      </c>
      <c r="T359" s="152">
        <v>0.33900000000000002</v>
      </c>
      <c r="U359" s="153">
        <v>22.126000000000001</v>
      </c>
      <c r="V359" s="167">
        <v>3.9999999999999998E-6</v>
      </c>
      <c r="W359" s="167">
        <v>7.3348632971972604E-3</v>
      </c>
      <c r="X359" s="167">
        <v>1.8010525382988201E-3</v>
      </c>
    </row>
    <row r="360" spans="1:24" x14ac:dyDescent="0.2">
      <c r="A360" s="4" t="s">
        <v>52</v>
      </c>
      <c r="B360" s="4">
        <v>12468</v>
      </c>
      <c r="C360" s="4" t="s">
        <v>1742</v>
      </c>
      <c r="D360" s="4" t="s">
        <v>1743</v>
      </c>
      <c r="E360" s="4" t="s">
        <v>1362</v>
      </c>
      <c r="F360" s="4" t="s">
        <v>1744</v>
      </c>
      <c r="G360" s="4" t="s">
        <v>1745</v>
      </c>
      <c r="H360" s="4" t="s">
        <v>226</v>
      </c>
      <c r="I360" s="4" t="s">
        <v>983</v>
      </c>
      <c r="J360" s="4" t="s">
        <v>31</v>
      </c>
      <c r="K360" s="4" t="s">
        <v>31</v>
      </c>
      <c r="L360" s="2" t="s">
        <v>380</v>
      </c>
      <c r="M360" s="2" t="s">
        <v>32</v>
      </c>
      <c r="N360" s="4" t="s">
        <v>516</v>
      </c>
      <c r="O360" s="4" t="s">
        <v>176</v>
      </c>
      <c r="P360" s="4" t="s">
        <v>35</v>
      </c>
      <c r="Q360" s="153">
        <v>274</v>
      </c>
      <c r="R360" s="153">
        <v>1</v>
      </c>
      <c r="S360" s="153">
        <v>26900</v>
      </c>
      <c r="T360" s="152">
        <v>0.69199999999999995</v>
      </c>
      <c r="U360" s="153">
        <v>74.397999999999996</v>
      </c>
      <c r="V360" s="167">
        <v>6.0000000000000002E-6</v>
      </c>
      <c r="W360" s="167">
        <v>2.46628976705336E-2</v>
      </c>
      <c r="X360" s="167">
        <v>6.05589670202741E-3</v>
      </c>
    </row>
    <row r="361" spans="1:24" x14ac:dyDescent="0.2">
      <c r="A361" s="4" t="s">
        <v>52</v>
      </c>
      <c r="B361" s="4">
        <v>12468</v>
      </c>
      <c r="C361" s="4" t="s">
        <v>1746</v>
      </c>
      <c r="D361" s="4" t="s">
        <v>1747</v>
      </c>
      <c r="E361" s="4" t="s">
        <v>1362</v>
      </c>
      <c r="F361" s="4" t="s">
        <v>1748</v>
      </c>
      <c r="G361" s="4" t="s">
        <v>1749</v>
      </c>
      <c r="H361" s="4" t="s">
        <v>226</v>
      </c>
      <c r="I361" s="4" t="s">
        <v>983</v>
      </c>
      <c r="J361" s="4" t="s">
        <v>31</v>
      </c>
      <c r="K361" s="4" t="s">
        <v>31</v>
      </c>
      <c r="L361" s="2" t="s">
        <v>380</v>
      </c>
      <c r="M361" s="2" t="s">
        <v>32</v>
      </c>
      <c r="N361" s="4" t="s">
        <v>497</v>
      </c>
      <c r="O361" s="4" t="s">
        <v>176</v>
      </c>
      <c r="P361" s="4" t="s">
        <v>35</v>
      </c>
      <c r="Q361" s="153">
        <v>330</v>
      </c>
      <c r="R361" s="153">
        <v>1</v>
      </c>
      <c r="S361" s="153">
        <v>9800</v>
      </c>
      <c r="U361" s="153">
        <v>32.340000000000003</v>
      </c>
      <c r="V361" s="167">
        <v>5.0000000000000004E-6</v>
      </c>
      <c r="W361" s="167">
        <v>1.0720707313849699E-2</v>
      </c>
      <c r="X361" s="167">
        <v>2.6324358529416299E-3</v>
      </c>
    </row>
    <row r="362" spans="1:24" x14ac:dyDescent="0.2">
      <c r="A362" s="4" t="s">
        <v>52</v>
      </c>
      <c r="B362" s="4">
        <v>12468</v>
      </c>
      <c r="C362" s="4" t="s">
        <v>1750</v>
      </c>
      <c r="D362" s="4" t="s">
        <v>1751</v>
      </c>
      <c r="E362" s="4" t="s">
        <v>1362</v>
      </c>
      <c r="F362" s="4" t="s">
        <v>1752</v>
      </c>
      <c r="G362" s="4" t="s">
        <v>1753</v>
      </c>
      <c r="H362" s="4" t="s">
        <v>226</v>
      </c>
      <c r="I362" s="4" t="s">
        <v>983</v>
      </c>
      <c r="J362" s="4" t="s">
        <v>92</v>
      </c>
      <c r="K362" s="4" t="s">
        <v>93</v>
      </c>
      <c r="L362" s="2" t="s">
        <v>380</v>
      </c>
      <c r="M362" s="2" t="s">
        <v>32</v>
      </c>
      <c r="N362" s="4" t="s">
        <v>506</v>
      </c>
      <c r="O362" s="4" t="s">
        <v>176</v>
      </c>
      <c r="P362" s="4" t="s">
        <v>35</v>
      </c>
      <c r="Q362" s="153">
        <v>1313</v>
      </c>
      <c r="R362" s="153">
        <v>1</v>
      </c>
      <c r="S362" s="153">
        <v>4170</v>
      </c>
      <c r="U362" s="153">
        <v>54.752000000000002</v>
      </c>
      <c r="V362" s="167">
        <v>1.4E-5</v>
      </c>
      <c r="W362" s="167">
        <v>1.81503166023077E-2</v>
      </c>
      <c r="X362" s="167">
        <v>4.4567529704343098E-3</v>
      </c>
    </row>
    <row r="363" spans="1:24" x14ac:dyDescent="0.2">
      <c r="A363" s="4" t="s">
        <v>52</v>
      </c>
      <c r="B363" s="4">
        <v>12468</v>
      </c>
      <c r="C363" s="4" t="s">
        <v>1931</v>
      </c>
      <c r="D363" s="4" t="s">
        <v>1932</v>
      </c>
      <c r="E363" s="4" t="s">
        <v>1362</v>
      </c>
      <c r="F363" s="4" t="s">
        <v>2075</v>
      </c>
      <c r="G363" s="4" t="s">
        <v>1934</v>
      </c>
      <c r="H363" s="4" t="s">
        <v>226</v>
      </c>
      <c r="I363" s="4" t="s">
        <v>983</v>
      </c>
      <c r="J363" s="4" t="s">
        <v>31</v>
      </c>
      <c r="K363" s="4" t="s">
        <v>31</v>
      </c>
      <c r="L363" s="2" t="s">
        <v>380</v>
      </c>
      <c r="M363" s="2" t="s">
        <v>32</v>
      </c>
      <c r="N363" s="4" t="s">
        <v>510</v>
      </c>
      <c r="O363" s="4" t="s">
        <v>176</v>
      </c>
      <c r="P363" s="4" t="s">
        <v>35</v>
      </c>
      <c r="Q363" s="153">
        <v>70</v>
      </c>
      <c r="R363" s="153">
        <v>1</v>
      </c>
      <c r="S363" s="153">
        <v>64720</v>
      </c>
      <c r="U363" s="153">
        <v>45.304000000000002</v>
      </c>
      <c r="V363" s="167">
        <v>1.9999999999999999E-6</v>
      </c>
      <c r="W363" s="167">
        <v>1.5018272237063901E-2</v>
      </c>
      <c r="X363" s="167">
        <v>3.6876893593589298E-3</v>
      </c>
    </row>
    <row r="364" spans="1:24" x14ac:dyDescent="0.2">
      <c r="A364" s="4" t="s">
        <v>52</v>
      </c>
      <c r="B364" s="4">
        <v>12468</v>
      </c>
      <c r="C364" s="4" t="s">
        <v>1388</v>
      </c>
      <c r="D364" s="4" t="s">
        <v>1389</v>
      </c>
      <c r="E364" s="4" t="s">
        <v>1362</v>
      </c>
      <c r="F364" s="4" t="s">
        <v>1754</v>
      </c>
      <c r="G364" s="4" t="s">
        <v>1755</v>
      </c>
      <c r="H364" s="4" t="s">
        <v>226</v>
      </c>
      <c r="I364" s="4" t="s">
        <v>983</v>
      </c>
      <c r="J364" s="4" t="s">
        <v>31</v>
      </c>
      <c r="K364" s="4" t="s">
        <v>31</v>
      </c>
      <c r="L364" s="2" t="s">
        <v>380</v>
      </c>
      <c r="M364" s="2" t="s">
        <v>32</v>
      </c>
      <c r="N364" s="4" t="s">
        <v>493</v>
      </c>
      <c r="O364" s="4" t="s">
        <v>176</v>
      </c>
      <c r="P364" s="4" t="s">
        <v>35</v>
      </c>
      <c r="Q364" s="153">
        <v>523</v>
      </c>
      <c r="R364" s="153">
        <v>1</v>
      </c>
      <c r="S364" s="153">
        <v>8908</v>
      </c>
      <c r="U364" s="153">
        <v>46.588999999999999</v>
      </c>
      <c r="V364" s="167">
        <v>1.5E-5</v>
      </c>
      <c r="W364" s="167">
        <v>1.54441965903455E-2</v>
      </c>
      <c r="X364" s="167">
        <v>3.7922737403513099E-3</v>
      </c>
    </row>
    <row r="365" spans="1:24" x14ac:dyDescent="0.2">
      <c r="A365" s="4" t="s">
        <v>52</v>
      </c>
      <c r="B365" s="4">
        <v>12468</v>
      </c>
      <c r="C365" s="4" t="s">
        <v>1756</v>
      </c>
      <c r="D365" s="4" t="s">
        <v>1757</v>
      </c>
      <c r="E365" s="4" t="s">
        <v>1362</v>
      </c>
      <c r="F365" s="4" t="s">
        <v>1758</v>
      </c>
      <c r="G365" s="4" t="s">
        <v>1759</v>
      </c>
      <c r="H365" s="4" t="s">
        <v>226</v>
      </c>
      <c r="I365" s="4" t="s">
        <v>983</v>
      </c>
      <c r="J365" s="4" t="s">
        <v>31</v>
      </c>
      <c r="K365" s="4" t="s">
        <v>31</v>
      </c>
      <c r="L365" s="2" t="s">
        <v>380</v>
      </c>
      <c r="M365" s="2" t="s">
        <v>32</v>
      </c>
      <c r="N365" s="4" t="s">
        <v>506</v>
      </c>
      <c r="O365" s="4" t="s">
        <v>176</v>
      </c>
      <c r="P365" s="4" t="s">
        <v>35</v>
      </c>
      <c r="Q365" s="153">
        <v>5016</v>
      </c>
      <c r="R365" s="153">
        <v>1</v>
      </c>
      <c r="S365" s="153">
        <v>935.3</v>
      </c>
      <c r="T365" s="152">
        <v>0.96099999999999997</v>
      </c>
      <c r="U365" s="153">
        <v>47.875999999999998</v>
      </c>
      <c r="V365" s="167">
        <v>3.9999999999999998E-6</v>
      </c>
      <c r="W365" s="167">
        <v>1.5870793225458601E-2</v>
      </c>
      <c r="X365" s="167">
        <v>3.8970231980261201E-3</v>
      </c>
    </row>
    <row r="366" spans="1:24" x14ac:dyDescent="0.2">
      <c r="A366" s="4" t="s">
        <v>52</v>
      </c>
      <c r="B366" s="4">
        <v>12468</v>
      </c>
      <c r="C366" s="4" t="s">
        <v>1760</v>
      </c>
      <c r="D366" s="4" t="s">
        <v>1761</v>
      </c>
      <c r="E366" s="4" t="s">
        <v>1362</v>
      </c>
      <c r="F366" s="4" t="s">
        <v>1762</v>
      </c>
      <c r="G366" s="4" t="s">
        <v>1763</v>
      </c>
      <c r="H366" s="4" t="s">
        <v>226</v>
      </c>
      <c r="I366" s="4" t="s">
        <v>983</v>
      </c>
      <c r="J366" s="4" t="s">
        <v>31</v>
      </c>
      <c r="K366" s="4" t="s">
        <v>31</v>
      </c>
      <c r="L366" s="2" t="s">
        <v>380</v>
      </c>
      <c r="M366" s="2" t="s">
        <v>32</v>
      </c>
      <c r="N366" s="4" t="s">
        <v>533</v>
      </c>
      <c r="O366" s="4" t="s">
        <v>176</v>
      </c>
      <c r="P366" s="4" t="s">
        <v>35</v>
      </c>
      <c r="Q366" s="153">
        <v>63</v>
      </c>
      <c r="R366" s="153">
        <v>1</v>
      </c>
      <c r="S366" s="153">
        <v>95150</v>
      </c>
      <c r="U366" s="153">
        <v>59.944000000000003</v>
      </c>
      <c r="V366" s="167">
        <v>9.9999999999999995E-7</v>
      </c>
      <c r="W366" s="167">
        <v>1.98715967710285E-2</v>
      </c>
      <c r="X366" s="167">
        <v>4.87940788455967E-3</v>
      </c>
    </row>
    <row r="367" spans="1:24" x14ac:dyDescent="0.2">
      <c r="A367" s="4" t="s">
        <v>52</v>
      </c>
      <c r="B367" s="4">
        <v>12468</v>
      </c>
      <c r="C367" s="4" t="s">
        <v>1764</v>
      </c>
      <c r="D367" s="4" t="s">
        <v>1765</v>
      </c>
      <c r="E367" s="4" t="s">
        <v>1362</v>
      </c>
      <c r="F367" s="4" t="s">
        <v>1766</v>
      </c>
      <c r="G367" s="4" t="s">
        <v>1767</v>
      </c>
      <c r="H367" s="4" t="s">
        <v>226</v>
      </c>
      <c r="I367" s="4" t="s">
        <v>983</v>
      </c>
      <c r="J367" s="4" t="s">
        <v>31</v>
      </c>
      <c r="K367" s="4" t="s">
        <v>31</v>
      </c>
      <c r="L367" s="2" t="s">
        <v>380</v>
      </c>
      <c r="M367" s="2" t="s">
        <v>32</v>
      </c>
      <c r="N367" s="4" t="s">
        <v>516</v>
      </c>
      <c r="O367" s="4" t="s">
        <v>176</v>
      </c>
      <c r="P367" s="4" t="s">
        <v>35</v>
      </c>
      <c r="Q367" s="153">
        <v>166</v>
      </c>
      <c r="R367" s="153">
        <v>1</v>
      </c>
      <c r="S367" s="153">
        <v>22540</v>
      </c>
      <c r="U367" s="153">
        <v>37.415999999999997</v>
      </c>
      <c r="V367" s="167">
        <v>2.1999999999999999E-5</v>
      </c>
      <c r="W367" s="167">
        <v>1.24035334922055E-2</v>
      </c>
      <c r="X367" s="167">
        <v>3.0456485110700502E-3</v>
      </c>
    </row>
    <row r="368" spans="1:24" x14ac:dyDescent="0.2">
      <c r="A368" s="4" t="s">
        <v>52</v>
      </c>
      <c r="B368" s="4">
        <v>12468</v>
      </c>
      <c r="C368" s="4" t="s">
        <v>1768</v>
      </c>
      <c r="D368" s="4" t="s">
        <v>1769</v>
      </c>
      <c r="E368" s="4" t="s">
        <v>1362</v>
      </c>
      <c r="F368" s="4" t="s">
        <v>1768</v>
      </c>
      <c r="G368" s="4" t="s">
        <v>1770</v>
      </c>
      <c r="H368" s="4" t="s">
        <v>226</v>
      </c>
      <c r="I368" s="4" t="s">
        <v>983</v>
      </c>
      <c r="J368" s="4" t="s">
        <v>31</v>
      </c>
      <c r="K368" s="4" t="s">
        <v>31</v>
      </c>
      <c r="L368" s="2" t="s">
        <v>380</v>
      </c>
      <c r="M368" s="2" t="s">
        <v>32</v>
      </c>
      <c r="N368" s="4" t="s">
        <v>491</v>
      </c>
      <c r="O368" s="4" t="s">
        <v>176</v>
      </c>
      <c r="P368" s="4" t="s">
        <v>35</v>
      </c>
      <c r="Q368" s="153">
        <v>2382</v>
      </c>
      <c r="R368" s="153">
        <v>1</v>
      </c>
      <c r="S368" s="153">
        <v>4273</v>
      </c>
      <c r="U368" s="153">
        <v>101.783</v>
      </c>
      <c r="V368" s="167">
        <v>3.0000000000000001E-5</v>
      </c>
      <c r="W368" s="167">
        <v>3.3741009635947401E-2</v>
      </c>
      <c r="X368" s="167">
        <v>8.2849984501836404E-3</v>
      </c>
    </row>
    <row r="369" spans="1:24" x14ac:dyDescent="0.2">
      <c r="A369" s="4" t="s">
        <v>52</v>
      </c>
      <c r="B369" s="4">
        <v>12468</v>
      </c>
      <c r="C369" s="4" t="s">
        <v>1771</v>
      </c>
      <c r="D369" s="4" t="s">
        <v>1772</v>
      </c>
      <c r="E369" s="4" t="s">
        <v>1362</v>
      </c>
      <c r="F369" s="4" t="s">
        <v>1773</v>
      </c>
      <c r="G369" s="4" t="s">
        <v>1774</v>
      </c>
      <c r="H369" s="4" t="s">
        <v>226</v>
      </c>
      <c r="I369" s="4" t="s">
        <v>983</v>
      </c>
      <c r="J369" s="4" t="s">
        <v>31</v>
      </c>
      <c r="K369" s="4" t="s">
        <v>31</v>
      </c>
      <c r="L369" s="2" t="s">
        <v>380</v>
      </c>
      <c r="M369" s="2" t="s">
        <v>32</v>
      </c>
      <c r="N369" s="4" t="s">
        <v>493</v>
      </c>
      <c r="O369" s="4" t="s">
        <v>176</v>
      </c>
      <c r="P369" s="4" t="s">
        <v>35</v>
      </c>
      <c r="Q369" s="153">
        <v>1042</v>
      </c>
      <c r="R369" s="153">
        <v>1</v>
      </c>
      <c r="S369" s="153">
        <v>3478</v>
      </c>
      <c r="U369" s="153">
        <v>36.241</v>
      </c>
      <c r="V369" s="167">
        <v>7.4999999999999993E-5</v>
      </c>
      <c r="W369" s="167">
        <v>1.2013808929853801E-2</v>
      </c>
      <c r="X369" s="167">
        <v>2.94995287451617E-3</v>
      </c>
    </row>
    <row r="370" spans="1:24" x14ac:dyDescent="0.2">
      <c r="A370" s="4" t="s">
        <v>52</v>
      </c>
      <c r="B370" s="4">
        <v>12468</v>
      </c>
      <c r="C370" s="4" t="s">
        <v>1775</v>
      </c>
      <c r="D370" s="4" t="s">
        <v>1776</v>
      </c>
      <c r="E370" s="4" t="s">
        <v>1362</v>
      </c>
      <c r="F370" s="4" t="s">
        <v>1777</v>
      </c>
      <c r="G370" s="4" t="s">
        <v>1778</v>
      </c>
      <c r="H370" s="4" t="s">
        <v>226</v>
      </c>
      <c r="I370" s="4" t="s">
        <v>983</v>
      </c>
      <c r="J370" s="4" t="s">
        <v>31</v>
      </c>
      <c r="K370" s="4" t="s">
        <v>31</v>
      </c>
      <c r="L370" s="2" t="s">
        <v>380</v>
      </c>
      <c r="M370" s="2" t="s">
        <v>32</v>
      </c>
      <c r="N370" s="4" t="s">
        <v>516</v>
      </c>
      <c r="O370" s="4" t="s">
        <v>176</v>
      </c>
      <c r="P370" s="4" t="s">
        <v>35</v>
      </c>
      <c r="Q370" s="153">
        <v>1219</v>
      </c>
      <c r="R370" s="153">
        <v>1</v>
      </c>
      <c r="S370" s="153">
        <v>774</v>
      </c>
      <c r="T370" s="152">
        <v>0.16800000000000001</v>
      </c>
      <c r="U370" s="153">
        <v>9.6029999999999998</v>
      </c>
      <c r="V370" s="167">
        <v>6.0000000000000002E-6</v>
      </c>
      <c r="W370" s="167">
        <v>3.1832843074052299E-3</v>
      </c>
      <c r="X370" s="167">
        <v>7.8164541719131196E-4</v>
      </c>
    </row>
    <row r="371" spans="1:24" x14ac:dyDescent="0.2">
      <c r="A371" s="4" t="s">
        <v>52</v>
      </c>
      <c r="B371" s="4">
        <v>12468</v>
      </c>
      <c r="C371" s="4" t="s">
        <v>1779</v>
      </c>
      <c r="D371" s="4" t="s">
        <v>1780</v>
      </c>
      <c r="E371" s="4" t="s">
        <v>1362</v>
      </c>
      <c r="F371" s="4" t="s">
        <v>1781</v>
      </c>
      <c r="G371" s="4" t="s">
        <v>1782</v>
      </c>
      <c r="H371" s="4" t="s">
        <v>226</v>
      </c>
      <c r="I371" s="4" t="s">
        <v>983</v>
      </c>
      <c r="J371" s="4" t="s">
        <v>31</v>
      </c>
      <c r="K371" s="4" t="s">
        <v>31</v>
      </c>
      <c r="L371" s="2" t="s">
        <v>380</v>
      </c>
      <c r="M371" s="2" t="s">
        <v>32</v>
      </c>
      <c r="N371" s="4" t="s">
        <v>514</v>
      </c>
      <c r="O371" s="4" t="s">
        <v>176</v>
      </c>
      <c r="P371" s="4" t="s">
        <v>35</v>
      </c>
      <c r="Q371" s="153">
        <v>191</v>
      </c>
      <c r="R371" s="153">
        <v>1</v>
      </c>
      <c r="S371" s="153">
        <v>13100</v>
      </c>
      <c r="U371" s="153">
        <v>25.021000000000001</v>
      </c>
      <c r="V371" s="167">
        <v>1.5999999999999999E-5</v>
      </c>
      <c r="W371" s="167">
        <v>8.29445942176355E-3</v>
      </c>
      <c r="X371" s="167">
        <v>2.03667833878951E-3</v>
      </c>
    </row>
    <row r="372" spans="1:24" x14ac:dyDescent="0.2">
      <c r="A372" s="4" t="s">
        <v>52</v>
      </c>
      <c r="B372" s="4">
        <v>12468</v>
      </c>
      <c r="C372" s="4" t="s">
        <v>1783</v>
      </c>
      <c r="D372" s="4" t="s">
        <v>1784</v>
      </c>
      <c r="E372" s="4" t="s">
        <v>1362</v>
      </c>
      <c r="F372" s="4" t="s">
        <v>1785</v>
      </c>
      <c r="G372" s="4" t="s">
        <v>1786</v>
      </c>
      <c r="H372" s="4" t="s">
        <v>226</v>
      </c>
      <c r="I372" s="4" t="s">
        <v>983</v>
      </c>
      <c r="J372" s="4" t="s">
        <v>31</v>
      </c>
      <c r="K372" s="4" t="s">
        <v>31</v>
      </c>
      <c r="L372" s="2" t="s">
        <v>380</v>
      </c>
      <c r="M372" s="2" t="s">
        <v>32</v>
      </c>
      <c r="N372" s="4" t="s">
        <v>516</v>
      </c>
      <c r="O372" s="4" t="s">
        <v>176</v>
      </c>
      <c r="P372" s="4" t="s">
        <v>35</v>
      </c>
      <c r="Q372" s="153">
        <v>298</v>
      </c>
      <c r="R372" s="153">
        <v>1</v>
      </c>
      <c r="S372" s="153">
        <v>26610</v>
      </c>
      <c r="U372" s="153">
        <v>79.298000000000002</v>
      </c>
      <c r="V372" s="167">
        <v>1.9999999999999999E-6</v>
      </c>
      <c r="W372" s="167">
        <v>2.6287214113549499E-2</v>
      </c>
      <c r="X372" s="167">
        <v>6.4547424792639196E-3</v>
      </c>
    </row>
    <row r="373" spans="1:24" x14ac:dyDescent="0.2">
      <c r="A373" s="4" t="s">
        <v>52</v>
      </c>
      <c r="B373" s="4">
        <v>12468</v>
      </c>
      <c r="C373" s="4" t="s">
        <v>1787</v>
      </c>
      <c r="D373" s="4" t="s">
        <v>1788</v>
      </c>
      <c r="E373" s="4" t="s">
        <v>1362</v>
      </c>
      <c r="F373" s="4" t="s">
        <v>1789</v>
      </c>
      <c r="G373" s="4" t="s">
        <v>1790</v>
      </c>
      <c r="H373" s="4" t="s">
        <v>226</v>
      </c>
      <c r="I373" s="4" t="s">
        <v>983</v>
      </c>
      <c r="J373" s="4" t="s">
        <v>31</v>
      </c>
      <c r="K373" s="4" t="s">
        <v>31</v>
      </c>
      <c r="L373" s="2" t="s">
        <v>380</v>
      </c>
      <c r="M373" s="2" t="s">
        <v>32</v>
      </c>
      <c r="N373" s="4" t="s">
        <v>533</v>
      </c>
      <c r="O373" s="4" t="s">
        <v>176</v>
      </c>
      <c r="P373" s="4" t="s">
        <v>35</v>
      </c>
      <c r="Q373" s="153">
        <v>1844</v>
      </c>
      <c r="R373" s="153">
        <v>1</v>
      </c>
      <c r="S373" s="153">
        <v>522.9</v>
      </c>
      <c r="U373" s="153">
        <v>9.6419999999999995</v>
      </c>
      <c r="V373" s="167">
        <v>1.3100000000000001E-4</v>
      </c>
      <c r="W373" s="167">
        <v>3.1964136931155601E-3</v>
      </c>
      <c r="X373" s="167">
        <v>7.8486929642419996E-4</v>
      </c>
    </row>
    <row r="374" spans="1:24" x14ac:dyDescent="0.2">
      <c r="A374" s="4" t="s">
        <v>52</v>
      </c>
      <c r="B374" s="4">
        <v>12468</v>
      </c>
      <c r="C374" s="4" t="s">
        <v>1791</v>
      </c>
      <c r="D374" s="4" t="s">
        <v>1792</v>
      </c>
      <c r="E374" s="4" t="s">
        <v>1362</v>
      </c>
      <c r="F374" s="4" t="s">
        <v>1793</v>
      </c>
      <c r="G374" s="4" t="s">
        <v>1794</v>
      </c>
      <c r="H374" s="4" t="s">
        <v>226</v>
      </c>
      <c r="I374" s="4" t="s">
        <v>983</v>
      </c>
      <c r="J374" s="4" t="s">
        <v>31</v>
      </c>
      <c r="K374" s="4" t="s">
        <v>31</v>
      </c>
      <c r="L374" s="2" t="s">
        <v>380</v>
      </c>
      <c r="M374" s="2" t="s">
        <v>32</v>
      </c>
      <c r="N374" s="4" t="s">
        <v>500</v>
      </c>
      <c r="O374" s="4" t="s">
        <v>176</v>
      </c>
      <c r="P374" s="4" t="s">
        <v>35</v>
      </c>
      <c r="Q374" s="153">
        <v>3301</v>
      </c>
      <c r="R374" s="153">
        <v>1</v>
      </c>
      <c r="S374" s="153">
        <v>3500</v>
      </c>
      <c r="T374" s="152">
        <v>0.86899999999999999</v>
      </c>
      <c r="U374" s="153">
        <v>116.404</v>
      </c>
      <c r="V374" s="167">
        <v>1.9999999999999999E-6</v>
      </c>
      <c r="W374" s="167">
        <v>3.8587879866529201E-2</v>
      </c>
      <c r="X374" s="167">
        <v>9.47513214155455E-3</v>
      </c>
    </row>
    <row r="375" spans="1:24" x14ac:dyDescent="0.2">
      <c r="A375" s="4" t="s">
        <v>52</v>
      </c>
      <c r="B375" s="4">
        <v>12468</v>
      </c>
      <c r="C375" s="4" t="s">
        <v>1795</v>
      </c>
      <c r="D375" s="4" t="s">
        <v>1796</v>
      </c>
      <c r="E375" s="4" t="s">
        <v>1362</v>
      </c>
      <c r="F375" s="4" t="s">
        <v>1797</v>
      </c>
      <c r="G375" s="4" t="s">
        <v>1798</v>
      </c>
      <c r="H375" s="4" t="s">
        <v>226</v>
      </c>
      <c r="I375" s="4" t="s">
        <v>983</v>
      </c>
      <c r="J375" s="4" t="s">
        <v>31</v>
      </c>
      <c r="K375" s="4" t="s">
        <v>31</v>
      </c>
      <c r="L375" s="2" t="s">
        <v>380</v>
      </c>
      <c r="M375" s="2" t="s">
        <v>32</v>
      </c>
      <c r="N375" s="4" t="s">
        <v>528</v>
      </c>
      <c r="O375" s="4" t="s">
        <v>176</v>
      </c>
      <c r="P375" s="4" t="s">
        <v>35</v>
      </c>
      <c r="Q375" s="153">
        <v>99</v>
      </c>
      <c r="R375" s="153">
        <v>1</v>
      </c>
      <c r="S375" s="153">
        <v>34140</v>
      </c>
      <c r="U375" s="153">
        <v>33.798999999999999</v>
      </c>
      <c r="V375" s="167">
        <v>6.9999999999999999E-6</v>
      </c>
      <c r="W375" s="167">
        <v>1.1204233092698799E-2</v>
      </c>
      <c r="X375" s="167">
        <v>2.7511640822273698E-3</v>
      </c>
    </row>
    <row r="376" spans="1:24" x14ac:dyDescent="0.2">
      <c r="A376" s="4" t="s">
        <v>52</v>
      </c>
      <c r="B376" s="4">
        <v>12468</v>
      </c>
      <c r="C376" s="4" t="s">
        <v>1799</v>
      </c>
      <c r="D376" s="4" t="s">
        <v>1800</v>
      </c>
      <c r="E376" s="4" t="s">
        <v>1362</v>
      </c>
      <c r="F376" s="4" t="s">
        <v>1801</v>
      </c>
      <c r="G376" s="4" t="s">
        <v>1802</v>
      </c>
      <c r="H376" s="4" t="s">
        <v>226</v>
      </c>
      <c r="I376" s="4" t="s">
        <v>983</v>
      </c>
      <c r="J376" s="4" t="s">
        <v>31</v>
      </c>
      <c r="K376" s="4" t="s">
        <v>31</v>
      </c>
      <c r="L376" s="2" t="s">
        <v>380</v>
      </c>
      <c r="M376" s="2" t="s">
        <v>32</v>
      </c>
      <c r="N376" s="4" t="s">
        <v>529</v>
      </c>
      <c r="O376" s="4" t="s">
        <v>176</v>
      </c>
      <c r="P376" s="4" t="s">
        <v>35</v>
      </c>
      <c r="Q376" s="153">
        <v>34</v>
      </c>
      <c r="R376" s="153">
        <v>1</v>
      </c>
      <c r="S376" s="153">
        <v>30030</v>
      </c>
      <c r="U376" s="153">
        <v>10.210000000000001</v>
      </c>
      <c r="V376" s="167">
        <v>1.9999999999999999E-6</v>
      </c>
      <c r="W376" s="167">
        <v>3.3846804519439698E-3</v>
      </c>
      <c r="X376" s="167">
        <v>8.3109760500014399E-4</v>
      </c>
    </row>
    <row r="377" spans="1:24" x14ac:dyDescent="0.2">
      <c r="A377" s="4" t="s">
        <v>52</v>
      </c>
      <c r="B377" s="4">
        <v>12468</v>
      </c>
      <c r="C377" s="4" t="s">
        <v>1803</v>
      </c>
      <c r="D377" s="4" t="s">
        <v>1804</v>
      </c>
      <c r="E377" s="4" t="s">
        <v>1362</v>
      </c>
      <c r="F377" s="4" t="s">
        <v>1805</v>
      </c>
      <c r="G377" s="4" t="s">
        <v>1806</v>
      </c>
      <c r="H377" s="4" t="s">
        <v>226</v>
      </c>
      <c r="I377" s="4" t="s">
        <v>983</v>
      </c>
      <c r="J377" s="4" t="s">
        <v>31</v>
      </c>
      <c r="K377" s="4" t="s">
        <v>31</v>
      </c>
      <c r="L377" s="2" t="s">
        <v>380</v>
      </c>
      <c r="M377" s="2" t="s">
        <v>32</v>
      </c>
      <c r="N377" s="4" t="s">
        <v>492</v>
      </c>
      <c r="O377" s="4" t="s">
        <v>176</v>
      </c>
      <c r="P377" s="4" t="s">
        <v>35</v>
      </c>
      <c r="Q377" s="153">
        <v>303</v>
      </c>
      <c r="R377" s="153">
        <v>1</v>
      </c>
      <c r="S377" s="153">
        <v>8896</v>
      </c>
      <c r="U377" s="153">
        <v>26.954999999999998</v>
      </c>
      <c r="V377" s="167">
        <v>2.4000000000000001E-5</v>
      </c>
      <c r="W377" s="167">
        <v>8.9355404811360794E-3</v>
      </c>
      <c r="X377" s="167">
        <v>2.19409377005997E-3</v>
      </c>
    </row>
    <row r="378" spans="1:24" x14ac:dyDescent="0.2">
      <c r="A378" s="4" t="s">
        <v>52</v>
      </c>
      <c r="B378" s="4">
        <v>12468</v>
      </c>
      <c r="C378" s="4" t="s">
        <v>1807</v>
      </c>
      <c r="D378" s="4" t="s">
        <v>1808</v>
      </c>
      <c r="E378" s="4" t="s">
        <v>1362</v>
      </c>
      <c r="F378" s="4" t="s">
        <v>1809</v>
      </c>
      <c r="G378" s="4" t="s">
        <v>1810</v>
      </c>
      <c r="H378" s="4" t="s">
        <v>226</v>
      </c>
      <c r="I378" s="4" t="s">
        <v>983</v>
      </c>
      <c r="J378" s="4" t="s">
        <v>31</v>
      </c>
      <c r="K378" s="4" t="s">
        <v>31</v>
      </c>
      <c r="L378" s="2" t="s">
        <v>380</v>
      </c>
      <c r="M378" s="2" t="s">
        <v>32</v>
      </c>
      <c r="N378" s="4" t="s">
        <v>513</v>
      </c>
      <c r="O378" s="4" t="s">
        <v>176</v>
      </c>
      <c r="P378" s="4" t="s">
        <v>35</v>
      </c>
      <c r="Q378" s="153">
        <v>70</v>
      </c>
      <c r="R378" s="153">
        <v>1</v>
      </c>
      <c r="S378" s="153">
        <v>48200</v>
      </c>
      <c r="U378" s="153">
        <v>33.74</v>
      </c>
      <c r="V378" s="167">
        <v>3.9999999999999998E-6</v>
      </c>
      <c r="W378" s="167">
        <v>1.11848071975661E-2</v>
      </c>
      <c r="X378" s="167">
        <v>2.7463941149737398E-3</v>
      </c>
    </row>
    <row r="379" spans="1:24" x14ac:dyDescent="0.2">
      <c r="A379" s="4" t="s">
        <v>52</v>
      </c>
      <c r="B379" s="4">
        <v>12468</v>
      </c>
      <c r="C379" s="4" t="s">
        <v>1811</v>
      </c>
      <c r="D379" s="4" t="s">
        <v>1812</v>
      </c>
      <c r="E379" s="4" t="s">
        <v>1362</v>
      </c>
      <c r="F379" s="4" t="s">
        <v>1813</v>
      </c>
      <c r="G379" s="4" t="s">
        <v>1814</v>
      </c>
      <c r="H379" s="4" t="s">
        <v>226</v>
      </c>
      <c r="I379" s="4" t="s">
        <v>983</v>
      </c>
      <c r="J379" s="4" t="s">
        <v>31</v>
      </c>
      <c r="K379" s="4" t="s">
        <v>31</v>
      </c>
      <c r="L379" s="2" t="s">
        <v>380</v>
      </c>
      <c r="M379" s="2" t="s">
        <v>32</v>
      </c>
      <c r="N379" s="4" t="s">
        <v>510</v>
      </c>
      <c r="O379" s="4" t="s">
        <v>176</v>
      </c>
      <c r="P379" s="4" t="s">
        <v>35</v>
      </c>
      <c r="Q379" s="153">
        <v>208</v>
      </c>
      <c r="R379" s="153">
        <v>1</v>
      </c>
      <c r="S379" s="153">
        <v>30800</v>
      </c>
      <c r="U379" s="153">
        <v>64.063999999999993</v>
      </c>
      <c r="V379" s="167">
        <v>5.0000000000000004E-6</v>
      </c>
      <c r="W379" s="167">
        <v>2.12372106788641E-2</v>
      </c>
      <c r="X379" s="167">
        <v>5.2147300705891403E-3</v>
      </c>
    </row>
    <row r="380" spans="1:24" x14ac:dyDescent="0.2">
      <c r="A380" s="4" t="s">
        <v>52</v>
      </c>
      <c r="B380" s="4">
        <v>12468</v>
      </c>
      <c r="C380" s="4" t="s">
        <v>1815</v>
      </c>
      <c r="D380" s="4" t="s">
        <v>1816</v>
      </c>
      <c r="E380" s="4" t="s">
        <v>1362</v>
      </c>
      <c r="F380" s="4" t="s">
        <v>1817</v>
      </c>
      <c r="G380" s="4" t="s">
        <v>1818</v>
      </c>
      <c r="H380" s="4" t="s">
        <v>226</v>
      </c>
      <c r="I380" s="4" t="s">
        <v>983</v>
      </c>
      <c r="J380" s="4" t="s">
        <v>31</v>
      </c>
      <c r="K380" s="4" t="s">
        <v>31</v>
      </c>
      <c r="L380" s="2" t="s">
        <v>380</v>
      </c>
      <c r="M380" s="2" t="s">
        <v>32</v>
      </c>
      <c r="N380" s="4" t="s">
        <v>514</v>
      </c>
      <c r="O380" s="4" t="s">
        <v>176</v>
      </c>
      <c r="P380" s="4" t="s">
        <v>35</v>
      </c>
      <c r="Q380" s="153">
        <v>1230</v>
      </c>
      <c r="R380" s="153">
        <v>1</v>
      </c>
      <c r="S380" s="153">
        <v>1753</v>
      </c>
      <c r="U380" s="153">
        <v>21.562000000000001</v>
      </c>
      <c r="V380" s="167">
        <v>1.2999999999999999E-5</v>
      </c>
      <c r="W380" s="167">
        <v>7.1477680590753103E-3</v>
      </c>
      <c r="X380" s="167">
        <v>1.75511189293575E-3</v>
      </c>
    </row>
    <row r="381" spans="1:24" x14ac:dyDescent="0.2">
      <c r="A381" s="4" t="s">
        <v>52</v>
      </c>
      <c r="B381" s="4">
        <v>12468</v>
      </c>
      <c r="C381" s="4" t="s">
        <v>1819</v>
      </c>
      <c r="D381" s="4" t="s">
        <v>1820</v>
      </c>
      <c r="E381" s="4" t="s">
        <v>1362</v>
      </c>
      <c r="F381" s="4" t="s">
        <v>1821</v>
      </c>
      <c r="G381" s="4" t="s">
        <v>1822</v>
      </c>
      <c r="H381" s="4" t="s">
        <v>226</v>
      </c>
      <c r="I381" s="4" t="s">
        <v>983</v>
      </c>
      <c r="J381" s="4" t="s">
        <v>31</v>
      </c>
      <c r="K381" s="4" t="s">
        <v>31</v>
      </c>
      <c r="L381" s="2" t="s">
        <v>380</v>
      </c>
      <c r="M381" s="2" t="s">
        <v>32</v>
      </c>
      <c r="N381" s="4" t="s">
        <v>516</v>
      </c>
      <c r="O381" s="4" t="s">
        <v>176</v>
      </c>
      <c r="P381" s="4" t="s">
        <v>35</v>
      </c>
      <c r="Q381" s="153">
        <v>2900</v>
      </c>
      <c r="R381" s="153">
        <v>1</v>
      </c>
      <c r="S381" s="153">
        <v>1566</v>
      </c>
      <c r="U381" s="153">
        <v>45.414000000000001</v>
      </c>
      <c r="V381" s="167">
        <v>1.5E-5</v>
      </c>
      <c r="W381" s="167">
        <v>1.5054737227927301E-2</v>
      </c>
      <c r="X381" s="167">
        <v>3.69664322280431E-3</v>
      </c>
    </row>
    <row r="382" spans="1:24" x14ac:dyDescent="0.2">
      <c r="A382" s="4" t="s">
        <v>52</v>
      </c>
      <c r="B382" s="4">
        <v>12468</v>
      </c>
      <c r="C382" s="4" t="s">
        <v>1823</v>
      </c>
      <c r="D382" s="4" t="s">
        <v>1824</v>
      </c>
      <c r="E382" s="4" t="s">
        <v>1362</v>
      </c>
      <c r="F382" s="4" t="s">
        <v>1825</v>
      </c>
      <c r="G382" s="4" t="s">
        <v>1826</v>
      </c>
      <c r="H382" s="4" t="s">
        <v>226</v>
      </c>
      <c r="I382" s="4" t="s">
        <v>983</v>
      </c>
      <c r="J382" s="4" t="s">
        <v>31</v>
      </c>
      <c r="K382" s="4" t="s">
        <v>31</v>
      </c>
      <c r="L382" s="2" t="s">
        <v>380</v>
      </c>
      <c r="M382" s="2" t="s">
        <v>32</v>
      </c>
      <c r="N382" s="4" t="s">
        <v>528</v>
      </c>
      <c r="O382" s="4" t="s">
        <v>176</v>
      </c>
      <c r="P382" s="4" t="s">
        <v>35</v>
      </c>
      <c r="Q382" s="153">
        <v>70</v>
      </c>
      <c r="R382" s="153">
        <v>1</v>
      </c>
      <c r="S382" s="153">
        <v>9247</v>
      </c>
      <c r="U382" s="153">
        <v>6.4729999999999999</v>
      </c>
      <c r="V382" s="167">
        <v>9.9999999999999995E-7</v>
      </c>
      <c r="W382" s="167">
        <v>2.1457658123629399E-3</v>
      </c>
      <c r="X382" s="167">
        <v>5.2688602450543898E-4</v>
      </c>
    </row>
    <row r="383" spans="1:24" x14ac:dyDescent="0.2">
      <c r="A383" s="4" t="s">
        <v>52</v>
      </c>
      <c r="B383" s="4">
        <v>12468</v>
      </c>
      <c r="C383" s="4" t="s">
        <v>1827</v>
      </c>
      <c r="D383" s="4" t="s">
        <v>1828</v>
      </c>
      <c r="E383" s="4" t="s">
        <v>1362</v>
      </c>
      <c r="F383" s="4" t="s">
        <v>1829</v>
      </c>
      <c r="G383" s="4" t="s">
        <v>1830</v>
      </c>
      <c r="H383" s="4" t="s">
        <v>226</v>
      </c>
      <c r="I383" s="4" t="s">
        <v>983</v>
      </c>
      <c r="J383" s="4" t="s">
        <v>31</v>
      </c>
      <c r="K383" s="4" t="s">
        <v>31</v>
      </c>
      <c r="L383" s="2" t="s">
        <v>380</v>
      </c>
      <c r="M383" s="2" t="s">
        <v>32</v>
      </c>
      <c r="N383" s="4" t="s">
        <v>528</v>
      </c>
      <c r="O383" s="4" t="s">
        <v>176</v>
      </c>
      <c r="P383" s="4" t="s">
        <v>35</v>
      </c>
      <c r="Q383" s="153">
        <v>87</v>
      </c>
      <c r="R383" s="153">
        <v>1</v>
      </c>
      <c r="S383" s="153">
        <v>22050</v>
      </c>
      <c r="U383" s="153">
        <v>19.183</v>
      </c>
      <c r="V383" s="167">
        <v>6.0000000000000002E-6</v>
      </c>
      <c r="W383" s="167">
        <v>6.3593286566244796E-3</v>
      </c>
      <c r="X383" s="167">
        <v>1.56151308549492E-3</v>
      </c>
    </row>
    <row r="384" spans="1:24" x14ac:dyDescent="0.2">
      <c r="A384" s="4" t="s">
        <v>52</v>
      </c>
      <c r="B384" s="4">
        <v>12468</v>
      </c>
      <c r="C384" s="4" t="s">
        <v>1831</v>
      </c>
      <c r="D384" s="4" t="s">
        <v>1832</v>
      </c>
      <c r="E384" s="4" t="s">
        <v>1362</v>
      </c>
      <c r="F384" s="4" t="s">
        <v>1833</v>
      </c>
      <c r="G384" s="4" t="s">
        <v>1834</v>
      </c>
      <c r="H384" s="4" t="s">
        <v>226</v>
      </c>
      <c r="I384" s="4" t="s">
        <v>983</v>
      </c>
      <c r="J384" s="4" t="s">
        <v>31</v>
      </c>
      <c r="K384" s="4" t="s">
        <v>31</v>
      </c>
      <c r="L384" s="2" t="s">
        <v>380</v>
      </c>
      <c r="M384" s="2" t="s">
        <v>32</v>
      </c>
      <c r="N384" s="4" t="s">
        <v>516</v>
      </c>
      <c r="O384" s="4" t="s">
        <v>176</v>
      </c>
      <c r="P384" s="4" t="s">
        <v>35</v>
      </c>
      <c r="Q384" s="153">
        <v>1590</v>
      </c>
      <c r="R384" s="153">
        <v>1</v>
      </c>
      <c r="S384" s="153">
        <v>266.2</v>
      </c>
      <c r="U384" s="153">
        <v>4.2329999999999997</v>
      </c>
      <c r="V384" s="167">
        <v>1.1E-5</v>
      </c>
      <c r="W384" s="167">
        <v>1.40309991844323E-3</v>
      </c>
      <c r="X384" s="167">
        <v>3.4452675765131999E-4</v>
      </c>
    </row>
    <row r="385" spans="1:24" x14ac:dyDescent="0.2">
      <c r="A385" s="4" t="s">
        <v>52</v>
      </c>
      <c r="B385" s="4">
        <v>12468</v>
      </c>
      <c r="C385" s="4" t="s">
        <v>1835</v>
      </c>
      <c r="D385" s="4" t="s">
        <v>1836</v>
      </c>
      <c r="E385" s="4" t="s">
        <v>1362</v>
      </c>
      <c r="F385" s="4" t="s">
        <v>1837</v>
      </c>
      <c r="G385" s="4" t="s">
        <v>1838</v>
      </c>
      <c r="H385" s="4" t="s">
        <v>226</v>
      </c>
      <c r="I385" s="4" t="s">
        <v>983</v>
      </c>
      <c r="J385" s="4" t="s">
        <v>31</v>
      </c>
      <c r="K385" s="4" t="s">
        <v>31</v>
      </c>
      <c r="L385" s="2" t="s">
        <v>380</v>
      </c>
      <c r="M385" s="2" t="s">
        <v>32</v>
      </c>
      <c r="N385" s="4" t="s">
        <v>506</v>
      </c>
      <c r="O385" s="4" t="s">
        <v>176</v>
      </c>
      <c r="P385" s="4" t="s">
        <v>35</v>
      </c>
      <c r="Q385" s="153">
        <v>4548</v>
      </c>
      <c r="R385" s="153">
        <v>1</v>
      </c>
      <c r="S385" s="153">
        <v>302.8</v>
      </c>
      <c r="U385" s="153">
        <v>13.771000000000001</v>
      </c>
      <c r="V385" s="167">
        <v>3.9999999999999998E-6</v>
      </c>
      <c r="W385" s="167">
        <v>4.5651993921564599E-3</v>
      </c>
      <c r="X385" s="167">
        <v>1.1209703057759E-3</v>
      </c>
    </row>
    <row r="386" spans="1:24" x14ac:dyDescent="0.2">
      <c r="A386" s="4" t="s">
        <v>52</v>
      </c>
      <c r="B386" s="4">
        <v>12468</v>
      </c>
      <c r="C386" s="4" t="s">
        <v>1839</v>
      </c>
      <c r="D386" s="4" t="s">
        <v>1840</v>
      </c>
      <c r="E386" s="4" t="s">
        <v>1362</v>
      </c>
      <c r="F386" s="4" t="s">
        <v>1841</v>
      </c>
      <c r="G386" s="4" t="s">
        <v>1842</v>
      </c>
      <c r="H386" s="4" t="s">
        <v>226</v>
      </c>
      <c r="I386" s="4" t="s">
        <v>983</v>
      </c>
      <c r="J386" s="4" t="s">
        <v>31</v>
      </c>
      <c r="K386" s="4" t="s">
        <v>31</v>
      </c>
      <c r="L386" s="2" t="s">
        <v>380</v>
      </c>
      <c r="M386" s="2" t="s">
        <v>32</v>
      </c>
      <c r="N386" s="4" t="s">
        <v>528</v>
      </c>
      <c r="O386" s="4" t="s">
        <v>176</v>
      </c>
      <c r="P386" s="4" t="s">
        <v>35</v>
      </c>
      <c r="Q386" s="153">
        <v>1871</v>
      </c>
      <c r="R386" s="153">
        <v>1</v>
      </c>
      <c r="S386" s="153">
        <v>2585</v>
      </c>
      <c r="U386" s="153">
        <v>48.365000000000002</v>
      </c>
      <c r="V386" s="167">
        <v>6.9999999999999999E-6</v>
      </c>
      <c r="W386" s="167">
        <v>1.6033109507789099E-2</v>
      </c>
      <c r="X386" s="167">
        <v>3.9368794489817796E-3</v>
      </c>
    </row>
    <row r="387" spans="1:24" x14ac:dyDescent="0.2">
      <c r="A387" s="4" t="s">
        <v>52</v>
      </c>
      <c r="B387" s="4">
        <v>12468</v>
      </c>
      <c r="C387" s="4" t="s">
        <v>1843</v>
      </c>
      <c r="D387" s="4" t="s">
        <v>1844</v>
      </c>
      <c r="E387" s="4" t="s">
        <v>1362</v>
      </c>
      <c r="F387" s="4" t="s">
        <v>1845</v>
      </c>
      <c r="G387" s="4" t="s">
        <v>1846</v>
      </c>
      <c r="H387" s="4" t="s">
        <v>226</v>
      </c>
      <c r="I387" s="4" t="s">
        <v>983</v>
      </c>
      <c r="J387" s="4" t="s">
        <v>31</v>
      </c>
      <c r="K387" s="4" t="s">
        <v>31</v>
      </c>
      <c r="L387" s="2" t="s">
        <v>380</v>
      </c>
      <c r="M387" s="2" t="s">
        <v>32</v>
      </c>
      <c r="N387" s="4" t="s">
        <v>514</v>
      </c>
      <c r="O387" s="4" t="s">
        <v>176</v>
      </c>
      <c r="P387" s="4" t="s">
        <v>35</v>
      </c>
      <c r="Q387" s="153">
        <v>82</v>
      </c>
      <c r="R387" s="153">
        <v>1</v>
      </c>
      <c r="S387" s="153">
        <v>30040</v>
      </c>
      <c r="T387" s="152">
        <v>0.217</v>
      </c>
      <c r="U387" s="153">
        <v>24.85</v>
      </c>
      <c r="V387" s="167">
        <v>1.0000000000000001E-5</v>
      </c>
      <c r="W387" s="167">
        <v>8.2376370210008095E-3</v>
      </c>
      <c r="X387" s="167">
        <v>2.0227257775788498E-3</v>
      </c>
    </row>
    <row r="388" spans="1:24" x14ac:dyDescent="0.2">
      <c r="A388" s="4" t="s">
        <v>52</v>
      </c>
      <c r="B388" s="4">
        <v>12468</v>
      </c>
      <c r="C388" s="4" t="s">
        <v>1847</v>
      </c>
      <c r="D388" s="4" t="s">
        <v>1848</v>
      </c>
      <c r="E388" s="4" t="s">
        <v>223</v>
      </c>
      <c r="F388" s="4" t="s">
        <v>1849</v>
      </c>
      <c r="G388" s="4" t="s">
        <v>1850</v>
      </c>
      <c r="H388" s="4" t="s">
        <v>226</v>
      </c>
      <c r="I388" s="4" t="s">
        <v>983</v>
      </c>
      <c r="J388" s="4" t="s">
        <v>92</v>
      </c>
      <c r="K388" s="4" t="s">
        <v>93</v>
      </c>
      <c r="L388" s="2" t="s">
        <v>380</v>
      </c>
      <c r="M388" s="2" t="s">
        <v>399</v>
      </c>
      <c r="N388" s="4" t="s">
        <v>602</v>
      </c>
      <c r="O388" s="4" t="s">
        <v>176</v>
      </c>
      <c r="P388" s="4" t="s">
        <v>97</v>
      </c>
      <c r="Q388" s="153">
        <v>87</v>
      </c>
      <c r="R388" s="153">
        <v>3.681</v>
      </c>
      <c r="S388" s="153">
        <v>152.26</v>
      </c>
      <c r="U388" s="153">
        <v>48.761000000000003</v>
      </c>
      <c r="V388" s="167">
        <v>0</v>
      </c>
      <c r="W388" s="167">
        <v>1.6164203874872499E-2</v>
      </c>
      <c r="X388" s="167">
        <v>3.9690692571657102E-3</v>
      </c>
    </row>
    <row r="389" spans="1:24" x14ac:dyDescent="0.2">
      <c r="A389" s="4" t="s">
        <v>52</v>
      </c>
      <c r="B389" s="4">
        <v>12468</v>
      </c>
      <c r="C389" s="4" t="s">
        <v>1851</v>
      </c>
      <c r="D389" s="4" t="s">
        <v>1852</v>
      </c>
      <c r="E389" s="4" t="s">
        <v>223</v>
      </c>
      <c r="F389" s="4" t="s">
        <v>1853</v>
      </c>
      <c r="G389" s="4" t="s">
        <v>1854</v>
      </c>
      <c r="H389" s="4" t="s">
        <v>226</v>
      </c>
      <c r="I389" s="4" t="s">
        <v>983</v>
      </c>
      <c r="J389" s="4" t="s">
        <v>92</v>
      </c>
      <c r="K389" s="4" t="s">
        <v>93</v>
      </c>
      <c r="L389" s="2" t="s">
        <v>380</v>
      </c>
      <c r="M389" s="2" t="s">
        <v>399</v>
      </c>
      <c r="N389" s="4" t="s">
        <v>599</v>
      </c>
      <c r="O389" s="4" t="s">
        <v>176</v>
      </c>
      <c r="P389" s="4" t="s">
        <v>97</v>
      </c>
      <c r="Q389" s="153">
        <v>15</v>
      </c>
      <c r="R389" s="153">
        <v>3.681</v>
      </c>
      <c r="S389" s="153">
        <v>171.48</v>
      </c>
      <c r="U389" s="153">
        <v>9.468</v>
      </c>
      <c r="V389" s="167">
        <v>0</v>
      </c>
      <c r="W389" s="167">
        <v>3.1387301218686E-3</v>
      </c>
      <c r="X389" s="167">
        <v>7.7070527751846502E-4</v>
      </c>
    </row>
    <row r="390" spans="1:24" x14ac:dyDescent="0.2">
      <c r="A390" s="4" t="s">
        <v>52</v>
      </c>
      <c r="B390" s="4">
        <v>12468</v>
      </c>
      <c r="C390" s="4" t="s">
        <v>1855</v>
      </c>
      <c r="D390" s="4" t="s">
        <v>1856</v>
      </c>
      <c r="E390" s="4" t="s">
        <v>223</v>
      </c>
      <c r="F390" s="4" t="s">
        <v>1857</v>
      </c>
      <c r="G390" s="4" t="s">
        <v>1858</v>
      </c>
      <c r="H390" s="4" t="s">
        <v>226</v>
      </c>
      <c r="I390" s="4" t="s">
        <v>983</v>
      </c>
      <c r="J390" s="4" t="s">
        <v>92</v>
      </c>
      <c r="K390" s="4" t="s">
        <v>93</v>
      </c>
      <c r="L390" s="2" t="s">
        <v>380</v>
      </c>
      <c r="M390" s="2" t="s">
        <v>397</v>
      </c>
      <c r="N390" s="4" t="s">
        <v>589</v>
      </c>
      <c r="O390" s="4" t="s">
        <v>176</v>
      </c>
      <c r="P390" s="4" t="s">
        <v>97</v>
      </c>
      <c r="Q390" s="153">
        <v>79</v>
      </c>
      <c r="R390" s="153">
        <v>3.681</v>
      </c>
      <c r="S390" s="153">
        <v>37.92</v>
      </c>
      <c r="T390" s="152">
        <v>1.9E-2</v>
      </c>
      <c r="U390" s="153">
        <v>11.097</v>
      </c>
      <c r="V390" s="167">
        <v>0</v>
      </c>
      <c r="W390" s="167">
        <v>3.6786180602557902E-3</v>
      </c>
      <c r="X390" s="167">
        <v>9.0327305723437697E-4</v>
      </c>
    </row>
    <row r="391" spans="1:24" x14ac:dyDescent="0.2">
      <c r="A391" s="4" t="s">
        <v>52</v>
      </c>
      <c r="B391" s="4">
        <v>12468</v>
      </c>
      <c r="C391" s="4" t="s">
        <v>1859</v>
      </c>
      <c r="D391" s="4" t="s">
        <v>1860</v>
      </c>
      <c r="E391" s="4" t="s">
        <v>223</v>
      </c>
      <c r="F391" s="4" t="s">
        <v>1861</v>
      </c>
      <c r="G391" s="4" t="s">
        <v>1862</v>
      </c>
      <c r="H391" s="4" t="s">
        <v>226</v>
      </c>
      <c r="I391" s="4" t="s">
        <v>983</v>
      </c>
      <c r="J391" s="4" t="s">
        <v>92</v>
      </c>
      <c r="K391" s="4" t="s">
        <v>353</v>
      </c>
      <c r="L391" s="2" t="s">
        <v>380</v>
      </c>
      <c r="M391" s="2" t="s">
        <v>153</v>
      </c>
      <c r="N391" s="4" t="s">
        <v>1863</v>
      </c>
      <c r="O391" s="4" t="s">
        <v>176</v>
      </c>
      <c r="P391" s="4" t="s">
        <v>97</v>
      </c>
      <c r="Q391" s="153">
        <v>19</v>
      </c>
      <c r="R391" s="153">
        <v>3.681</v>
      </c>
      <c r="S391" s="153">
        <v>366.43</v>
      </c>
      <c r="U391" s="153">
        <v>25.628</v>
      </c>
      <c r="V391" s="167">
        <v>0</v>
      </c>
      <c r="W391" s="167">
        <v>8.4955962571222707E-3</v>
      </c>
      <c r="X391" s="167">
        <v>2.0860668540474002E-3</v>
      </c>
    </row>
    <row r="392" spans="1:24" x14ac:dyDescent="0.2">
      <c r="A392" s="4" t="s">
        <v>52</v>
      </c>
      <c r="B392" s="4">
        <v>12468</v>
      </c>
      <c r="C392" s="4" t="s">
        <v>1864</v>
      </c>
      <c r="D392" s="4" t="s">
        <v>1865</v>
      </c>
      <c r="E392" s="4" t="s">
        <v>1362</v>
      </c>
      <c r="F392" s="4" t="s">
        <v>1866</v>
      </c>
      <c r="G392" s="4" t="s">
        <v>1867</v>
      </c>
      <c r="H392" s="4" t="s">
        <v>226</v>
      </c>
      <c r="I392" s="4" t="s">
        <v>983</v>
      </c>
      <c r="J392" s="4" t="s">
        <v>31</v>
      </c>
      <c r="K392" s="4" t="s">
        <v>31</v>
      </c>
      <c r="L392" s="2" t="s">
        <v>380</v>
      </c>
      <c r="M392" s="2" t="s">
        <v>399</v>
      </c>
      <c r="N392" s="4" t="s">
        <v>599</v>
      </c>
      <c r="O392" s="4" t="s">
        <v>176</v>
      </c>
      <c r="P392" s="4" t="s">
        <v>97</v>
      </c>
      <c r="Q392" s="153">
        <v>172</v>
      </c>
      <c r="R392" s="153">
        <v>3.681</v>
      </c>
      <c r="S392" s="153">
        <v>27.96</v>
      </c>
      <c r="T392" s="152">
        <v>6.7000000000000004E-2</v>
      </c>
      <c r="U392" s="153">
        <v>17.949000000000002</v>
      </c>
      <c r="V392" s="167">
        <v>1.2999999999999999E-5</v>
      </c>
      <c r="W392" s="167">
        <v>5.9501888734373896E-3</v>
      </c>
      <c r="X392" s="167">
        <v>1.46105010272745E-3</v>
      </c>
    </row>
    <row r="393" spans="1:24" x14ac:dyDescent="0.2">
      <c r="A393" s="4" t="s">
        <v>52</v>
      </c>
      <c r="B393" s="4">
        <v>12468</v>
      </c>
      <c r="C393" s="4" t="s">
        <v>1868</v>
      </c>
      <c r="D393" s="4" t="s">
        <v>1869</v>
      </c>
      <c r="E393" s="4" t="s">
        <v>223</v>
      </c>
      <c r="F393" s="4" t="s">
        <v>1870</v>
      </c>
      <c r="G393" s="4" t="s">
        <v>1871</v>
      </c>
      <c r="H393" s="4" t="s">
        <v>226</v>
      </c>
      <c r="I393" s="4" t="s">
        <v>983</v>
      </c>
      <c r="J393" s="4" t="s">
        <v>92</v>
      </c>
      <c r="K393" s="4" t="s">
        <v>93</v>
      </c>
      <c r="L393" s="2" t="s">
        <v>380</v>
      </c>
      <c r="M393" s="2" t="s">
        <v>397</v>
      </c>
      <c r="N393" s="4" t="s">
        <v>553</v>
      </c>
      <c r="O393" s="4" t="s">
        <v>176</v>
      </c>
      <c r="P393" s="4" t="s">
        <v>97</v>
      </c>
      <c r="Q393" s="153">
        <v>45</v>
      </c>
      <c r="R393" s="153">
        <v>3.681</v>
      </c>
      <c r="S393" s="153">
        <v>153.72999999999999</v>
      </c>
      <c r="U393" s="153">
        <v>25.465</v>
      </c>
      <c r="V393" s="167">
        <v>0</v>
      </c>
      <c r="W393" s="167">
        <v>8.4415147241927793E-3</v>
      </c>
      <c r="X393" s="167">
        <v>2.0727873042846998E-3</v>
      </c>
    </row>
    <row r="394" spans="1:24" x14ac:dyDescent="0.2">
      <c r="A394" s="4" t="s">
        <v>52</v>
      </c>
      <c r="B394" s="4">
        <v>12468</v>
      </c>
      <c r="C394" s="4" t="s">
        <v>1872</v>
      </c>
      <c r="D394" s="4" t="s">
        <v>1873</v>
      </c>
      <c r="E394" s="4" t="s">
        <v>223</v>
      </c>
      <c r="F394" s="4" t="s">
        <v>1874</v>
      </c>
      <c r="G394" s="4" t="s">
        <v>1875</v>
      </c>
      <c r="H394" s="4" t="s">
        <v>226</v>
      </c>
      <c r="I394" s="4" t="s">
        <v>983</v>
      </c>
      <c r="J394" s="4" t="s">
        <v>92</v>
      </c>
      <c r="K394" s="4" t="s">
        <v>93</v>
      </c>
      <c r="L394" s="2" t="s">
        <v>380</v>
      </c>
      <c r="M394" s="2" t="s">
        <v>397</v>
      </c>
      <c r="N394" s="4" t="s">
        <v>589</v>
      </c>
      <c r="O394" s="4" t="s">
        <v>176</v>
      </c>
      <c r="P394" s="4" t="s">
        <v>97</v>
      </c>
      <c r="Q394" s="153">
        <v>17</v>
      </c>
      <c r="R394" s="153">
        <v>3.681</v>
      </c>
      <c r="S394" s="153">
        <v>200.3</v>
      </c>
      <c r="U394" s="153">
        <v>12.534000000000001</v>
      </c>
      <c r="V394" s="167">
        <v>0</v>
      </c>
      <c r="W394" s="167">
        <v>4.1550773415654904E-3</v>
      </c>
      <c r="X394" s="167">
        <v>1.02026613034683E-3</v>
      </c>
    </row>
    <row r="395" spans="1:24" x14ac:dyDescent="0.2">
      <c r="A395" s="4" t="s">
        <v>52</v>
      </c>
      <c r="B395" s="4">
        <v>12468</v>
      </c>
      <c r="C395" s="4" t="s">
        <v>1876</v>
      </c>
      <c r="D395" s="4" t="s">
        <v>1877</v>
      </c>
      <c r="E395" s="4" t="s">
        <v>223</v>
      </c>
      <c r="F395" s="4" t="s">
        <v>1878</v>
      </c>
      <c r="G395" s="4" t="s">
        <v>1879</v>
      </c>
      <c r="H395" s="4" t="s">
        <v>226</v>
      </c>
      <c r="I395" s="4" t="s">
        <v>983</v>
      </c>
      <c r="J395" s="4" t="s">
        <v>92</v>
      </c>
      <c r="K395" s="4" t="s">
        <v>93</v>
      </c>
      <c r="L395" s="2" t="s">
        <v>380</v>
      </c>
      <c r="M395" s="2" t="s">
        <v>399</v>
      </c>
      <c r="N395" s="4" t="s">
        <v>602</v>
      </c>
      <c r="O395" s="4" t="s">
        <v>176</v>
      </c>
      <c r="P395" s="4" t="s">
        <v>97</v>
      </c>
      <c r="Q395" s="153">
        <v>83</v>
      </c>
      <c r="R395" s="153">
        <v>3.681</v>
      </c>
      <c r="S395" s="153">
        <v>485.58</v>
      </c>
      <c r="U395" s="153">
        <v>148.35599999999999</v>
      </c>
      <c r="V395" s="167">
        <v>0</v>
      </c>
      <c r="W395" s="167">
        <v>4.9179954717318702E-2</v>
      </c>
      <c r="X395" s="167">
        <v>1.20759826990769E-2</v>
      </c>
    </row>
    <row r="396" spans="1:24" x14ac:dyDescent="0.2">
      <c r="A396" s="4" t="s">
        <v>52</v>
      </c>
      <c r="B396" s="4">
        <v>12468</v>
      </c>
      <c r="C396" s="4" t="s">
        <v>1880</v>
      </c>
      <c r="D396" s="4" t="s">
        <v>1881</v>
      </c>
      <c r="E396" s="4" t="s">
        <v>223</v>
      </c>
      <c r="F396" s="4" t="s">
        <v>1882</v>
      </c>
      <c r="G396" s="4" t="s">
        <v>1883</v>
      </c>
      <c r="H396" s="4" t="s">
        <v>226</v>
      </c>
      <c r="I396" s="4" t="s">
        <v>983</v>
      </c>
      <c r="J396" s="4" t="s">
        <v>92</v>
      </c>
      <c r="K396" s="4" t="s">
        <v>93</v>
      </c>
      <c r="L396" s="2" t="s">
        <v>380</v>
      </c>
      <c r="M396" s="2" t="s">
        <v>399</v>
      </c>
      <c r="N396" s="4" t="s">
        <v>597</v>
      </c>
      <c r="O396" s="4" t="s">
        <v>176</v>
      </c>
      <c r="P396" s="4" t="s">
        <v>97</v>
      </c>
      <c r="Q396" s="153">
        <v>8</v>
      </c>
      <c r="R396" s="153">
        <v>3.681</v>
      </c>
      <c r="S396" s="153">
        <v>420.72</v>
      </c>
      <c r="U396" s="153">
        <v>12.388999999999999</v>
      </c>
      <c r="V396" s="167">
        <v>0</v>
      </c>
      <c r="W396" s="167">
        <v>4.1070726595834103E-3</v>
      </c>
      <c r="X396" s="167">
        <v>1.00847873215945E-3</v>
      </c>
    </row>
    <row r="397" spans="1:24" x14ac:dyDescent="0.2">
      <c r="A397" s="4" t="s">
        <v>52</v>
      </c>
      <c r="B397" s="4">
        <v>12468</v>
      </c>
      <c r="C397" s="4" t="s">
        <v>1884</v>
      </c>
      <c r="D397" s="4" t="s">
        <v>1885</v>
      </c>
      <c r="E397" s="4" t="s">
        <v>223</v>
      </c>
      <c r="F397" s="4" t="s">
        <v>1886</v>
      </c>
      <c r="G397" s="4" t="s">
        <v>1887</v>
      </c>
      <c r="H397" s="4" t="s">
        <v>226</v>
      </c>
      <c r="I397" s="4" t="s">
        <v>983</v>
      </c>
      <c r="J397" s="4" t="s">
        <v>92</v>
      </c>
      <c r="K397" s="4" t="s">
        <v>353</v>
      </c>
      <c r="L397" s="2" t="s">
        <v>380</v>
      </c>
      <c r="M397" s="2" t="s">
        <v>399</v>
      </c>
      <c r="N397" s="4" t="s">
        <v>578</v>
      </c>
      <c r="O397" s="4" t="s">
        <v>176</v>
      </c>
      <c r="P397" s="4" t="s">
        <v>97</v>
      </c>
      <c r="Q397" s="153">
        <v>70</v>
      </c>
      <c r="R397" s="153">
        <v>3.681</v>
      </c>
      <c r="S397" s="153">
        <v>70</v>
      </c>
      <c r="T397" s="152">
        <v>2.1999999999999999E-2</v>
      </c>
      <c r="U397" s="153">
        <v>18.119</v>
      </c>
      <c r="V397" s="167">
        <v>0</v>
      </c>
      <c r="W397" s="167">
        <v>6.0064546560045897E-3</v>
      </c>
      <c r="X397" s="167">
        <v>1.47486598809654E-3</v>
      </c>
    </row>
    <row r="398" spans="1:24" x14ac:dyDescent="0.2">
      <c r="A398" s="4" t="s">
        <v>52</v>
      </c>
      <c r="B398" s="4">
        <v>12468</v>
      </c>
      <c r="C398" s="4" t="s">
        <v>1760</v>
      </c>
      <c r="D398" s="4" t="s">
        <v>1761</v>
      </c>
      <c r="E398" s="4" t="s">
        <v>1362</v>
      </c>
      <c r="F398" s="4" t="s">
        <v>1888</v>
      </c>
      <c r="G398" s="4" t="s">
        <v>1889</v>
      </c>
      <c r="H398" s="4" t="s">
        <v>226</v>
      </c>
      <c r="I398" s="4" t="s">
        <v>983</v>
      </c>
      <c r="J398" s="4" t="s">
        <v>31</v>
      </c>
      <c r="K398" s="4" t="s">
        <v>31</v>
      </c>
      <c r="L398" s="2" t="s">
        <v>380</v>
      </c>
      <c r="M398" s="2" t="s">
        <v>399</v>
      </c>
      <c r="N398" s="4" t="s">
        <v>533</v>
      </c>
      <c r="O398" s="4" t="s">
        <v>176</v>
      </c>
      <c r="P398" s="4" t="s">
        <v>97</v>
      </c>
      <c r="Q398" s="153">
        <v>22</v>
      </c>
      <c r="R398" s="153">
        <v>3.681</v>
      </c>
      <c r="S398" s="153">
        <v>260.62</v>
      </c>
      <c r="U398" s="153">
        <v>21.106000000000002</v>
      </c>
      <c r="V398" s="167">
        <v>0</v>
      </c>
      <c r="W398" s="167">
        <v>6.9964810574413604E-3</v>
      </c>
      <c r="X398" s="167">
        <v>1.71796384705348E-3</v>
      </c>
    </row>
    <row r="399" spans="1:24" x14ac:dyDescent="0.2">
      <c r="A399" s="4" t="s">
        <v>52</v>
      </c>
      <c r="B399" s="4">
        <v>12468</v>
      </c>
      <c r="C399" s="4" t="s">
        <v>1890</v>
      </c>
      <c r="D399" s="4" t="s">
        <v>1891</v>
      </c>
      <c r="E399" s="4" t="s">
        <v>223</v>
      </c>
      <c r="F399" s="4" t="s">
        <v>1892</v>
      </c>
      <c r="G399" s="4" t="s">
        <v>1893</v>
      </c>
      <c r="H399" s="4" t="s">
        <v>226</v>
      </c>
      <c r="I399" s="4" t="s">
        <v>983</v>
      </c>
      <c r="J399" s="4" t="s">
        <v>92</v>
      </c>
      <c r="K399" s="4" t="s">
        <v>93</v>
      </c>
      <c r="L399" s="2" t="s">
        <v>380</v>
      </c>
      <c r="M399" s="2" t="s">
        <v>397</v>
      </c>
      <c r="N399" s="4" t="s">
        <v>610</v>
      </c>
      <c r="O399" s="4" t="s">
        <v>176</v>
      </c>
      <c r="P399" s="4" t="s">
        <v>97</v>
      </c>
      <c r="Q399" s="153">
        <v>28</v>
      </c>
      <c r="R399" s="153">
        <v>3.681</v>
      </c>
      <c r="S399" s="153">
        <v>66.19</v>
      </c>
      <c r="U399" s="153">
        <v>6.8220000000000001</v>
      </c>
      <c r="V399" s="167">
        <v>9.9999999999999995E-7</v>
      </c>
      <c r="W399" s="167">
        <v>2.2615159433409201E-3</v>
      </c>
      <c r="X399" s="167">
        <v>5.5530810393069003E-4</v>
      </c>
    </row>
    <row r="400" spans="1:24" x14ac:dyDescent="0.2">
      <c r="A400" s="4" t="s">
        <v>52</v>
      </c>
      <c r="B400" s="4">
        <v>12468</v>
      </c>
      <c r="C400" s="4" t="s">
        <v>1894</v>
      </c>
      <c r="D400" s="4" t="s">
        <v>1895</v>
      </c>
      <c r="E400" s="4" t="s">
        <v>223</v>
      </c>
      <c r="F400" s="4" t="s">
        <v>1896</v>
      </c>
      <c r="G400" s="4" t="s">
        <v>1897</v>
      </c>
      <c r="H400" s="4" t="s">
        <v>226</v>
      </c>
      <c r="I400" s="4" t="s">
        <v>983</v>
      </c>
      <c r="J400" s="4" t="s">
        <v>92</v>
      </c>
      <c r="K400" s="4" t="s">
        <v>93</v>
      </c>
      <c r="L400" s="2" t="s">
        <v>380</v>
      </c>
      <c r="M400" s="2" t="s">
        <v>399</v>
      </c>
      <c r="N400" s="4" t="s">
        <v>597</v>
      </c>
      <c r="O400" s="4" t="s">
        <v>176</v>
      </c>
      <c r="P400" s="4" t="s">
        <v>97</v>
      </c>
      <c r="Q400" s="153">
        <v>34</v>
      </c>
      <c r="R400" s="153">
        <v>3.681</v>
      </c>
      <c r="S400" s="153">
        <v>284.13</v>
      </c>
      <c r="U400" s="153">
        <v>35.56</v>
      </c>
      <c r="V400" s="167">
        <v>0</v>
      </c>
      <c r="W400" s="167">
        <v>1.1788139042026999E-2</v>
      </c>
      <c r="X400" s="167">
        <v>2.894540345636E-3</v>
      </c>
    </row>
    <row r="401" spans="1:24" x14ac:dyDescent="0.2">
      <c r="A401" s="4" t="s">
        <v>52</v>
      </c>
      <c r="B401" s="4">
        <v>12468</v>
      </c>
      <c r="C401" s="4" t="s">
        <v>1898</v>
      </c>
      <c r="D401" s="4" t="s">
        <v>1899</v>
      </c>
      <c r="E401" s="4" t="s">
        <v>223</v>
      </c>
      <c r="F401" s="4" t="s">
        <v>1900</v>
      </c>
      <c r="G401" s="4" t="s">
        <v>1901</v>
      </c>
      <c r="H401" s="4" t="s">
        <v>226</v>
      </c>
      <c r="I401" s="4" t="s">
        <v>983</v>
      </c>
      <c r="J401" s="4" t="s">
        <v>92</v>
      </c>
      <c r="K401" s="4" t="s">
        <v>290</v>
      </c>
      <c r="L401" s="2" t="s">
        <v>380</v>
      </c>
      <c r="M401" s="2" t="s">
        <v>433</v>
      </c>
      <c r="N401" s="4" t="s">
        <v>570</v>
      </c>
      <c r="O401" s="4" t="s">
        <v>176</v>
      </c>
      <c r="P401" s="4" t="s">
        <v>1235</v>
      </c>
      <c r="Q401" s="153">
        <v>228</v>
      </c>
      <c r="R401" s="153">
        <v>4.6539999999999999</v>
      </c>
      <c r="S401" s="153">
        <v>14.15</v>
      </c>
      <c r="U401" s="153">
        <v>15.013</v>
      </c>
      <c r="V401" s="167">
        <v>1.1E-5</v>
      </c>
      <c r="W401" s="167">
        <v>4.9768485965648E-3</v>
      </c>
      <c r="X401" s="167">
        <v>1.2220494690060599E-3</v>
      </c>
    </row>
    <row r="402" spans="1:24" x14ac:dyDescent="0.2">
      <c r="A402" s="4" t="s">
        <v>52</v>
      </c>
      <c r="B402" s="4">
        <v>12468</v>
      </c>
      <c r="C402" s="4" t="s">
        <v>1902</v>
      </c>
      <c r="D402" s="4" t="s">
        <v>1903</v>
      </c>
      <c r="E402" s="4" t="s">
        <v>1362</v>
      </c>
      <c r="F402" s="4" t="s">
        <v>1904</v>
      </c>
      <c r="G402" s="4" t="s">
        <v>1905</v>
      </c>
      <c r="H402" s="4" t="s">
        <v>226</v>
      </c>
      <c r="I402" s="4" t="s">
        <v>983</v>
      </c>
      <c r="J402" s="4" t="s">
        <v>31</v>
      </c>
      <c r="K402" s="4" t="s">
        <v>31</v>
      </c>
      <c r="L402" s="2" t="s">
        <v>380</v>
      </c>
      <c r="M402" s="2" t="s">
        <v>399</v>
      </c>
      <c r="N402" s="4" t="s">
        <v>533</v>
      </c>
      <c r="O402" s="4" t="s">
        <v>176</v>
      </c>
      <c r="P402" s="4" t="s">
        <v>97</v>
      </c>
      <c r="Q402" s="153">
        <v>54</v>
      </c>
      <c r="R402" s="153">
        <v>3.681</v>
      </c>
      <c r="S402" s="153">
        <v>22.48</v>
      </c>
      <c r="U402" s="153">
        <v>4.468</v>
      </c>
      <c r="V402" s="167">
        <v>9.9999999999999995E-7</v>
      </c>
      <c r="W402" s="167">
        <v>1.48128732973281E-3</v>
      </c>
      <c r="X402" s="167">
        <v>3.6372542978198199E-4</v>
      </c>
    </row>
    <row r="403" spans="1:24" x14ac:dyDescent="0.2">
      <c r="A403" s="4" t="s">
        <v>52</v>
      </c>
      <c r="B403" s="4">
        <v>12468</v>
      </c>
      <c r="C403" s="4" t="s">
        <v>1906</v>
      </c>
      <c r="D403" s="4" t="s">
        <v>1907</v>
      </c>
      <c r="E403" s="4" t="s">
        <v>223</v>
      </c>
      <c r="F403" s="4" t="s">
        <v>1908</v>
      </c>
      <c r="G403" s="4" t="s">
        <v>1909</v>
      </c>
      <c r="H403" s="4" t="s">
        <v>226</v>
      </c>
      <c r="I403" s="4" t="s">
        <v>983</v>
      </c>
      <c r="J403" s="4" t="s">
        <v>92</v>
      </c>
      <c r="K403" s="4" t="s">
        <v>295</v>
      </c>
      <c r="L403" s="2" t="s">
        <v>380</v>
      </c>
      <c r="M403" s="2" t="s">
        <v>421</v>
      </c>
      <c r="N403" s="4" t="s">
        <v>610</v>
      </c>
      <c r="O403" s="4" t="s">
        <v>176</v>
      </c>
      <c r="P403" s="4" t="s">
        <v>1230</v>
      </c>
      <c r="Q403" s="153">
        <v>262</v>
      </c>
      <c r="R403" s="153">
        <v>3.9790000000000001</v>
      </c>
      <c r="S403" s="153">
        <v>31.47</v>
      </c>
      <c r="U403" s="153">
        <v>32.808</v>
      </c>
      <c r="V403" s="167">
        <v>0</v>
      </c>
      <c r="W403" s="167">
        <v>1.0875927699239099E-2</v>
      </c>
      <c r="X403" s="167">
        <v>2.6705497287937102E-3</v>
      </c>
    </row>
    <row r="404" spans="1:24" x14ac:dyDescent="0.2">
      <c r="A404" s="4" t="s">
        <v>52</v>
      </c>
      <c r="B404" s="4">
        <v>12468</v>
      </c>
      <c r="C404" s="4" t="s">
        <v>1910</v>
      </c>
      <c r="D404" s="4" t="s">
        <v>1911</v>
      </c>
      <c r="E404" s="4" t="s">
        <v>223</v>
      </c>
      <c r="F404" s="4" t="s">
        <v>1912</v>
      </c>
      <c r="G404" s="4" t="s">
        <v>1913</v>
      </c>
      <c r="H404" s="4" t="s">
        <v>226</v>
      </c>
      <c r="I404" s="4" t="s">
        <v>983</v>
      </c>
      <c r="J404" s="4" t="s">
        <v>92</v>
      </c>
      <c r="K404" s="4" t="s">
        <v>93</v>
      </c>
      <c r="L404" s="2" t="s">
        <v>380</v>
      </c>
      <c r="M404" s="2" t="s">
        <v>397</v>
      </c>
      <c r="N404" s="4" t="s">
        <v>597</v>
      </c>
      <c r="O404" s="4" t="s">
        <v>176</v>
      </c>
      <c r="P404" s="4" t="s">
        <v>97</v>
      </c>
      <c r="Q404" s="153">
        <v>30</v>
      </c>
      <c r="R404" s="153">
        <v>3.681</v>
      </c>
      <c r="S404" s="153">
        <v>301.18</v>
      </c>
      <c r="T404" s="152">
        <v>8.9999999999999993E-3</v>
      </c>
      <c r="U404" s="153">
        <v>33.292000000000002</v>
      </c>
      <c r="V404" s="167">
        <v>0</v>
      </c>
      <c r="W404" s="167">
        <v>1.10364399013406E-2</v>
      </c>
      <c r="X404" s="167">
        <v>2.70996299354172E-3</v>
      </c>
    </row>
    <row r="405" spans="1:24" x14ac:dyDescent="0.2">
      <c r="A405" s="4" t="s">
        <v>52</v>
      </c>
      <c r="B405" s="4">
        <v>12468</v>
      </c>
      <c r="C405" s="4" t="s">
        <v>1914</v>
      </c>
      <c r="D405" s="4" t="s">
        <v>1915</v>
      </c>
      <c r="E405" s="4" t="s">
        <v>1362</v>
      </c>
      <c r="F405" s="4" t="s">
        <v>1916</v>
      </c>
      <c r="G405" s="4" t="s">
        <v>1917</v>
      </c>
      <c r="H405" s="4" t="s">
        <v>226</v>
      </c>
      <c r="I405" s="4" t="s">
        <v>983</v>
      </c>
      <c r="J405" s="4" t="s">
        <v>92</v>
      </c>
      <c r="K405" s="4" t="s">
        <v>344</v>
      </c>
      <c r="L405" s="2" t="s">
        <v>380</v>
      </c>
      <c r="M405" s="2" t="s">
        <v>449</v>
      </c>
      <c r="N405" s="4" t="s">
        <v>583</v>
      </c>
      <c r="O405" s="4" t="s">
        <v>176</v>
      </c>
      <c r="P405" s="4" t="s">
        <v>1232</v>
      </c>
      <c r="Q405" s="153">
        <v>718</v>
      </c>
      <c r="R405" s="153">
        <v>4.0739999999999998</v>
      </c>
      <c r="S405" s="153">
        <v>5.45</v>
      </c>
      <c r="U405" s="153">
        <v>15.942</v>
      </c>
      <c r="V405" s="167">
        <v>1.0399999999999999E-4</v>
      </c>
      <c r="W405" s="167">
        <v>5.2847615319649996E-3</v>
      </c>
      <c r="X405" s="167">
        <v>1.29765651870929E-3</v>
      </c>
    </row>
    <row r="406" spans="1:24" x14ac:dyDescent="0.2">
      <c r="A406" s="4" t="s">
        <v>52</v>
      </c>
      <c r="B406" s="4">
        <v>12468</v>
      </c>
      <c r="C406" s="4" t="s">
        <v>1918</v>
      </c>
      <c r="D406" s="4" t="s">
        <v>1919</v>
      </c>
      <c r="E406" s="4" t="s">
        <v>223</v>
      </c>
      <c r="F406" s="4" t="s">
        <v>1920</v>
      </c>
      <c r="G406" s="4" t="s">
        <v>1921</v>
      </c>
      <c r="H406" s="4" t="s">
        <v>226</v>
      </c>
      <c r="I406" s="4" t="s">
        <v>983</v>
      </c>
      <c r="J406" s="4" t="s">
        <v>92</v>
      </c>
      <c r="K406" s="4" t="s">
        <v>1922</v>
      </c>
      <c r="L406" s="2" t="s">
        <v>380</v>
      </c>
      <c r="M406" s="2" t="s">
        <v>397</v>
      </c>
      <c r="N406" s="4" t="s">
        <v>601</v>
      </c>
      <c r="O406" s="4" t="s">
        <v>176</v>
      </c>
      <c r="P406" s="4" t="s">
        <v>97</v>
      </c>
      <c r="Q406" s="153">
        <v>100</v>
      </c>
      <c r="R406" s="153">
        <v>3.681</v>
      </c>
      <c r="S406" s="153">
        <v>136.05000000000001</v>
      </c>
      <c r="T406" s="152">
        <v>5.3999999999999999E-2</v>
      </c>
      <c r="U406" s="153">
        <v>50.279000000000003</v>
      </c>
      <c r="V406" s="167">
        <v>0</v>
      </c>
      <c r="W406" s="167">
        <v>1.6667594100039401E-2</v>
      </c>
      <c r="X406" s="167">
        <v>4.0926751385647799E-3</v>
      </c>
    </row>
  </sheetData>
  <sheetProtection formatColumns="0"/>
  <autoFilter ref="A1:AA406" xr:uid="{790F8243-4F1E-49C9-8A0A-EB7AA60B8FE6}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W118"/>
  <sheetViews>
    <sheetView rightToLeft="1" zoomScale="70" zoomScaleNormal="70" workbookViewId="0">
      <selection activeCell="G9" sqref="G9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5" width="11.625" style="2" customWidth="1"/>
    <col min="16" max="16" width="11.625" style="4" customWidth="1"/>
    <col min="17" max="18" width="11.625" style="2" customWidth="1"/>
    <col min="19" max="19" width="11.625" style="136" customWidth="1"/>
    <col min="20" max="24" width="11.625" style="2" customWidth="1"/>
    <col min="25" max="25" width="9" style="2" customWidth="1"/>
    <col min="26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623</v>
      </c>
      <c r="N1" s="22" t="s">
        <v>162</v>
      </c>
      <c r="O1" s="22" t="s">
        <v>11</v>
      </c>
      <c r="P1" s="22" t="s">
        <v>17</v>
      </c>
      <c r="Q1" s="22" t="s">
        <v>18</v>
      </c>
      <c r="R1" s="22" t="s">
        <v>19</v>
      </c>
      <c r="S1" s="22" t="s">
        <v>16</v>
      </c>
      <c r="T1" s="22" t="s">
        <v>20</v>
      </c>
      <c r="U1" s="164" t="s">
        <v>23</v>
      </c>
      <c r="V1" s="164" t="s">
        <v>24</v>
      </c>
      <c r="W1" s="164" t="s">
        <v>25</v>
      </c>
    </row>
    <row r="2" spans="1:23" x14ac:dyDescent="0.2">
      <c r="A2" s="23" t="s">
        <v>26</v>
      </c>
      <c r="B2" s="23">
        <v>14077</v>
      </c>
      <c r="C2" s="23" t="s">
        <v>1401</v>
      </c>
      <c r="D2" s="23" t="s">
        <v>1402</v>
      </c>
      <c r="E2" s="21" t="s">
        <v>1362</v>
      </c>
      <c r="F2" s="23" t="s">
        <v>1432</v>
      </c>
      <c r="G2" s="23" t="s">
        <v>1433</v>
      </c>
      <c r="H2" s="21" t="s">
        <v>226</v>
      </c>
      <c r="I2" s="23" t="s">
        <v>1032</v>
      </c>
      <c r="J2" s="21" t="s">
        <v>31</v>
      </c>
      <c r="K2" s="21" t="s">
        <v>31</v>
      </c>
      <c r="L2" s="21" t="s">
        <v>32</v>
      </c>
      <c r="M2" s="23" t="s">
        <v>1405</v>
      </c>
      <c r="N2" s="23" t="s">
        <v>176</v>
      </c>
      <c r="O2" s="21" t="s">
        <v>35</v>
      </c>
      <c r="P2" s="154">
        <v>11045</v>
      </c>
      <c r="Q2" s="155">
        <v>1</v>
      </c>
      <c r="R2" s="155">
        <v>3157</v>
      </c>
      <c r="S2" s="135"/>
      <c r="T2" s="155">
        <v>348.69099999999997</v>
      </c>
      <c r="U2" s="171">
        <v>2.7599999999999999E-4</v>
      </c>
      <c r="V2" s="171">
        <v>5.6901511048176402E-2</v>
      </c>
      <c r="W2" s="171">
        <v>4.0474003411086999E-2</v>
      </c>
    </row>
    <row r="3" spans="1:23" x14ac:dyDescent="0.2">
      <c r="A3" s="23" t="s">
        <v>26</v>
      </c>
      <c r="B3" s="23">
        <v>14077</v>
      </c>
      <c r="C3" s="23" t="s">
        <v>1401</v>
      </c>
      <c r="D3" s="23" t="s">
        <v>1402</v>
      </c>
      <c r="E3" s="21" t="s">
        <v>1362</v>
      </c>
      <c r="F3" s="23" t="s">
        <v>1434</v>
      </c>
      <c r="G3" s="23" t="s">
        <v>1435</v>
      </c>
      <c r="H3" s="21" t="s">
        <v>226</v>
      </c>
      <c r="I3" s="23" t="s">
        <v>1034</v>
      </c>
      <c r="J3" s="21" t="s">
        <v>31</v>
      </c>
      <c r="K3" s="21" t="s">
        <v>31</v>
      </c>
      <c r="L3" s="21" t="s">
        <v>32</v>
      </c>
      <c r="M3" s="23" t="s">
        <v>1436</v>
      </c>
      <c r="N3" s="23" t="s">
        <v>176</v>
      </c>
      <c r="O3" s="21" t="s">
        <v>35</v>
      </c>
      <c r="P3" s="154">
        <v>40000</v>
      </c>
      <c r="Q3" s="155">
        <v>1</v>
      </c>
      <c r="R3" s="155">
        <v>457.01</v>
      </c>
      <c r="S3" s="135"/>
      <c r="T3" s="155">
        <v>182.804</v>
      </c>
      <c r="U3" s="171">
        <v>2.7599999999999999E-4</v>
      </c>
      <c r="V3" s="171">
        <v>2.9831094770252201E-2</v>
      </c>
      <c r="W3" s="171">
        <v>2.12188360071036E-2</v>
      </c>
    </row>
    <row r="4" spans="1:23" x14ac:dyDescent="0.2">
      <c r="A4" s="23" t="s">
        <v>26</v>
      </c>
      <c r="B4" s="23">
        <v>14077</v>
      </c>
      <c r="C4" s="23" t="s">
        <v>1401</v>
      </c>
      <c r="D4" s="23" t="s">
        <v>1402</v>
      </c>
      <c r="E4" s="21" t="s">
        <v>1362</v>
      </c>
      <c r="F4" s="23" t="s">
        <v>1437</v>
      </c>
      <c r="G4" s="23" t="s">
        <v>1438</v>
      </c>
      <c r="H4" s="21" t="s">
        <v>226</v>
      </c>
      <c r="I4" s="23" t="s">
        <v>1033</v>
      </c>
      <c r="J4" s="21" t="s">
        <v>31</v>
      </c>
      <c r="K4" s="21" t="s">
        <v>93</v>
      </c>
      <c r="L4" s="21" t="s">
        <v>32</v>
      </c>
      <c r="M4" s="23" t="s">
        <v>1428</v>
      </c>
      <c r="N4" s="23" t="s">
        <v>176</v>
      </c>
      <c r="O4" s="21" t="s">
        <v>35</v>
      </c>
      <c r="P4" s="154">
        <v>5016</v>
      </c>
      <c r="Q4" s="155">
        <v>1</v>
      </c>
      <c r="R4" s="155">
        <v>6781</v>
      </c>
      <c r="S4" s="135"/>
      <c r="T4" s="155">
        <v>340.13499999999999</v>
      </c>
      <c r="U4" s="171">
        <v>2.0599999999999999E-4</v>
      </c>
      <c r="V4" s="171">
        <v>5.5505340290343499E-2</v>
      </c>
      <c r="W4" s="171">
        <v>3.9480908166794698E-2</v>
      </c>
    </row>
    <row r="5" spans="1:23" x14ac:dyDescent="0.2">
      <c r="A5" s="23" t="s">
        <v>26</v>
      </c>
      <c r="B5" s="23">
        <v>14077</v>
      </c>
      <c r="C5" s="23" t="s">
        <v>1439</v>
      </c>
      <c r="D5" s="23" t="s">
        <v>1440</v>
      </c>
      <c r="E5" s="21" t="s">
        <v>1362</v>
      </c>
      <c r="F5" s="23" t="s">
        <v>1441</v>
      </c>
      <c r="G5" s="23" t="s">
        <v>1442</v>
      </c>
      <c r="H5" s="21" t="s">
        <v>226</v>
      </c>
      <c r="I5" s="23" t="s">
        <v>1032</v>
      </c>
      <c r="J5" s="21" t="s">
        <v>31</v>
      </c>
      <c r="K5" s="21" t="s">
        <v>31</v>
      </c>
      <c r="L5" s="21" t="s">
        <v>32</v>
      </c>
      <c r="M5" s="23" t="s">
        <v>1405</v>
      </c>
      <c r="N5" s="23" t="s">
        <v>176</v>
      </c>
      <c r="O5" s="21" t="s">
        <v>35</v>
      </c>
      <c r="P5" s="154">
        <v>8410</v>
      </c>
      <c r="Q5" s="155">
        <v>1</v>
      </c>
      <c r="R5" s="155">
        <v>2053</v>
      </c>
      <c r="S5" s="135"/>
      <c r="T5" s="155">
        <v>172.65700000000001</v>
      </c>
      <c r="U5" s="171">
        <v>1.7200000000000001E-4</v>
      </c>
      <c r="V5" s="171">
        <v>2.8175293095752101E-2</v>
      </c>
      <c r="W5" s="171">
        <v>2.0041065480674799E-2</v>
      </c>
    </row>
    <row r="6" spans="1:23" x14ac:dyDescent="0.2">
      <c r="A6" s="23" t="s">
        <v>26</v>
      </c>
      <c r="B6" s="23">
        <v>14077</v>
      </c>
      <c r="C6" s="23" t="s">
        <v>1439</v>
      </c>
      <c r="D6" s="23" t="s">
        <v>1440</v>
      </c>
      <c r="E6" s="21" t="s">
        <v>1362</v>
      </c>
      <c r="F6" s="23" t="s">
        <v>1443</v>
      </c>
      <c r="G6" s="23" t="s">
        <v>1444</v>
      </c>
      <c r="H6" s="21" t="s">
        <v>226</v>
      </c>
      <c r="I6" s="23" t="s">
        <v>1032</v>
      </c>
      <c r="J6" s="21" t="s">
        <v>31</v>
      </c>
      <c r="K6" s="21" t="s">
        <v>31</v>
      </c>
      <c r="L6" s="21" t="s">
        <v>32</v>
      </c>
      <c r="M6" s="23" t="s">
        <v>1405</v>
      </c>
      <c r="N6" s="23" t="s">
        <v>176</v>
      </c>
      <c r="O6" s="21" t="s">
        <v>35</v>
      </c>
      <c r="P6" s="154">
        <v>18930</v>
      </c>
      <c r="Q6" s="155">
        <v>1</v>
      </c>
      <c r="R6" s="155">
        <v>907.2</v>
      </c>
      <c r="S6" s="135"/>
      <c r="T6" s="155">
        <v>171.733</v>
      </c>
      <c r="U6" s="171">
        <v>1.0709999999999999E-3</v>
      </c>
      <c r="V6" s="171">
        <v>2.80244535400535E-2</v>
      </c>
      <c r="W6" s="171">
        <v>1.99337734144465E-2</v>
      </c>
    </row>
    <row r="7" spans="1:23" x14ac:dyDescent="0.2">
      <c r="A7" s="23" t="s">
        <v>26</v>
      </c>
      <c r="B7" s="23">
        <v>14077</v>
      </c>
      <c r="C7" s="23" t="s">
        <v>1439</v>
      </c>
      <c r="D7" s="23" t="s">
        <v>1440</v>
      </c>
      <c r="E7" s="21" t="s">
        <v>1362</v>
      </c>
      <c r="F7" s="23" t="s">
        <v>1445</v>
      </c>
      <c r="G7" s="23" t="s">
        <v>1446</v>
      </c>
      <c r="H7" s="21" t="s">
        <v>226</v>
      </c>
      <c r="I7" s="23" t="s">
        <v>1032</v>
      </c>
      <c r="J7" s="21" t="s">
        <v>31</v>
      </c>
      <c r="K7" s="21" t="s">
        <v>31</v>
      </c>
      <c r="L7" s="21" t="s">
        <v>32</v>
      </c>
      <c r="M7" s="23" t="s">
        <v>1405</v>
      </c>
      <c r="N7" s="23" t="s">
        <v>176</v>
      </c>
      <c r="O7" s="21" t="s">
        <v>35</v>
      </c>
      <c r="P7" s="154">
        <v>17347</v>
      </c>
      <c r="Q7" s="155">
        <v>1</v>
      </c>
      <c r="R7" s="155">
        <v>2014</v>
      </c>
      <c r="S7" s="135"/>
      <c r="T7" s="155">
        <v>349.36900000000003</v>
      </c>
      <c r="U7" s="171">
        <v>3.0400000000000002E-4</v>
      </c>
      <c r="V7" s="171">
        <v>5.7012139886044297E-2</v>
      </c>
      <c r="W7" s="171">
        <v>4.0552693622976803E-2</v>
      </c>
    </row>
    <row r="8" spans="1:23" x14ac:dyDescent="0.2">
      <c r="A8" s="23" t="s">
        <v>26</v>
      </c>
      <c r="B8" s="23">
        <v>14077</v>
      </c>
      <c r="C8" s="23" t="s">
        <v>1447</v>
      </c>
      <c r="D8" s="23" t="s">
        <v>1448</v>
      </c>
      <c r="E8" s="21" t="s">
        <v>1362</v>
      </c>
      <c r="F8" s="23" t="s">
        <v>1449</v>
      </c>
      <c r="G8" s="23" t="s">
        <v>1450</v>
      </c>
      <c r="H8" s="21" t="s">
        <v>226</v>
      </c>
      <c r="I8" s="23" t="s">
        <v>1032</v>
      </c>
      <c r="J8" s="21" t="s">
        <v>31</v>
      </c>
      <c r="K8" s="21" t="s">
        <v>31</v>
      </c>
      <c r="L8" s="21" t="s">
        <v>32</v>
      </c>
      <c r="M8" s="23" t="s">
        <v>1405</v>
      </c>
      <c r="N8" s="19" t="s">
        <v>176</v>
      </c>
      <c r="O8" s="21" t="s">
        <v>35</v>
      </c>
      <c r="P8" s="154">
        <v>3080</v>
      </c>
      <c r="Q8" s="155">
        <v>1</v>
      </c>
      <c r="R8" s="155">
        <v>5741</v>
      </c>
      <c r="S8" s="135"/>
      <c r="T8" s="155">
        <v>176.82300000000001</v>
      </c>
      <c r="U8" s="171">
        <v>2.9799999999999998E-4</v>
      </c>
      <c r="V8" s="171">
        <v>2.8855045318162399E-2</v>
      </c>
      <c r="W8" s="171">
        <v>2.0524572741936E-2</v>
      </c>
    </row>
    <row r="9" spans="1:23" x14ac:dyDescent="0.2">
      <c r="A9" s="23" t="s">
        <v>26</v>
      </c>
      <c r="B9" s="23">
        <v>14077</v>
      </c>
      <c r="C9" s="23" t="s">
        <v>1406</v>
      </c>
      <c r="D9" s="23" t="s">
        <v>1407</v>
      </c>
      <c r="E9" s="21" t="s">
        <v>1362</v>
      </c>
      <c r="F9" s="23" t="s">
        <v>1451</v>
      </c>
      <c r="G9" s="23" t="s">
        <v>1452</v>
      </c>
      <c r="H9" s="21" t="s">
        <v>226</v>
      </c>
      <c r="I9" s="23" t="s">
        <v>1034</v>
      </c>
      <c r="J9" s="21" t="s">
        <v>31</v>
      </c>
      <c r="K9" s="21" t="s">
        <v>31</v>
      </c>
      <c r="L9" s="21" t="s">
        <v>32</v>
      </c>
      <c r="M9" s="23" t="s">
        <v>1436</v>
      </c>
      <c r="N9" s="23" t="s">
        <v>176</v>
      </c>
      <c r="O9" s="21" t="s">
        <v>35</v>
      </c>
      <c r="P9" s="154">
        <v>14005</v>
      </c>
      <c r="Q9" s="155">
        <v>1</v>
      </c>
      <c r="R9" s="155">
        <v>3568.71</v>
      </c>
      <c r="S9" s="135"/>
      <c r="T9" s="155">
        <v>499.798</v>
      </c>
      <c r="U9" s="171">
        <v>5.8E-4</v>
      </c>
      <c r="V9" s="171">
        <v>8.1560122299114995E-2</v>
      </c>
      <c r="W9" s="171">
        <v>5.8013655654032902E-2</v>
      </c>
    </row>
    <row r="10" spans="1:23" x14ac:dyDescent="0.2">
      <c r="A10" s="23" t="s">
        <v>26</v>
      </c>
      <c r="B10" s="23">
        <v>14077</v>
      </c>
      <c r="C10" s="23" t="s">
        <v>1406</v>
      </c>
      <c r="D10" s="23" t="s">
        <v>1407</v>
      </c>
      <c r="E10" s="21" t="s">
        <v>1362</v>
      </c>
      <c r="F10" s="23" t="s">
        <v>1453</v>
      </c>
      <c r="G10" s="23" t="s">
        <v>1454</v>
      </c>
      <c r="H10" s="21" t="s">
        <v>226</v>
      </c>
      <c r="I10" s="23" t="s">
        <v>1034</v>
      </c>
      <c r="J10" s="21" t="s">
        <v>31</v>
      </c>
      <c r="K10" s="21" t="s">
        <v>31</v>
      </c>
      <c r="L10" s="21" t="s">
        <v>32</v>
      </c>
      <c r="M10" s="23" t="s">
        <v>1436</v>
      </c>
      <c r="N10" s="23" t="s">
        <v>176</v>
      </c>
      <c r="O10" s="21" t="s">
        <v>35</v>
      </c>
      <c r="P10" s="154">
        <v>13001</v>
      </c>
      <c r="Q10" s="155">
        <v>1</v>
      </c>
      <c r="R10" s="155">
        <v>3844.3</v>
      </c>
      <c r="S10" s="135"/>
      <c r="T10" s="155">
        <v>499.79700000000003</v>
      </c>
      <c r="U10" s="171">
        <v>3.7199999999999999E-4</v>
      </c>
      <c r="V10" s="171">
        <v>8.1560058248521597E-2</v>
      </c>
      <c r="W10" s="171">
        <v>5.8013610094892303E-2</v>
      </c>
    </row>
    <row r="11" spans="1:23" x14ac:dyDescent="0.2">
      <c r="A11" s="23" t="s">
        <v>26</v>
      </c>
      <c r="B11" s="23">
        <v>14077</v>
      </c>
      <c r="C11" s="23" t="s">
        <v>1455</v>
      </c>
      <c r="D11" s="23" t="s">
        <v>1456</v>
      </c>
      <c r="E11" s="21" t="s">
        <v>1362</v>
      </c>
      <c r="F11" s="23" t="s">
        <v>1457</v>
      </c>
      <c r="G11" s="23" t="s">
        <v>1458</v>
      </c>
      <c r="H11" s="21" t="s">
        <v>226</v>
      </c>
      <c r="I11" s="23" t="s">
        <v>1034</v>
      </c>
      <c r="J11" s="21" t="s">
        <v>31</v>
      </c>
      <c r="K11" s="21" t="s">
        <v>31</v>
      </c>
      <c r="L11" s="21" t="s">
        <v>32</v>
      </c>
      <c r="M11" s="23" t="s">
        <v>1436</v>
      </c>
      <c r="N11" s="23" t="s">
        <v>176</v>
      </c>
      <c r="O11" s="21" t="s">
        <v>35</v>
      </c>
      <c r="P11" s="154">
        <v>115773</v>
      </c>
      <c r="Q11" s="155">
        <v>1</v>
      </c>
      <c r="R11" s="155">
        <v>358.93</v>
      </c>
      <c r="S11" s="135"/>
      <c r="T11" s="155">
        <v>415.54399999999998</v>
      </c>
      <c r="U11" s="171">
        <v>2.9100000000000003E-4</v>
      </c>
      <c r="V11" s="171">
        <v>6.7811061614233406E-2</v>
      </c>
      <c r="W11" s="171">
        <v>4.8233958791712502E-2</v>
      </c>
    </row>
    <row r="12" spans="1:23" x14ac:dyDescent="0.2">
      <c r="A12" s="23" t="s">
        <v>26</v>
      </c>
      <c r="B12" s="23">
        <v>14077</v>
      </c>
      <c r="C12" s="23" t="s">
        <v>1455</v>
      </c>
      <c r="D12" s="23" t="s">
        <v>1456</v>
      </c>
      <c r="E12" s="21" t="s">
        <v>1362</v>
      </c>
      <c r="F12" s="23" t="s">
        <v>1459</v>
      </c>
      <c r="G12" s="23" t="s">
        <v>1460</v>
      </c>
      <c r="H12" s="21" t="s">
        <v>226</v>
      </c>
      <c r="I12" s="23" t="s">
        <v>1034</v>
      </c>
      <c r="J12" s="21" t="s">
        <v>31</v>
      </c>
      <c r="K12" s="21" t="s">
        <v>31</v>
      </c>
      <c r="L12" s="21" t="s">
        <v>32</v>
      </c>
      <c r="M12" s="23" t="s">
        <v>1436</v>
      </c>
      <c r="N12" s="23" t="s">
        <v>176</v>
      </c>
      <c r="O12" s="21" t="s">
        <v>35</v>
      </c>
      <c r="P12" s="154">
        <v>129190</v>
      </c>
      <c r="Q12" s="155">
        <v>1</v>
      </c>
      <c r="R12" s="155">
        <v>386.95</v>
      </c>
      <c r="S12" s="135"/>
      <c r="T12" s="155">
        <v>499.90100000000001</v>
      </c>
      <c r="U12" s="171">
        <v>5.62E-4</v>
      </c>
      <c r="V12" s="171">
        <v>8.1576909184541399E-2</v>
      </c>
      <c r="W12" s="171">
        <v>5.8025596153423599E-2</v>
      </c>
    </row>
    <row r="13" spans="1:23" x14ac:dyDescent="0.2">
      <c r="A13" s="23" t="s">
        <v>26</v>
      </c>
      <c r="B13" s="23">
        <v>14077</v>
      </c>
      <c r="C13" s="23" t="s">
        <v>1461</v>
      </c>
      <c r="D13" s="23" t="s">
        <v>1462</v>
      </c>
      <c r="E13" s="21" t="s">
        <v>223</v>
      </c>
      <c r="F13" s="23" t="s">
        <v>1463</v>
      </c>
      <c r="G13" s="23" t="s">
        <v>1464</v>
      </c>
      <c r="H13" s="21" t="s">
        <v>226</v>
      </c>
      <c r="I13" s="23" t="s">
        <v>1033</v>
      </c>
      <c r="J13" s="21" t="s">
        <v>92</v>
      </c>
      <c r="K13" s="21" t="s">
        <v>93</v>
      </c>
      <c r="L13" s="21" t="s">
        <v>397</v>
      </c>
      <c r="M13" s="23" t="s">
        <v>789</v>
      </c>
      <c r="N13" s="23" t="s">
        <v>176</v>
      </c>
      <c r="O13" s="21" t="s">
        <v>97</v>
      </c>
      <c r="P13" s="154">
        <v>553</v>
      </c>
      <c r="Q13" s="155">
        <v>3.681</v>
      </c>
      <c r="R13" s="155">
        <v>208.27</v>
      </c>
      <c r="S13" s="135"/>
      <c r="T13" s="155">
        <v>423.95299999999997</v>
      </c>
      <c r="U13" s="171">
        <v>1.9999999999999999E-6</v>
      </c>
      <c r="V13" s="171">
        <v>6.9183282379946795E-2</v>
      </c>
      <c r="W13" s="171">
        <v>4.9210018424034503E-2</v>
      </c>
    </row>
    <row r="14" spans="1:23" x14ac:dyDescent="0.2">
      <c r="A14" s="23" t="s">
        <v>26</v>
      </c>
      <c r="B14" s="23">
        <v>14077</v>
      </c>
      <c r="C14" s="23" t="s">
        <v>1465</v>
      </c>
      <c r="D14" s="23" t="s">
        <v>1466</v>
      </c>
      <c r="E14" s="21" t="s">
        <v>223</v>
      </c>
      <c r="F14" s="23" t="s">
        <v>1467</v>
      </c>
      <c r="G14" s="23" t="s">
        <v>1468</v>
      </c>
      <c r="H14" s="21" t="s">
        <v>226</v>
      </c>
      <c r="I14" s="23" t="s">
        <v>1033</v>
      </c>
      <c r="J14" s="21" t="s">
        <v>92</v>
      </c>
      <c r="K14" s="21" t="s">
        <v>350</v>
      </c>
      <c r="L14" s="21" t="s">
        <v>421</v>
      </c>
      <c r="M14" s="23" t="s">
        <v>789</v>
      </c>
      <c r="N14" s="23" t="s">
        <v>176</v>
      </c>
      <c r="O14" s="21" t="s">
        <v>1230</v>
      </c>
      <c r="P14" s="154">
        <v>1247</v>
      </c>
      <c r="Q14" s="155">
        <v>3.9790000000000001</v>
      </c>
      <c r="R14" s="155">
        <v>51.21</v>
      </c>
      <c r="S14" s="135"/>
      <c r="T14" s="155">
        <v>254.101</v>
      </c>
      <c r="U14" s="171">
        <v>9.0000000000000002E-6</v>
      </c>
      <c r="V14" s="171">
        <v>4.1465755287107699E-2</v>
      </c>
      <c r="W14" s="171">
        <v>2.9494561568193699E-2</v>
      </c>
    </row>
    <row r="15" spans="1:23" x14ac:dyDescent="0.2">
      <c r="A15" s="23" t="s">
        <v>26</v>
      </c>
      <c r="B15" s="23">
        <v>14077</v>
      </c>
      <c r="C15" s="23" t="s">
        <v>1465</v>
      </c>
      <c r="D15" s="23" t="s">
        <v>1466</v>
      </c>
      <c r="E15" s="21" t="s">
        <v>223</v>
      </c>
      <c r="F15" s="23" t="s">
        <v>1469</v>
      </c>
      <c r="G15" s="23" t="s">
        <v>1470</v>
      </c>
      <c r="H15" s="21" t="s">
        <v>226</v>
      </c>
      <c r="I15" s="23" t="s">
        <v>1033</v>
      </c>
      <c r="J15" s="21" t="s">
        <v>92</v>
      </c>
      <c r="K15" s="21" t="s">
        <v>93</v>
      </c>
      <c r="L15" s="21" t="s">
        <v>397</v>
      </c>
      <c r="M15" s="23" t="s">
        <v>789</v>
      </c>
      <c r="N15" s="23" t="s">
        <v>176</v>
      </c>
      <c r="O15" s="21" t="s">
        <v>97</v>
      </c>
      <c r="P15" s="154">
        <v>177</v>
      </c>
      <c r="Q15" s="155">
        <v>3.681</v>
      </c>
      <c r="R15" s="155">
        <v>525.73</v>
      </c>
      <c r="S15" s="135"/>
      <c r="T15" s="155">
        <v>342.53300000000002</v>
      </c>
      <c r="U15" s="171">
        <v>0</v>
      </c>
      <c r="V15" s="171">
        <v>5.5896593464865002E-2</v>
      </c>
      <c r="W15" s="171">
        <v>3.9759206265183901E-2</v>
      </c>
    </row>
    <row r="16" spans="1:23" x14ac:dyDescent="0.2">
      <c r="A16" s="23" t="s">
        <v>26</v>
      </c>
      <c r="B16" s="23">
        <v>14077</v>
      </c>
      <c r="C16" s="23" t="s">
        <v>1461</v>
      </c>
      <c r="D16" s="23" t="s">
        <v>1462</v>
      </c>
      <c r="E16" s="21" t="s">
        <v>223</v>
      </c>
      <c r="F16" s="23" t="s">
        <v>1471</v>
      </c>
      <c r="G16" s="23" t="s">
        <v>1472</v>
      </c>
      <c r="H16" s="21" t="s">
        <v>226</v>
      </c>
      <c r="I16" s="23" t="s">
        <v>1033</v>
      </c>
      <c r="J16" s="21" t="s">
        <v>92</v>
      </c>
      <c r="K16" s="21" t="s">
        <v>93</v>
      </c>
      <c r="L16" s="21" t="s">
        <v>397</v>
      </c>
      <c r="M16" s="23" t="s">
        <v>789</v>
      </c>
      <c r="N16" s="23" t="s">
        <v>176</v>
      </c>
      <c r="O16" s="21" t="s">
        <v>97</v>
      </c>
      <c r="P16" s="154">
        <v>1891</v>
      </c>
      <c r="Q16" s="155">
        <v>3.681</v>
      </c>
      <c r="R16" s="155">
        <v>61.53</v>
      </c>
      <c r="S16" s="135"/>
      <c r="T16" s="155">
        <v>428.29599999999999</v>
      </c>
      <c r="U16" s="171">
        <v>6.0000000000000002E-6</v>
      </c>
      <c r="V16" s="171">
        <v>6.9892046750318307E-2</v>
      </c>
      <c r="W16" s="171">
        <v>4.9714162005033299E-2</v>
      </c>
    </row>
    <row r="17" spans="1:23" x14ac:dyDescent="0.2">
      <c r="A17" s="23" t="s">
        <v>26</v>
      </c>
      <c r="B17" s="23">
        <v>14077</v>
      </c>
      <c r="C17" s="23" t="s">
        <v>1473</v>
      </c>
      <c r="D17" s="23" t="s">
        <v>1474</v>
      </c>
      <c r="E17" s="21" t="s">
        <v>223</v>
      </c>
      <c r="F17" s="23" t="s">
        <v>1475</v>
      </c>
      <c r="G17" s="23" t="s">
        <v>1476</v>
      </c>
      <c r="H17" s="21" t="s">
        <v>226</v>
      </c>
      <c r="I17" s="23" t="s">
        <v>1033</v>
      </c>
      <c r="J17" s="21" t="s">
        <v>92</v>
      </c>
      <c r="K17" s="21" t="s">
        <v>93</v>
      </c>
      <c r="L17" s="21" t="s">
        <v>397</v>
      </c>
      <c r="M17" s="23" t="s">
        <v>789</v>
      </c>
      <c r="N17" s="23" t="s">
        <v>176</v>
      </c>
      <c r="O17" s="21" t="s">
        <v>97</v>
      </c>
      <c r="P17" s="154">
        <v>193</v>
      </c>
      <c r="Q17" s="155">
        <v>3.681</v>
      </c>
      <c r="R17" s="155">
        <v>480.7</v>
      </c>
      <c r="S17" s="135"/>
      <c r="T17" s="155">
        <v>341.505</v>
      </c>
      <c r="U17" s="171">
        <v>0</v>
      </c>
      <c r="V17" s="171">
        <v>5.5728935298705998E-2</v>
      </c>
      <c r="W17" s="171">
        <v>3.9639951133571098E-2</v>
      </c>
    </row>
    <row r="18" spans="1:23" x14ac:dyDescent="0.2">
      <c r="A18" s="23" t="s">
        <v>26</v>
      </c>
      <c r="B18" s="23">
        <v>14077</v>
      </c>
      <c r="C18" s="23" t="s">
        <v>1447</v>
      </c>
      <c r="D18" s="23" t="s">
        <v>1448</v>
      </c>
      <c r="E18" s="21" t="s">
        <v>1362</v>
      </c>
      <c r="F18" s="23" t="s">
        <v>1477</v>
      </c>
      <c r="G18" s="23" t="s">
        <v>1478</v>
      </c>
      <c r="H18" s="21" t="s">
        <v>226</v>
      </c>
      <c r="I18" s="23" t="s">
        <v>1033</v>
      </c>
      <c r="J18" s="21" t="s">
        <v>92</v>
      </c>
      <c r="K18" s="21" t="s">
        <v>93</v>
      </c>
      <c r="L18" s="21" t="s">
        <v>32</v>
      </c>
      <c r="M18" s="23" t="s">
        <v>1428</v>
      </c>
      <c r="N18" s="19" t="s">
        <v>176</v>
      </c>
      <c r="O18" s="21" t="s">
        <v>35</v>
      </c>
      <c r="P18" s="154">
        <v>8179</v>
      </c>
      <c r="Q18" s="155">
        <v>1</v>
      </c>
      <c r="R18" s="155">
        <v>8318</v>
      </c>
      <c r="S18" s="135"/>
      <c r="T18" s="155">
        <v>680.32899999999995</v>
      </c>
      <c r="U18" s="171">
        <v>6.0599999999999998E-4</v>
      </c>
      <c r="V18" s="171">
        <v>0.11102035752386</v>
      </c>
      <c r="W18" s="171">
        <v>7.8968699536228398E-2</v>
      </c>
    </row>
    <row r="19" spans="1:23" x14ac:dyDescent="0.2">
      <c r="A19" s="23" t="s">
        <v>26</v>
      </c>
      <c r="B19" s="23">
        <v>14078</v>
      </c>
      <c r="C19" s="23" t="s">
        <v>1401</v>
      </c>
      <c r="D19" s="23" t="s">
        <v>1402</v>
      </c>
      <c r="E19" s="21" t="s">
        <v>1362</v>
      </c>
      <c r="F19" s="23" t="s">
        <v>1432</v>
      </c>
      <c r="G19" s="23" t="s">
        <v>1433</v>
      </c>
      <c r="H19" s="21" t="s">
        <v>226</v>
      </c>
      <c r="I19" s="23" t="s">
        <v>1032</v>
      </c>
      <c r="J19" s="21" t="s">
        <v>31</v>
      </c>
      <c r="K19" s="21" t="s">
        <v>31</v>
      </c>
      <c r="L19" s="21" t="s">
        <v>32</v>
      </c>
      <c r="M19" s="23" t="s">
        <v>1405</v>
      </c>
      <c r="N19" s="23" t="s">
        <v>176</v>
      </c>
      <c r="O19" s="21" t="s">
        <v>35</v>
      </c>
      <c r="P19" s="154">
        <v>1524</v>
      </c>
      <c r="Q19" s="155">
        <v>1</v>
      </c>
      <c r="R19" s="155">
        <v>3157</v>
      </c>
      <c r="S19" s="135"/>
      <c r="T19" s="155">
        <v>48.113</v>
      </c>
      <c r="U19" s="171">
        <v>3.8000000000000002E-5</v>
      </c>
      <c r="V19" s="171">
        <v>8.5662173306184794E-2</v>
      </c>
      <c r="W19" s="171">
        <v>5.1261258188905701E-2</v>
      </c>
    </row>
    <row r="20" spans="1:23" x14ac:dyDescent="0.2">
      <c r="A20" s="2" t="s">
        <v>26</v>
      </c>
      <c r="B20" s="2">
        <v>14078</v>
      </c>
      <c r="C20" s="2" t="s">
        <v>1401</v>
      </c>
      <c r="D20" s="2" t="s">
        <v>1402</v>
      </c>
      <c r="E20" s="21" t="s">
        <v>1362</v>
      </c>
      <c r="F20" s="2" t="s">
        <v>1479</v>
      </c>
      <c r="G20" s="2" t="s">
        <v>1480</v>
      </c>
      <c r="H20" s="21" t="s">
        <v>226</v>
      </c>
      <c r="I20" s="23" t="s">
        <v>1034</v>
      </c>
      <c r="J20" s="21" t="s">
        <v>31</v>
      </c>
      <c r="K20" s="21" t="s">
        <v>31</v>
      </c>
      <c r="L20" s="21" t="s">
        <v>32</v>
      </c>
      <c r="M20" s="23" t="s">
        <v>1436</v>
      </c>
      <c r="N20" s="23" t="s">
        <v>176</v>
      </c>
      <c r="O20" s="2" t="s">
        <v>35</v>
      </c>
      <c r="P20" s="154">
        <v>14875</v>
      </c>
      <c r="Q20" s="152">
        <v>1</v>
      </c>
      <c r="R20" s="152">
        <v>447.56</v>
      </c>
      <c r="T20" s="152">
        <v>66.575000000000003</v>
      </c>
      <c r="U20" s="165">
        <v>6.0000000000000002E-5</v>
      </c>
      <c r="V20" s="165">
        <v>0.118532591405868</v>
      </c>
      <c r="W20" s="165">
        <v>7.0931305351525101E-2</v>
      </c>
    </row>
    <row r="21" spans="1:23" x14ac:dyDescent="0.2">
      <c r="A21" s="2" t="s">
        <v>26</v>
      </c>
      <c r="B21" s="2">
        <v>14078</v>
      </c>
      <c r="C21" s="2" t="s">
        <v>1439</v>
      </c>
      <c r="D21" s="2" t="s">
        <v>1440</v>
      </c>
      <c r="E21" s="4" t="s">
        <v>1362</v>
      </c>
      <c r="F21" s="2" t="s">
        <v>1481</v>
      </c>
      <c r="G21" s="2" t="s">
        <v>1482</v>
      </c>
      <c r="H21" s="4" t="s">
        <v>226</v>
      </c>
      <c r="I21" s="2" t="s">
        <v>1034</v>
      </c>
      <c r="J21" s="2" t="s">
        <v>31</v>
      </c>
      <c r="K21" s="2" t="s">
        <v>31</v>
      </c>
      <c r="L21" s="4" t="s">
        <v>32</v>
      </c>
      <c r="M21" s="2" t="s">
        <v>1436</v>
      </c>
      <c r="N21" s="2" t="s">
        <v>176</v>
      </c>
      <c r="O21" s="2" t="s">
        <v>35</v>
      </c>
      <c r="P21" s="153">
        <v>16160</v>
      </c>
      <c r="Q21" s="152">
        <v>1</v>
      </c>
      <c r="R21" s="152">
        <v>357.86</v>
      </c>
      <c r="T21" s="152">
        <v>57.83</v>
      </c>
      <c r="U21" s="165">
        <v>5.1999999999999997E-5</v>
      </c>
      <c r="V21" s="165">
        <v>0.102963679405079</v>
      </c>
      <c r="W21" s="165">
        <v>6.1614684175686302E-2</v>
      </c>
    </row>
    <row r="22" spans="1:23" x14ac:dyDescent="0.2">
      <c r="A22" s="2" t="s">
        <v>26</v>
      </c>
      <c r="B22" s="2">
        <v>14078</v>
      </c>
      <c r="C22" s="2" t="s">
        <v>1439</v>
      </c>
      <c r="D22" s="2" t="s">
        <v>1440</v>
      </c>
      <c r="E22" s="4" t="s">
        <v>1362</v>
      </c>
      <c r="F22" s="2" t="s">
        <v>1483</v>
      </c>
      <c r="G22" s="2" t="s">
        <v>1484</v>
      </c>
      <c r="H22" s="2" t="s">
        <v>226</v>
      </c>
      <c r="I22" s="2" t="s">
        <v>1034</v>
      </c>
      <c r="J22" s="2" t="s">
        <v>31</v>
      </c>
      <c r="K22" s="2" t="s">
        <v>31</v>
      </c>
      <c r="L22" s="4" t="s">
        <v>32</v>
      </c>
      <c r="M22" s="2" t="s">
        <v>1436</v>
      </c>
      <c r="N22" s="2" t="s">
        <v>176</v>
      </c>
      <c r="O22" s="2" t="s">
        <v>35</v>
      </c>
      <c r="P22" s="153">
        <v>12277</v>
      </c>
      <c r="Q22" s="152">
        <v>1</v>
      </c>
      <c r="R22" s="152">
        <v>385.54</v>
      </c>
      <c r="T22" s="152">
        <v>47.332999999999998</v>
      </c>
      <c r="U22" s="165">
        <v>5.3999999999999998E-5</v>
      </c>
      <c r="V22" s="165">
        <v>8.4273540234657204E-2</v>
      </c>
      <c r="W22" s="165">
        <v>5.04302837265279E-2</v>
      </c>
    </row>
    <row r="23" spans="1:23" x14ac:dyDescent="0.2">
      <c r="A23" s="2" t="s">
        <v>26</v>
      </c>
      <c r="B23" s="2">
        <v>14078</v>
      </c>
      <c r="C23" s="2" t="s">
        <v>1406</v>
      </c>
      <c r="D23" s="2" t="s">
        <v>1407</v>
      </c>
      <c r="E23" s="4" t="s">
        <v>1362</v>
      </c>
      <c r="F23" s="2" t="s">
        <v>1451</v>
      </c>
      <c r="G23" s="2" t="s">
        <v>1452</v>
      </c>
      <c r="H23" s="2" t="s">
        <v>226</v>
      </c>
      <c r="I23" s="2" t="s">
        <v>1034</v>
      </c>
      <c r="J23" s="2" t="s">
        <v>31</v>
      </c>
      <c r="K23" s="2" t="s">
        <v>31</v>
      </c>
      <c r="L23" s="2" t="s">
        <v>32</v>
      </c>
      <c r="M23" s="2" t="s">
        <v>1436</v>
      </c>
      <c r="N23" s="2" t="s">
        <v>176</v>
      </c>
      <c r="O23" s="2" t="s">
        <v>35</v>
      </c>
      <c r="P23" s="153">
        <v>1621</v>
      </c>
      <c r="Q23" s="152">
        <v>1</v>
      </c>
      <c r="R23" s="152">
        <v>3568.71</v>
      </c>
      <c r="T23" s="152">
        <v>57.848999999999997</v>
      </c>
      <c r="U23" s="165">
        <v>6.7000000000000002E-5</v>
      </c>
      <c r="V23" s="165">
        <v>0.102996819080482</v>
      </c>
      <c r="W23" s="165">
        <v>6.1634515349605401E-2</v>
      </c>
    </row>
    <row r="24" spans="1:23" x14ac:dyDescent="0.2">
      <c r="A24" s="2" t="s">
        <v>26</v>
      </c>
      <c r="B24" s="2">
        <v>14078</v>
      </c>
      <c r="C24" s="2" t="s">
        <v>1406</v>
      </c>
      <c r="D24" s="2" t="s">
        <v>1407</v>
      </c>
      <c r="E24" s="4" t="s">
        <v>1362</v>
      </c>
      <c r="F24" s="2" t="s">
        <v>1453</v>
      </c>
      <c r="G24" s="2" t="s">
        <v>1454</v>
      </c>
      <c r="H24" s="2" t="s">
        <v>226</v>
      </c>
      <c r="I24" s="2" t="s">
        <v>1034</v>
      </c>
      <c r="J24" s="2" t="s">
        <v>31</v>
      </c>
      <c r="K24" s="2" t="s">
        <v>31</v>
      </c>
      <c r="L24" s="2" t="s">
        <v>32</v>
      </c>
      <c r="M24" s="2" t="s">
        <v>1436</v>
      </c>
      <c r="N24" s="2" t="s">
        <v>176</v>
      </c>
      <c r="O24" s="2" t="s">
        <v>35</v>
      </c>
      <c r="P24" s="153">
        <v>1490</v>
      </c>
      <c r="Q24" s="152">
        <v>1</v>
      </c>
      <c r="R24" s="152">
        <v>3844.3</v>
      </c>
      <c r="T24" s="152">
        <v>57.28</v>
      </c>
      <c r="U24" s="165">
        <v>4.3000000000000002E-5</v>
      </c>
      <c r="V24" s="165">
        <v>0.10198424372390801</v>
      </c>
      <c r="W24" s="165">
        <v>6.1028578273931003E-2</v>
      </c>
    </row>
    <row r="25" spans="1:23" x14ac:dyDescent="0.2">
      <c r="A25" s="2" t="s">
        <v>26</v>
      </c>
      <c r="B25" s="2">
        <v>14078</v>
      </c>
      <c r="C25" s="2" t="s">
        <v>1455</v>
      </c>
      <c r="D25" s="2" t="s">
        <v>1456</v>
      </c>
      <c r="E25" s="4" t="s">
        <v>1362</v>
      </c>
      <c r="F25" s="2" t="s">
        <v>1457</v>
      </c>
      <c r="G25" s="2" t="s">
        <v>1458</v>
      </c>
      <c r="H25" s="2" t="s">
        <v>226</v>
      </c>
      <c r="I25" s="2" t="s">
        <v>1034</v>
      </c>
      <c r="J25" s="2" t="s">
        <v>31</v>
      </c>
      <c r="K25" s="2" t="s">
        <v>31</v>
      </c>
      <c r="L25" s="2" t="s">
        <v>32</v>
      </c>
      <c r="M25" s="2" t="s">
        <v>1436</v>
      </c>
      <c r="N25" s="2" t="s">
        <v>176</v>
      </c>
      <c r="O25" s="2" t="s">
        <v>35</v>
      </c>
      <c r="P25" s="153">
        <v>18830</v>
      </c>
      <c r="Q25" s="152">
        <v>1</v>
      </c>
      <c r="R25" s="152">
        <v>358.93</v>
      </c>
      <c r="T25" s="152">
        <v>67.587000000000003</v>
      </c>
      <c r="U25" s="165">
        <v>4.6999999999999997E-5</v>
      </c>
      <c r="V25" s="165">
        <v>0.120334350606529</v>
      </c>
      <c r="W25" s="165">
        <v>7.2009499378300701E-2</v>
      </c>
    </row>
    <row r="26" spans="1:23" x14ac:dyDescent="0.2">
      <c r="A26" s="2" t="s">
        <v>26</v>
      </c>
      <c r="B26" s="2">
        <v>14078</v>
      </c>
      <c r="C26" s="2" t="s">
        <v>1455</v>
      </c>
      <c r="D26" s="2" t="s">
        <v>1456</v>
      </c>
      <c r="E26" s="4" t="s">
        <v>1362</v>
      </c>
      <c r="F26" s="2" t="s">
        <v>1459</v>
      </c>
      <c r="G26" s="11" t="s">
        <v>1460</v>
      </c>
      <c r="H26" s="2" t="s">
        <v>226</v>
      </c>
      <c r="I26" s="2" t="s">
        <v>1034</v>
      </c>
      <c r="J26" s="2" t="s">
        <v>31</v>
      </c>
      <c r="K26" s="2" t="s">
        <v>31</v>
      </c>
      <c r="L26" s="2" t="s">
        <v>32</v>
      </c>
      <c r="M26" s="2" t="s">
        <v>1436</v>
      </c>
      <c r="N26" s="2" t="s">
        <v>176</v>
      </c>
      <c r="O26" s="2" t="s">
        <v>35</v>
      </c>
      <c r="P26" s="153">
        <v>14800</v>
      </c>
      <c r="Q26" s="152">
        <v>1</v>
      </c>
      <c r="R26" s="152">
        <v>386.95</v>
      </c>
      <c r="T26" s="152">
        <v>57.268999999999998</v>
      </c>
      <c r="U26" s="165">
        <v>6.3999999999999997E-5</v>
      </c>
      <c r="V26" s="165">
        <v>0.10196382197380301</v>
      </c>
      <c r="W26" s="165">
        <v>6.1016357657007803E-2</v>
      </c>
    </row>
    <row r="27" spans="1:23" x14ac:dyDescent="0.2">
      <c r="A27" s="2" t="s">
        <v>26</v>
      </c>
      <c r="B27" s="2">
        <v>14078</v>
      </c>
      <c r="C27" s="2" t="s">
        <v>1461</v>
      </c>
      <c r="D27" s="2" t="s">
        <v>1462</v>
      </c>
      <c r="E27" s="4" t="s">
        <v>223</v>
      </c>
      <c r="F27" s="2" t="s">
        <v>1471</v>
      </c>
      <c r="G27" s="2" t="s">
        <v>1472</v>
      </c>
      <c r="H27" s="2" t="s">
        <v>226</v>
      </c>
      <c r="I27" s="2" t="s">
        <v>1033</v>
      </c>
      <c r="J27" s="2" t="s">
        <v>92</v>
      </c>
      <c r="K27" s="2" t="s">
        <v>93</v>
      </c>
      <c r="L27" s="2" t="s">
        <v>397</v>
      </c>
      <c r="M27" s="2" t="s">
        <v>789</v>
      </c>
      <c r="N27" s="2" t="s">
        <v>176</v>
      </c>
      <c r="O27" s="2" t="s">
        <v>97</v>
      </c>
      <c r="P27" s="153">
        <v>223</v>
      </c>
      <c r="Q27" s="152">
        <v>3.681</v>
      </c>
      <c r="R27" s="152">
        <v>61.53</v>
      </c>
      <c r="T27" s="152">
        <v>50.508000000000003</v>
      </c>
      <c r="U27" s="165">
        <v>9.9999999999999995E-7</v>
      </c>
      <c r="V27" s="165">
        <v>8.9926384980114099E-2</v>
      </c>
      <c r="W27" s="165">
        <v>5.3813012915091898E-2</v>
      </c>
    </row>
    <row r="28" spans="1:23" x14ac:dyDescent="0.2">
      <c r="A28" s="2" t="s">
        <v>26</v>
      </c>
      <c r="B28" s="2">
        <v>14078</v>
      </c>
      <c r="C28" s="2" t="s">
        <v>1473</v>
      </c>
      <c r="D28" s="2" t="s">
        <v>1474</v>
      </c>
      <c r="E28" s="4" t="s">
        <v>223</v>
      </c>
      <c r="F28" s="2" t="s">
        <v>1475</v>
      </c>
      <c r="G28" s="2" t="s">
        <v>1476</v>
      </c>
      <c r="H28" s="2" t="s">
        <v>226</v>
      </c>
      <c r="I28" s="2" t="s">
        <v>1033</v>
      </c>
      <c r="J28" s="2" t="s">
        <v>92</v>
      </c>
      <c r="K28" s="2" t="s">
        <v>93</v>
      </c>
      <c r="L28" s="2" t="s">
        <v>397</v>
      </c>
      <c r="M28" s="2" t="s">
        <v>789</v>
      </c>
      <c r="N28" s="2" t="s">
        <v>176</v>
      </c>
      <c r="O28" s="2" t="s">
        <v>97</v>
      </c>
      <c r="P28" s="153">
        <v>29</v>
      </c>
      <c r="Q28" s="152">
        <v>3.681</v>
      </c>
      <c r="R28" s="152">
        <v>480.7</v>
      </c>
      <c r="T28" s="152">
        <v>51.314</v>
      </c>
      <c r="U28" s="165">
        <v>0</v>
      </c>
      <c r="V28" s="165">
        <v>9.1362395283374406E-2</v>
      </c>
      <c r="W28" s="165">
        <v>5.46723384735767E-2</v>
      </c>
    </row>
    <row r="29" spans="1:23" x14ac:dyDescent="0.2">
      <c r="A29" s="2" t="s">
        <v>26</v>
      </c>
      <c r="B29" s="2">
        <v>14079</v>
      </c>
      <c r="C29" s="2" t="s">
        <v>1406</v>
      </c>
      <c r="D29" s="2" t="s">
        <v>1407</v>
      </c>
      <c r="E29" s="4" t="s">
        <v>1362</v>
      </c>
      <c r="F29" s="2" t="s">
        <v>1485</v>
      </c>
      <c r="G29" s="2" t="s">
        <v>1486</v>
      </c>
      <c r="H29" s="2" t="s">
        <v>226</v>
      </c>
      <c r="I29" s="2" t="s">
        <v>1033</v>
      </c>
      <c r="J29" s="2" t="s">
        <v>31</v>
      </c>
      <c r="K29" s="2" t="s">
        <v>1487</v>
      </c>
      <c r="L29" s="2" t="s">
        <v>32</v>
      </c>
      <c r="M29" s="2" t="s">
        <v>1431</v>
      </c>
      <c r="N29" s="2" t="s">
        <v>176</v>
      </c>
      <c r="O29" s="2" t="s">
        <v>35</v>
      </c>
      <c r="P29" s="153">
        <v>1007</v>
      </c>
      <c r="Q29" s="152">
        <v>1</v>
      </c>
      <c r="R29" s="152">
        <v>3664</v>
      </c>
      <c r="T29" s="152">
        <v>36.896000000000001</v>
      </c>
      <c r="U29" s="165">
        <v>2.9E-5</v>
      </c>
      <c r="V29" s="165">
        <v>3.0312681942239E-2</v>
      </c>
      <c r="W29" s="165">
        <v>2.86910245313832E-2</v>
      </c>
    </row>
    <row r="30" spans="1:23" x14ac:dyDescent="0.2">
      <c r="A30" s="2" t="s">
        <v>26</v>
      </c>
      <c r="B30" s="2">
        <v>14079</v>
      </c>
      <c r="C30" s="2" t="s">
        <v>1401</v>
      </c>
      <c r="D30" s="2" t="s">
        <v>1402</v>
      </c>
      <c r="E30" s="4" t="s">
        <v>1362</v>
      </c>
      <c r="F30" s="2" t="s">
        <v>1432</v>
      </c>
      <c r="G30" s="2" t="s">
        <v>1433</v>
      </c>
      <c r="H30" s="2" t="s">
        <v>226</v>
      </c>
      <c r="I30" s="2" t="s">
        <v>1032</v>
      </c>
      <c r="J30" s="2" t="s">
        <v>31</v>
      </c>
      <c r="K30" s="2" t="s">
        <v>31</v>
      </c>
      <c r="L30" s="2" t="s">
        <v>32</v>
      </c>
      <c r="M30" s="2" t="s">
        <v>1405</v>
      </c>
      <c r="N30" s="2" t="s">
        <v>176</v>
      </c>
      <c r="O30" s="2" t="s">
        <v>35</v>
      </c>
      <c r="P30" s="153">
        <v>3179</v>
      </c>
      <c r="Q30" s="152">
        <v>1</v>
      </c>
      <c r="R30" s="152">
        <v>3157</v>
      </c>
      <c r="T30" s="152">
        <v>100.361</v>
      </c>
      <c r="U30" s="165">
        <v>7.8999999999999996E-5</v>
      </c>
      <c r="V30" s="165">
        <v>8.2452634554448206E-2</v>
      </c>
      <c r="W30" s="165">
        <v>7.8041611929508897E-2</v>
      </c>
    </row>
    <row r="31" spans="1:23" x14ac:dyDescent="0.2">
      <c r="A31" s="2" t="s">
        <v>26</v>
      </c>
      <c r="B31" s="2">
        <v>14079</v>
      </c>
      <c r="C31" s="2" t="s">
        <v>1401</v>
      </c>
      <c r="D31" s="2" t="s">
        <v>1402</v>
      </c>
      <c r="E31" s="4" t="s">
        <v>1362</v>
      </c>
      <c r="F31" s="2" t="s">
        <v>1437</v>
      </c>
      <c r="G31" s="2" t="s">
        <v>1438</v>
      </c>
      <c r="H31" s="2" t="s">
        <v>226</v>
      </c>
      <c r="I31" s="2" t="s">
        <v>1033</v>
      </c>
      <c r="J31" s="2" t="s">
        <v>31</v>
      </c>
      <c r="K31" s="2" t="s">
        <v>93</v>
      </c>
      <c r="L31" s="2" t="s">
        <v>32</v>
      </c>
      <c r="M31" s="2" t="s">
        <v>1428</v>
      </c>
      <c r="N31" s="2" t="s">
        <v>176</v>
      </c>
      <c r="O31" s="2" t="s">
        <v>35</v>
      </c>
      <c r="P31" s="153">
        <v>1087</v>
      </c>
      <c r="Q31" s="152">
        <v>1</v>
      </c>
      <c r="R31" s="152">
        <v>6781</v>
      </c>
      <c r="T31" s="152">
        <v>73.709000000000003</v>
      </c>
      <c r="U31" s="165">
        <v>4.5000000000000003E-5</v>
      </c>
      <c r="V31" s="165">
        <v>6.0556771817826802E-2</v>
      </c>
      <c r="W31" s="165">
        <v>5.7317126510855597E-2</v>
      </c>
    </row>
    <row r="32" spans="1:23" x14ac:dyDescent="0.2">
      <c r="A32" s="2" t="s">
        <v>26</v>
      </c>
      <c r="B32" s="2">
        <v>14079</v>
      </c>
      <c r="C32" s="2" t="s">
        <v>1439</v>
      </c>
      <c r="D32" s="2" t="s">
        <v>1440</v>
      </c>
      <c r="E32" s="4" t="s">
        <v>1362</v>
      </c>
      <c r="F32" s="2" t="s">
        <v>1488</v>
      </c>
      <c r="G32" s="2" t="s">
        <v>1489</v>
      </c>
      <c r="H32" s="2" t="s">
        <v>226</v>
      </c>
      <c r="I32" s="2" t="s">
        <v>1033</v>
      </c>
      <c r="J32" s="2" t="s">
        <v>31</v>
      </c>
      <c r="K32" s="2" t="s">
        <v>93</v>
      </c>
      <c r="L32" s="2" t="s">
        <v>32</v>
      </c>
      <c r="M32" s="2" t="s">
        <v>1428</v>
      </c>
      <c r="N32" s="2" t="s">
        <v>176</v>
      </c>
      <c r="O32" s="2" t="s">
        <v>35</v>
      </c>
      <c r="P32" s="153">
        <v>1568</v>
      </c>
      <c r="Q32" s="152">
        <v>1</v>
      </c>
      <c r="R32" s="152">
        <v>5178</v>
      </c>
      <c r="T32" s="152">
        <v>81.191000000000003</v>
      </c>
      <c r="U32" s="165">
        <v>1.2999999999999999E-5</v>
      </c>
      <c r="V32" s="165">
        <v>6.6703332460972001E-2</v>
      </c>
      <c r="W32" s="165">
        <v>6.3134860571212106E-2</v>
      </c>
    </row>
    <row r="33" spans="1:23" x14ac:dyDescent="0.2">
      <c r="A33" s="2" t="s">
        <v>26</v>
      </c>
      <c r="B33" s="2">
        <v>14079</v>
      </c>
      <c r="C33" s="2" t="s">
        <v>1439</v>
      </c>
      <c r="D33" s="2" t="s">
        <v>1440</v>
      </c>
      <c r="E33" s="4" t="s">
        <v>1362</v>
      </c>
      <c r="F33" s="2" t="s">
        <v>1443</v>
      </c>
      <c r="G33" s="2" t="s">
        <v>1444</v>
      </c>
      <c r="H33" s="2" t="s">
        <v>226</v>
      </c>
      <c r="I33" s="2" t="s">
        <v>1032</v>
      </c>
      <c r="J33" s="2" t="s">
        <v>31</v>
      </c>
      <c r="K33" s="2" t="s">
        <v>31</v>
      </c>
      <c r="L33" s="2" t="s">
        <v>32</v>
      </c>
      <c r="M33" s="2" t="s">
        <v>1405</v>
      </c>
      <c r="N33" s="2" t="s">
        <v>176</v>
      </c>
      <c r="O33" s="2" t="s">
        <v>35</v>
      </c>
      <c r="P33" s="153">
        <v>2735</v>
      </c>
      <c r="Q33" s="152">
        <v>1</v>
      </c>
      <c r="R33" s="152">
        <v>907.2</v>
      </c>
      <c r="T33" s="152">
        <v>24.812000000000001</v>
      </c>
      <c r="U33" s="165">
        <v>1.55E-4</v>
      </c>
      <c r="V33" s="165">
        <v>2.0384487607931101E-2</v>
      </c>
      <c r="W33" s="165">
        <v>1.9293965315680998E-2</v>
      </c>
    </row>
    <row r="34" spans="1:23" x14ac:dyDescent="0.2">
      <c r="A34" s="2" t="s">
        <v>26</v>
      </c>
      <c r="B34" s="2">
        <v>14079</v>
      </c>
      <c r="C34" s="2" t="s">
        <v>1439</v>
      </c>
      <c r="D34" s="2" t="s">
        <v>1440</v>
      </c>
      <c r="E34" s="4" t="s">
        <v>1362</v>
      </c>
      <c r="F34" s="2" t="s">
        <v>1445</v>
      </c>
      <c r="G34" s="2" t="s">
        <v>1446</v>
      </c>
      <c r="H34" s="2" t="s">
        <v>226</v>
      </c>
      <c r="I34" s="2" t="s">
        <v>1032</v>
      </c>
      <c r="J34" s="2" t="s">
        <v>31</v>
      </c>
      <c r="K34" s="2" t="s">
        <v>31</v>
      </c>
      <c r="L34" s="2" t="s">
        <v>32</v>
      </c>
      <c r="M34" s="2" t="s">
        <v>1405</v>
      </c>
      <c r="N34" s="2" t="s">
        <v>176</v>
      </c>
      <c r="O34" s="2" t="s">
        <v>35</v>
      </c>
      <c r="P34" s="153">
        <v>2761</v>
      </c>
      <c r="Q34" s="152">
        <v>1</v>
      </c>
      <c r="R34" s="152">
        <v>2014</v>
      </c>
      <c r="T34" s="152">
        <v>55.606999999999999</v>
      </c>
      <c r="U34" s="165">
        <v>4.8000000000000001E-5</v>
      </c>
      <c r="V34" s="165">
        <v>4.5684123822337303E-2</v>
      </c>
      <c r="W34" s="165">
        <v>4.3240130311762603E-2</v>
      </c>
    </row>
    <row r="35" spans="1:23" x14ac:dyDescent="0.2">
      <c r="A35" s="2" t="s">
        <v>26</v>
      </c>
      <c r="B35" s="2">
        <v>14079</v>
      </c>
      <c r="C35" s="2" t="s">
        <v>1447</v>
      </c>
      <c r="D35" s="2" t="s">
        <v>1448</v>
      </c>
      <c r="E35" s="4" t="s">
        <v>1362</v>
      </c>
      <c r="F35" s="2" t="s">
        <v>1490</v>
      </c>
      <c r="G35" s="2" t="s">
        <v>1491</v>
      </c>
      <c r="H35" s="2" t="s">
        <v>226</v>
      </c>
      <c r="I35" s="2" t="s">
        <v>1033</v>
      </c>
      <c r="J35" s="2" t="s">
        <v>31</v>
      </c>
      <c r="K35" s="2" t="s">
        <v>93</v>
      </c>
      <c r="L35" s="2" t="s">
        <v>32</v>
      </c>
      <c r="M35" s="2" t="s">
        <v>1431</v>
      </c>
      <c r="N35" s="19" t="s">
        <v>176</v>
      </c>
      <c r="O35" s="2" t="s">
        <v>35</v>
      </c>
      <c r="P35" s="153">
        <v>135</v>
      </c>
      <c r="Q35" s="152">
        <v>1</v>
      </c>
      <c r="R35" s="152">
        <v>9551</v>
      </c>
      <c r="T35" s="152">
        <v>12.894</v>
      </c>
      <c r="U35" s="165">
        <v>1.9999999999999999E-6</v>
      </c>
      <c r="V35" s="165">
        <v>1.05930748423952E-2</v>
      </c>
      <c r="W35" s="165">
        <v>1.00263701755283E-2</v>
      </c>
    </row>
    <row r="36" spans="1:23" x14ac:dyDescent="0.2">
      <c r="A36" s="2" t="s">
        <v>26</v>
      </c>
      <c r="B36" s="2">
        <v>14079</v>
      </c>
      <c r="C36" s="2" t="s">
        <v>1447</v>
      </c>
      <c r="D36" s="2" t="s">
        <v>1448</v>
      </c>
      <c r="E36" s="4" t="s">
        <v>1362</v>
      </c>
      <c r="F36" s="2" t="s">
        <v>1449</v>
      </c>
      <c r="G36" s="2" t="s">
        <v>1450</v>
      </c>
      <c r="H36" s="2" t="s">
        <v>226</v>
      </c>
      <c r="I36" s="2" t="s">
        <v>1032</v>
      </c>
      <c r="J36" s="2" t="s">
        <v>31</v>
      </c>
      <c r="K36" s="2" t="s">
        <v>31</v>
      </c>
      <c r="L36" s="2" t="s">
        <v>32</v>
      </c>
      <c r="M36" s="2" t="s">
        <v>1405</v>
      </c>
      <c r="N36" s="19" t="s">
        <v>176</v>
      </c>
      <c r="O36" s="2" t="s">
        <v>35</v>
      </c>
      <c r="P36" s="153">
        <v>446</v>
      </c>
      <c r="Q36" s="152">
        <v>1</v>
      </c>
      <c r="R36" s="152">
        <v>5741</v>
      </c>
      <c r="T36" s="152">
        <v>25.605</v>
      </c>
      <c r="U36" s="165">
        <v>4.3000000000000002E-5</v>
      </c>
      <c r="V36" s="165">
        <v>2.1035935605660999E-2</v>
      </c>
      <c r="W36" s="165">
        <v>1.9910562372959E-2</v>
      </c>
    </row>
    <row r="37" spans="1:23" x14ac:dyDescent="0.2">
      <c r="A37" s="2" t="s">
        <v>26</v>
      </c>
      <c r="B37" s="2">
        <v>14079</v>
      </c>
      <c r="C37" s="2" t="s">
        <v>1406</v>
      </c>
      <c r="D37" s="2" t="s">
        <v>1407</v>
      </c>
      <c r="E37" s="4" t="s">
        <v>1362</v>
      </c>
      <c r="F37" s="2" t="s">
        <v>1492</v>
      </c>
      <c r="G37" s="2" t="s">
        <v>1493</v>
      </c>
      <c r="H37" s="2" t="s">
        <v>226</v>
      </c>
      <c r="I37" s="2" t="s">
        <v>1033</v>
      </c>
      <c r="J37" s="2" t="s">
        <v>31</v>
      </c>
      <c r="K37" s="2" t="s">
        <v>295</v>
      </c>
      <c r="L37" s="2" t="s">
        <v>32</v>
      </c>
      <c r="M37" s="2" t="s">
        <v>1428</v>
      </c>
      <c r="N37" s="2" t="s">
        <v>176</v>
      </c>
      <c r="O37" s="2" t="s">
        <v>35</v>
      </c>
      <c r="P37" s="153">
        <v>242</v>
      </c>
      <c r="Q37" s="152">
        <v>1</v>
      </c>
      <c r="R37" s="152">
        <v>16210</v>
      </c>
      <c r="T37" s="152">
        <v>39.228000000000002</v>
      </c>
      <c r="U37" s="165">
        <v>4.6E-5</v>
      </c>
      <c r="V37" s="165">
        <v>3.2228330446875703E-2</v>
      </c>
      <c r="W37" s="165">
        <v>3.0504190332573899E-2</v>
      </c>
    </row>
    <row r="38" spans="1:23" x14ac:dyDescent="0.2">
      <c r="A38" s="2" t="s">
        <v>26</v>
      </c>
      <c r="B38" s="2">
        <v>14079</v>
      </c>
      <c r="C38" s="2" t="s">
        <v>1406</v>
      </c>
      <c r="D38" s="2" t="s">
        <v>1407</v>
      </c>
      <c r="E38" s="4" t="s">
        <v>1362</v>
      </c>
      <c r="F38" s="2" t="s">
        <v>1494</v>
      </c>
      <c r="G38" s="2" t="s">
        <v>1495</v>
      </c>
      <c r="H38" s="2" t="s">
        <v>226</v>
      </c>
      <c r="I38" s="2" t="s">
        <v>1032</v>
      </c>
      <c r="J38" s="2" t="s">
        <v>31</v>
      </c>
      <c r="K38" s="2" t="s">
        <v>31</v>
      </c>
      <c r="L38" s="2" t="s">
        <v>32</v>
      </c>
      <c r="M38" s="2" t="s">
        <v>1405</v>
      </c>
      <c r="N38" s="2" t="s">
        <v>176</v>
      </c>
      <c r="O38" s="2" t="s">
        <v>35</v>
      </c>
      <c r="P38" s="153">
        <v>434</v>
      </c>
      <c r="Q38" s="152">
        <v>1</v>
      </c>
      <c r="R38" s="152">
        <v>20050</v>
      </c>
      <c r="T38" s="152">
        <v>87.016999999999996</v>
      </c>
      <c r="U38" s="165">
        <v>1.2E-5</v>
      </c>
      <c r="V38" s="165">
        <v>7.1489709711273594E-2</v>
      </c>
      <c r="W38" s="165">
        <v>6.7665177861068904E-2</v>
      </c>
    </row>
    <row r="39" spans="1:23" x14ac:dyDescent="0.2">
      <c r="A39" s="2" t="s">
        <v>26</v>
      </c>
      <c r="B39" s="2">
        <v>14079</v>
      </c>
      <c r="C39" s="2" t="s">
        <v>1455</v>
      </c>
      <c r="D39" s="2" t="s">
        <v>1456</v>
      </c>
      <c r="E39" s="4" t="s">
        <v>1362</v>
      </c>
      <c r="F39" s="2" t="s">
        <v>1496</v>
      </c>
      <c r="G39" s="2" t="s">
        <v>1497</v>
      </c>
      <c r="H39" s="2" t="s">
        <v>226</v>
      </c>
      <c r="I39" s="2" t="s">
        <v>1033</v>
      </c>
      <c r="J39" s="2" t="s">
        <v>31</v>
      </c>
      <c r="K39" s="2" t="s">
        <v>93</v>
      </c>
      <c r="L39" s="2" t="s">
        <v>32</v>
      </c>
      <c r="M39" s="2" t="s">
        <v>1428</v>
      </c>
      <c r="N39" s="2" t="s">
        <v>176</v>
      </c>
      <c r="O39" s="2" t="s">
        <v>35</v>
      </c>
      <c r="P39" s="153">
        <v>1335</v>
      </c>
      <c r="Q39" s="152">
        <v>1</v>
      </c>
      <c r="R39" s="152">
        <v>4687</v>
      </c>
      <c r="T39" s="152">
        <v>62.570999999999998</v>
      </c>
      <c r="U39" s="165">
        <v>1.0000000000000001E-5</v>
      </c>
      <c r="V39" s="165">
        <v>5.1406217138185301E-2</v>
      </c>
      <c r="W39" s="165">
        <v>4.8656105051598897E-2</v>
      </c>
    </row>
    <row r="40" spans="1:23" x14ac:dyDescent="0.2">
      <c r="A40" s="2" t="s">
        <v>26</v>
      </c>
      <c r="B40" s="2">
        <v>14079</v>
      </c>
      <c r="C40" s="2" t="s">
        <v>1455</v>
      </c>
      <c r="D40" s="2" t="s">
        <v>1456</v>
      </c>
      <c r="E40" s="4" t="s">
        <v>1362</v>
      </c>
      <c r="F40" s="2" t="s">
        <v>1498</v>
      </c>
      <c r="G40" s="2" t="s">
        <v>1499</v>
      </c>
      <c r="H40" s="2" t="s">
        <v>226</v>
      </c>
      <c r="I40" s="2" t="s">
        <v>1032</v>
      </c>
      <c r="J40" s="2" t="s">
        <v>31</v>
      </c>
      <c r="K40" s="2" t="s">
        <v>31</v>
      </c>
      <c r="L40" s="2" t="s">
        <v>32</v>
      </c>
      <c r="M40" s="2" t="s">
        <v>1405</v>
      </c>
      <c r="N40" s="2" t="s">
        <v>176</v>
      </c>
      <c r="O40" s="2" t="s">
        <v>35</v>
      </c>
      <c r="P40" s="153">
        <v>5084</v>
      </c>
      <c r="Q40" s="152">
        <v>1</v>
      </c>
      <c r="R40" s="152">
        <v>2027</v>
      </c>
      <c r="T40" s="152">
        <v>103.053</v>
      </c>
      <c r="U40" s="165">
        <v>9.1000000000000003E-5</v>
      </c>
      <c r="V40" s="165">
        <v>8.4663987245811395E-2</v>
      </c>
      <c r="W40" s="165">
        <v>8.0134662436763204E-2</v>
      </c>
    </row>
    <row r="41" spans="1:23" x14ac:dyDescent="0.2">
      <c r="A41" s="2" t="s">
        <v>26</v>
      </c>
      <c r="B41" s="2">
        <v>14079</v>
      </c>
      <c r="C41" s="2" t="s">
        <v>1418</v>
      </c>
      <c r="D41" s="2" t="s">
        <v>1419</v>
      </c>
      <c r="E41" s="4" t="s">
        <v>223</v>
      </c>
      <c r="F41" s="2" t="s">
        <v>1500</v>
      </c>
      <c r="G41" s="2" t="s">
        <v>1501</v>
      </c>
      <c r="H41" s="2" t="s">
        <v>226</v>
      </c>
      <c r="I41" s="2" t="s">
        <v>1033</v>
      </c>
      <c r="J41" s="2" t="s">
        <v>92</v>
      </c>
      <c r="K41" s="2" t="s">
        <v>93</v>
      </c>
      <c r="L41" s="2" t="s">
        <v>399</v>
      </c>
      <c r="M41" s="2" t="s">
        <v>789</v>
      </c>
      <c r="N41" s="2" t="s">
        <v>176</v>
      </c>
      <c r="O41" s="2" t="s">
        <v>97</v>
      </c>
      <c r="P41" s="153">
        <v>45</v>
      </c>
      <c r="Q41" s="152">
        <v>3.681</v>
      </c>
      <c r="R41" s="152">
        <v>444.01</v>
      </c>
      <c r="S41" s="156">
        <v>1.7999999999999999E-2</v>
      </c>
      <c r="T41" s="152">
        <v>73.613</v>
      </c>
      <c r="U41" s="165">
        <v>0</v>
      </c>
      <c r="V41" s="165">
        <v>6.0477732601867597E-2</v>
      </c>
      <c r="W41" s="165">
        <v>5.7242315707629901E-2</v>
      </c>
    </row>
    <row r="42" spans="1:23" x14ac:dyDescent="0.2">
      <c r="A42" s="2" t="s">
        <v>26</v>
      </c>
      <c r="B42" s="2">
        <v>14079</v>
      </c>
      <c r="C42" s="2" t="s">
        <v>1465</v>
      </c>
      <c r="D42" s="2" t="s">
        <v>1466</v>
      </c>
      <c r="E42" s="4" t="s">
        <v>223</v>
      </c>
      <c r="F42" s="2" t="s">
        <v>1467</v>
      </c>
      <c r="G42" s="2" t="s">
        <v>1468</v>
      </c>
      <c r="H42" s="2" t="s">
        <v>226</v>
      </c>
      <c r="I42" s="2" t="s">
        <v>1033</v>
      </c>
      <c r="J42" s="2" t="s">
        <v>92</v>
      </c>
      <c r="K42" s="2" t="s">
        <v>350</v>
      </c>
      <c r="L42" s="2" t="s">
        <v>421</v>
      </c>
      <c r="M42" s="2" t="s">
        <v>789</v>
      </c>
      <c r="N42" s="2" t="s">
        <v>176</v>
      </c>
      <c r="O42" s="2" t="s">
        <v>1230</v>
      </c>
      <c r="P42" s="153">
        <v>253</v>
      </c>
      <c r="Q42" s="152">
        <v>3.9790000000000001</v>
      </c>
      <c r="R42" s="152">
        <v>51.21</v>
      </c>
      <c r="T42" s="152">
        <v>51.554000000000002</v>
      </c>
      <c r="U42" s="165">
        <v>1.9999999999999999E-6</v>
      </c>
      <c r="V42" s="165">
        <v>4.2354501813404798E-2</v>
      </c>
      <c r="W42" s="165">
        <v>4.0088635273463201E-2</v>
      </c>
    </row>
    <row r="43" spans="1:23" x14ac:dyDescent="0.2">
      <c r="A43" s="2" t="s">
        <v>26</v>
      </c>
      <c r="B43" s="2">
        <v>14079</v>
      </c>
      <c r="C43" s="2" t="s">
        <v>1502</v>
      </c>
      <c r="D43" s="2" t="s">
        <v>1503</v>
      </c>
      <c r="E43" s="4" t="s">
        <v>223</v>
      </c>
      <c r="F43" s="2" t="s">
        <v>1504</v>
      </c>
      <c r="G43" s="2" t="s">
        <v>1505</v>
      </c>
      <c r="H43" s="2" t="s">
        <v>226</v>
      </c>
      <c r="I43" s="2" t="s">
        <v>1033</v>
      </c>
      <c r="J43" s="2" t="s">
        <v>92</v>
      </c>
      <c r="K43" s="2" t="s">
        <v>93</v>
      </c>
      <c r="L43" s="2" t="s">
        <v>433</v>
      </c>
      <c r="M43" s="2" t="s">
        <v>789</v>
      </c>
      <c r="N43" s="2" t="s">
        <v>176</v>
      </c>
      <c r="O43" s="2" t="s">
        <v>97</v>
      </c>
      <c r="P43" s="153">
        <v>64</v>
      </c>
      <c r="Q43" s="152">
        <v>3.681</v>
      </c>
      <c r="R43" s="152">
        <v>371.52499999999998</v>
      </c>
      <c r="T43" s="152">
        <v>87.525000000000006</v>
      </c>
      <c r="U43" s="165">
        <v>6.9999999999999999E-6</v>
      </c>
      <c r="V43" s="165">
        <v>7.1907346257890997E-2</v>
      </c>
      <c r="W43" s="165">
        <v>6.80604718316596E-2</v>
      </c>
    </row>
    <row r="44" spans="1:23" x14ac:dyDescent="0.2">
      <c r="A44" s="2" t="s">
        <v>26</v>
      </c>
      <c r="B44" s="2">
        <v>14079</v>
      </c>
      <c r="C44" s="2" t="s">
        <v>1461</v>
      </c>
      <c r="D44" s="2" t="s">
        <v>1462</v>
      </c>
      <c r="E44" s="4" t="s">
        <v>223</v>
      </c>
      <c r="F44" s="2" t="s">
        <v>1471</v>
      </c>
      <c r="G44" s="2" t="s">
        <v>1472</v>
      </c>
      <c r="H44" s="2" t="s">
        <v>226</v>
      </c>
      <c r="I44" s="2" t="s">
        <v>1033</v>
      </c>
      <c r="J44" s="2" t="s">
        <v>92</v>
      </c>
      <c r="K44" s="2" t="s">
        <v>93</v>
      </c>
      <c r="L44" s="2" t="s">
        <v>397</v>
      </c>
      <c r="M44" s="2" t="s">
        <v>789</v>
      </c>
      <c r="N44" s="2" t="s">
        <v>176</v>
      </c>
      <c r="O44" s="2" t="s">
        <v>97</v>
      </c>
      <c r="P44" s="153">
        <v>390</v>
      </c>
      <c r="Q44" s="152">
        <v>3.681</v>
      </c>
      <c r="R44" s="152">
        <v>61.53</v>
      </c>
      <c r="T44" s="152">
        <v>88.331999999999994</v>
      </c>
      <c r="U44" s="165">
        <v>9.9999999999999995E-7</v>
      </c>
      <c r="V44" s="165">
        <v>7.2569940445912598E-2</v>
      </c>
      <c r="W44" s="165">
        <v>6.8687618784182905E-2</v>
      </c>
    </row>
    <row r="45" spans="1:23" x14ac:dyDescent="0.2">
      <c r="A45" s="2" t="s">
        <v>26</v>
      </c>
      <c r="B45" s="2">
        <v>14079</v>
      </c>
      <c r="C45" s="2" t="s">
        <v>1506</v>
      </c>
      <c r="D45" s="2" t="s">
        <v>1507</v>
      </c>
      <c r="E45" s="4" t="s">
        <v>223</v>
      </c>
      <c r="F45" s="2" t="s">
        <v>1508</v>
      </c>
      <c r="G45" s="2" t="s">
        <v>1509</v>
      </c>
      <c r="H45" s="2" t="s">
        <v>226</v>
      </c>
      <c r="I45" s="2" t="s">
        <v>1033</v>
      </c>
      <c r="J45" s="2" t="s">
        <v>92</v>
      </c>
      <c r="K45" s="2" t="s">
        <v>93</v>
      </c>
      <c r="L45" s="2" t="s">
        <v>433</v>
      </c>
      <c r="M45" s="2" t="s">
        <v>789</v>
      </c>
      <c r="N45" s="2" t="s">
        <v>176</v>
      </c>
      <c r="O45" s="2" t="s">
        <v>97</v>
      </c>
      <c r="P45" s="153">
        <v>540</v>
      </c>
      <c r="Q45" s="152">
        <v>3.681</v>
      </c>
      <c r="R45" s="152">
        <v>12.676</v>
      </c>
      <c r="T45" s="152">
        <v>25.196999999999999</v>
      </c>
      <c r="U45" s="165">
        <v>0</v>
      </c>
      <c r="V45" s="165">
        <v>2.0700519035946201E-2</v>
      </c>
      <c r="W45" s="165">
        <v>1.9593089803284801E-2</v>
      </c>
    </row>
    <row r="46" spans="1:23" x14ac:dyDescent="0.2">
      <c r="A46" s="2" t="s">
        <v>26</v>
      </c>
      <c r="B46" s="2">
        <v>14079</v>
      </c>
      <c r="C46" s="2" t="s">
        <v>1461</v>
      </c>
      <c r="D46" s="2" t="s">
        <v>1462</v>
      </c>
      <c r="E46" s="4" t="s">
        <v>223</v>
      </c>
      <c r="F46" s="2" t="s">
        <v>1510</v>
      </c>
      <c r="G46" s="2" t="s">
        <v>1511</v>
      </c>
      <c r="H46" s="2" t="s">
        <v>226</v>
      </c>
      <c r="I46" s="2" t="s">
        <v>1033</v>
      </c>
      <c r="J46" s="2" t="s">
        <v>92</v>
      </c>
      <c r="K46" s="2" t="s">
        <v>93</v>
      </c>
      <c r="L46" s="2" t="s">
        <v>433</v>
      </c>
      <c r="M46" s="2" t="s">
        <v>789</v>
      </c>
      <c r="N46" s="2" t="s">
        <v>176</v>
      </c>
      <c r="O46" s="2" t="s">
        <v>97</v>
      </c>
      <c r="P46" s="153">
        <v>142</v>
      </c>
      <c r="Q46" s="152">
        <v>3.681</v>
      </c>
      <c r="R46" s="152">
        <v>48.558999999999997</v>
      </c>
      <c r="T46" s="152">
        <v>25.382000000000001</v>
      </c>
      <c r="U46" s="165">
        <v>0</v>
      </c>
      <c r="V46" s="165">
        <v>2.0852663483968501E-2</v>
      </c>
      <c r="W46" s="165">
        <v>1.97370948800655E-2</v>
      </c>
    </row>
    <row r="47" spans="1:23" x14ac:dyDescent="0.2">
      <c r="A47" s="2" t="s">
        <v>26</v>
      </c>
      <c r="B47" s="2">
        <v>14079</v>
      </c>
      <c r="C47" s="2" t="s">
        <v>1512</v>
      </c>
      <c r="D47" s="2" t="s">
        <v>1513</v>
      </c>
      <c r="E47" s="4" t="s">
        <v>223</v>
      </c>
      <c r="F47" s="2" t="s">
        <v>1514</v>
      </c>
      <c r="G47" s="2" t="s">
        <v>1515</v>
      </c>
      <c r="H47" s="2" t="s">
        <v>226</v>
      </c>
      <c r="I47" s="2" t="s">
        <v>1033</v>
      </c>
      <c r="J47" s="2" t="s">
        <v>92</v>
      </c>
      <c r="K47" s="2" t="s">
        <v>93</v>
      </c>
      <c r="L47" s="2" t="s">
        <v>399</v>
      </c>
      <c r="M47" s="2" t="s">
        <v>789</v>
      </c>
      <c r="N47" s="2" t="s">
        <v>176</v>
      </c>
      <c r="O47" s="2" t="s">
        <v>97</v>
      </c>
      <c r="P47" s="153">
        <v>13</v>
      </c>
      <c r="Q47" s="152">
        <v>3.681</v>
      </c>
      <c r="R47" s="152">
        <v>224.99</v>
      </c>
      <c r="T47" s="152">
        <v>10.766</v>
      </c>
      <c r="U47" s="165">
        <v>0</v>
      </c>
      <c r="V47" s="165">
        <v>8.8452846313049893E-3</v>
      </c>
      <c r="W47" s="165">
        <v>8.37208264275059E-3</v>
      </c>
    </row>
    <row r="48" spans="1:23" x14ac:dyDescent="0.2">
      <c r="A48" s="2" t="s">
        <v>26</v>
      </c>
      <c r="B48" s="2">
        <v>14079</v>
      </c>
      <c r="C48" s="2" t="s">
        <v>1516</v>
      </c>
      <c r="D48" s="2" t="s">
        <v>1517</v>
      </c>
      <c r="E48" s="4" t="s">
        <v>223</v>
      </c>
      <c r="F48" s="2" t="s">
        <v>1518</v>
      </c>
      <c r="G48" s="2" t="s">
        <v>1519</v>
      </c>
      <c r="H48" s="2" t="s">
        <v>226</v>
      </c>
      <c r="I48" s="2" t="s">
        <v>1033</v>
      </c>
      <c r="J48" s="2" t="s">
        <v>92</v>
      </c>
      <c r="K48" s="2" t="s">
        <v>308</v>
      </c>
      <c r="L48" s="2" t="s">
        <v>397</v>
      </c>
      <c r="M48" s="2" t="s">
        <v>789</v>
      </c>
      <c r="N48" s="2" t="s">
        <v>176</v>
      </c>
      <c r="O48" s="2" t="s">
        <v>97</v>
      </c>
      <c r="P48" s="153">
        <v>101</v>
      </c>
      <c r="Q48" s="152">
        <v>3.681</v>
      </c>
      <c r="R48" s="152">
        <v>108.5</v>
      </c>
      <c r="T48" s="152">
        <v>40.338000000000001</v>
      </c>
      <c r="U48" s="165">
        <v>3.0000000000000001E-6</v>
      </c>
      <c r="V48" s="165">
        <v>3.3140293972776798E-2</v>
      </c>
      <c r="W48" s="165">
        <v>3.1367365948087401E-2</v>
      </c>
    </row>
    <row r="49" spans="1:23" x14ac:dyDescent="0.2">
      <c r="A49" s="2" t="s">
        <v>26</v>
      </c>
      <c r="B49" s="2">
        <v>14079</v>
      </c>
      <c r="C49" s="2" t="s">
        <v>1447</v>
      </c>
      <c r="D49" s="2" t="s">
        <v>1448</v>
      </c>
      <c r="E49" s="4" t="s">
        <v>1362</v>
      </c>
      <c r="F49" s="2" t="s">
        <v>1477</v>
      </c>
      <c r="G49" s="2" t="s">
        <v>1478</v>
      </c>
      <c r="H49" s="2" t="s">
        <v>226</v>
      </c>
      <c r="I49" s="2" t="s">
        <v>1033</v>
      </c>
      <c r="J49" s="2" t="s">
        <v>92</v>
      </c>
      <c r="K49" s="2" t="s">
        <v>93</v>
      </c>
      <c r="L49" s="2" t="s">
        <v>32</v>
      </c>
      <c r="M49" s="2" t="s">
        <v>1428</v>
      </c>
      <c r="N49" s="19" t="s">
        <v>176</v>
      </c>
      <c r="O49" s="2" t="s">
        <v>35</v>
      </c>
      <c r="P49" s="153">
        <v>1341</v>
      </c>
      <c r="Q49" s="152">
        <v>1</v>
      </c>
      <c r="R49" s="152">
        <v>8318</v>
      </c>
      <c r="T49" s="152">
        <v>111.544</v>
      </c>
      <c r="U49" s="165">
        <v>9.8999999999999994E-5</v>
      </c>
      <c r="V49" s="165">
        <v>9.1640430560970806E-2</v>
      </c>
      <c r="W49" s="165">
        <v>8.6737882391976995E-2</v>
      </c>
    </row>
    <row r="50" spans="1:23" x14ac:dyDescent="0.2">
      <c r="A50" s="2" t="s">
        <v>52</v>
      </c>
      <c r="B50" s="2">
        <v>9938</v>
      </c>
      <c r="C50" s="2" t="s">
        <v>1461</v>
      </c>
      <c r="D50" s="2" t="s">
        <v>1462</v>
      </c>
      <c r="E50" s="4" t="s">
        <v>223</v>
      </c>
      <c r="F50" s="2" t="s">
        <v>1520</v>
      </c>
      <c r="G50" s="2" t="s">
        <v>1521</v>
      </c>
      <c r="H50" s="2" t="s">
        <v>226</v>
      </c>
      <c r="I50" s="2" t="s">
        <v>1033</v>
      </c>
      <c r="J50" s="2" t="s">
        <v>92</v>
      </c>
      <c r="K50" s="2" t="s">
        <v>93</v>
      </c>
      <c r="L50" s="2" t="s">
        <v>397</v>
      </c>
      <c r="M50" s="2" t="s">
        <v>789</v>
      </c>
      <c r="N50" s="2" t="s">
        <v>176</v>
      </c>
      <c r="O50" s="2" t="s">
        <v>97</v>
      </c>
      <c r="P50" s="153">
        <v>500</v>
      </c>
      <c r="Q50" s="152">
        <v>3.681</v>
      </c>
      <c r="R50" s="152">
        <v>523.07000000000005</v>
      </c>
      <c r="S50" s="156">
        <v>0.59799999999999998</v>
      </c>
      <c r="T50" s="152">
        <v>964.91200000000003</v>
      </c>
      <c r="U50" s="165">
        <v>0</v>
      </c>
      <c r="V50" s="165">
        <v>0.30664716819432802</v>
      </c>
      <c r="W50" s="165">
        <v>1.6427165836652099E-2</v>
      </c>
    </row>
    <row r="51" spans="1:23" x14ac:dyDescent="0.2">
      <c r="A51" s="2" t="s">
        <v>52</v>
      </c>
      <c r="B51" s="2">
        <v>9938</v>
      </c>
      <c r="C51" s="2" t="s">
        <v>1473</v>
      </c>
      <c r="D51" s="2" t="s">
        <v>1474</v>
      </c>
      <c r="E51" s="4" t="s">
        <v>223</v>
      </c>
      <c r="F51" s="2" t="s">
        <v>1475</v>
      </c>
      <c r="G51" s="2" t="s">
        <v>1476</v>
      </c>
      <c r="H51" s="2" t="s">
        <v>226</v>
      </c>
      <c r="I51" s="2" t="s">
        <v>1033</v>
      </c>
      <c r="J51" s="2" t="s">
        <v>92</v>
      </c>
      <c r="K51" s="2" t="s">
        <v>93</v>
      </c>
      <c r="L51" s="2" t="s">
        <v>397</v>
      </c>
      <c r="M51" s="2" t="s">
        <v>789</v>
      </c>
      <c r="N51" s="2" t="s">
        <v>176</v>
      </c>
      <c r="O51" s="2" t="s">
        <v>97</v>
      </c>
      <c r="P51" s="153">
        <v>1233</v>
      </c>
      <c r="Q51" s="152">
        <v>3.681</v>
      </c>
      <c r="R51" s="152">
        <v>480.7</v>
      </c>
      <c r="T51" s="152">
        <v>2181.7399999999998</v>
      </c>
      <c r="U51" s="165">
        <v>9.9999999999999995E-7</v>
      </c>
      <c r="V51" s="165">
        <v>0.69335283180567198</v>
      </c>
      <c r="W51" s="165">
        <v>3.7143085385240603E-2</v>
      </c>
    </row>
    <row r="52" spans="1:23" x14ac:dyDescent="0.2">
      <c r="A52" s="2" t="s">
        <v>52</v>
      </c>
      <c r="B52" s="2">
        <v>9942</v>
      </c>
      <c r="C52" s="2" t="s">
        <v>1461</v>
      </c>
      <c r="D52" s="2" t="s">
        <v>1462</v>
      </c>
      <c r="E52" s="4" t="s">
        <v>223</v>
      </c>
      <c r="F52" s="2" t="s">
        <v>1522</v>
      </c>
      <c r="G52" s="2" t="s">
        <v>1523</v>
      </c>
      <c r="H52" s="2" t="s">
        <v>226</v>
      </c>
      <c r="I52" s="2" t="s">
        <v>1033</v>
      </c>
      <c r="J52" s="2" t="s">
        <v>92</v>
      </c>
      <c r="K52" s="2" t="s">
        <v>93</v>
      </c>
      <c r="L52" s="2" t="s">
        <v>397</v>
      </c>
      <c r="M52" s="2" t="s">
        <v>789</v>
      </c>
      <c r="N52" s="2" t="s">
        <v>176</v>
      </c>
      <c r="O52" s="2" t="s">
        <v>97</v>
      </c>
      <c r="P52" s="153">
        <v>545</v>
      </c>
      <c r="Q52" s="152">
        <v>3.681</v>
      </c>
      <c r="R52" s="152">
        <v>397.76</v>
      </c>
      <c r="S52" s="156">
        <v>0.38100000000000001</v>
      </c>
      <c r="T52" s="152">
        <v>799.36800000000005</v>
      </c>
      <c r="U52" s="165">
        <v>6.0000000000000002E-6</v>
      </c>
      <c r="V52" s="165">
        <v>0.26026603101020901</v>
      </c>
      <c r="W52" s="165">
        <v>9.3598253471820596E-3</v>
      </c>
    </row>
    <row r="53" spans="1:23" x14ac:dyDescent="0.2">
      <c r="A53" s="2" t="s">
        <v>52</v>
      </c>
      <c r="B53" s="2">
        <v>9942</v>
      </c>
      <c r="C53" s="2" t="s">
        <v>1473</v>
      </c>
      <c r="D53" s="2" t="s">
        <v>1474</v>
      </c>
      <c r="E53" s="4" t="s">
        <v>223</v>
      </c>
      <c r="F53" s="2" t="s">
        <v>1475</v>
      </c>
      <c r="G53" s="2" t="s">
        <v>1476</v>
      </c>
      <c r="H53" s="2" t="s">
        <v>226</v>
      </c>
      <c r="I53" s="2" t="s">
        <v>1033</v>
      </c>
      <c r="J53" s="2" t="s">
        <v>92</v>
      </c>
      <c r="K53" s="2" t="s">
        <v>93</v>
      </c>
      <c r="L53" s="2" t="s">
        <v>397</v>
      </c>
      <c r="M53" s="2" t="s">
        <v>789</v>
      </c>
      <c r="N53" s="2" t="s">
        <v>176</v>
      </c>
      <c r="O53" s="2" t="s">
        <v>97</v>
      </c>
      <c r="P53" s="153">
        <v>1284</v>
      </c>
      <c r="Q53" s="152">
        <v>3.681</v>
      </c>
      <c r="R53" s="152">
        <v>480.7</v>
      </c>
      <c r="T53" s="152">
        <v>2271.982</v>
      </c>
      <c r="U53" s="165">
        <v>1.9999999999999999E-6</v>
      </c>
      <c r="V53" s="165">
        <v>0.73973396898979105</v>
      </c>
      <c r="W53" s="165">
        <v>2.66027061858513E-2</v>
      </c>
    </row>
    <row r="54" spans="1:23" x14ac:dyDescent="0.2">
      <c r="A54" s="2" t="s">
        <v>52</v>
      </c>
      <c r="B54" s="2">
        <v>9943</v>
      </c>
      <c r="C54" s="2" t="s">
        <v>1401</v>
      </c>
      <c r="D54" s="2" t="s">
        <v>1402</v>
      </c>
      <c r="E54" s="4" t="s">
        <v>1362</v>
      </c>
      <c r="F54" s="2" t="s">
        <v>1524</v>
      </c>
      <c r="G54" s="2" t="s">
        <v>1525</v>
      </c>
      <c r="H54" s="2" t="s">
        <v>226</v>
      </c>
      <c r="I54" s="2" t="s">
        <v>1032</v>
      </c>
      <c r="J54" s="2" t="s">
        <v>31</v>
      </c>
      <c r="K54" s="2" t="s">
        <v>31</v>
      </c>
      <c r="L54" s="2" t="s">
        <v>32</v>
      </c>
      <c r="M54" s="2" t="s">
        <v>1405</v>
      </c>
      <c r="N54" s="2" t="s">
        <v>176</v>
      </c>
      <c r="O54" s="2" t="s">
        <v>35</v>
      </c>
      <c r="P54" s="153">
        <v>236000</v>
      </c>
      <c r="Q54" s="152">
        <v>1</v>
      </c>
      <c r="R54" s="152">
        <v>3091</v>
      </c>
      <c r="T54" s="152">
        <v>7294.76</v>
      </c>
      <c r="U54" s="165">
        <v>6.5519999999999997E-3</v>
      </c>
      <c r="V54" s="165">
        <v>1.59539016375203E-2</v>
      </c>
      <c r="W54" s="165">
        <v>4.0229405465320202E-3</v>
      </c>
    </row>
    <row r="55" spans="1:23" x14ac:dyDescent="0.2">
      <c r="A55" s="2" t="s">
        <v>52</v>
      </c>
      <c r="B55" s="2">
        <v>9943</v>
      </c>
      <c r="C55" s="2" t="s">
        <v>1439</v>
      </c>
      <c r="D55" s="2" t="s">
        <v>1440</v>
      </c>
      <c r="E55" s="4" t="s">
        <v>1362</v>
      </c>
      <c r="F55" s="2" t="s">
        <v>1441</v>
      </c>
      <c r="G55" s="2" t="s">
        <v>1442</v>
      </c>
      <c r="H55" s="2" t="s">
        <v>226</v>
      </c>
      <c r="I55" s="2" t="s">
        <v>1032</v>
      </c>
      <c r="J55" s="2" t="s">
        <v>31</v>
      </c>
      <c r="K55" s="2" t="s">
        <v>31</v>
      </c>
      <c r="L55" s="2" t="s">
        <v>32</v>
      </c>
      <c r="M55" s="2" t="s">
        <v>1405</v>
      </c>
      <c r="N55" s="2" t="s">
        <v>176</v>
      </c>
      <c r="O55" s="2" t="s">
        <v>35</v>
      </c>
      <c r="P55" s="153">
        <v>55700</v>
      </c>
      <c r="Q55" s="152">
        <v>1</v>
      </c>
      <c r="R55" s="152">
        <v>2053</v>
      </c>
      <c r="T55" s="152">
        <v>1143.521</v>
      </c>
      <c r="U55" s="165">
        <v>1.142E-3</v>
      </c>
      <c r="V55" s="165">
        <v>2.5009214222865301E-3</v>
      </c>
      <c r="W55" s="165">
        <v>6.3063308411940102E-4</v>
      </c>
    </row>
    <row r="56" spans="1:23" x14ac:dyDescent="0.2">
      <c r="A56" s="2" t="s">
        <v>52</v>
      </c>
      <c r="B56" s="2">
        <v>9943</v>
      </c>
      <c r="C56" s="2" t="s">
        <v>1439</v>
      </c>
      <c r="D56" s="2" t="s">
        <v>1440</v>
      </c>
      <c r="E56" s="4" t="s">
        <v>1362</v>
      </c>
      <c r="F56" s="2" t="s">
        <v>1483</v>
      </c>
      <c r="G56" s="2" t="s">
        <v>1484</v>
      </c>
      <c r="H56" s="2" t="s">
        <v>226</v>
      </c>
      <c r="I56" s="2" t="s">
        <v>1034</v>
      </c>
      <c r="J56" s="2" t="s">
        <v>31</v>
      </c>
      <c r="K56" s="2" t="s">
        <v>31</v>
      </c>
      <c r="L56" s="2" t="s">
        <v>32</v>
      </c>
      <c r="M56" s="2" t="s">
        <v>1436</v>
      </c>
      <c r="N56" s="2" t="s">
        <v>176</v>
      </c>
      <c r="O56" s="2" t="s">
        <v>35</v>
      </c>
      <c r="P56" s="153">
        <v>830000</v>
      </c>
      <c r="Q56" s="152">
        <v>1</v>
      </c>
      <c r="R56" s="152">
        <v>385.54</v>
      </c>
      <c r="T56" s="152">
        <v>3199.982</v>
      </c>
      <c r="U56" s="165">
        <v>3.6410000000000001E-3</v>
      </c>
      <c r="V56" s="165">
        <v>6.9984753535188996E-3</v>
      </c>
      <c r="W56" s="165">
        <v>1.7647376111034E-3</v>
      </c>
    </row>
    <row r="57" spans="1:23" x14ac:dyDescent="0.2">
      <c r="A57" s="2" t="s">
        <v>52</v>
      </c>
      <c r="B57" s="2">
        <v>9943</v>
      </c>
      <c r="C57" s="2" t="s">
        <v>1439</v>
      </c>
      <c r="D57" s="2" t="s">
        <v>1440</v>
      </c>
      <c r="E57" s="4" t="s">
        <v>1362</v>
      </c>
      <c r="F57" s="2" t="s">
        <v>1445</v>
      </c>
      <c r="G57" s="2" t="s">
        <v>1446</v>
      </c>
      <c r="H57" s="2" t="s">
        <v>226</v>
      </c>
      <c r="I57" s="2" t="s">
        <v>1032</v>
      </c>
      <c r="J57" s="2" t="s">
        <v>31</v>
      </c>
      <c r="K57" s="2" t="s">
        <v>31</v>
      </c>
      <c r="L57" s="2" t="s">
        <v>32</v>
      </c>
      <c r="M57" s="2" t="s">
        <v>1405</v>
      </c>
      <c r="N57" s="2" t="s">
        <v>176</v>
      </c>
      <c r="O57" s="2" t="s">
        <v>35</v>
      </c>
      <c r="P57" s="153">
        <v>224853</v>
      </c>
      <c r="Q57" s="152">
        <v>1</v>
      </c>
      <c r="R57" s="152">
        <v>2014</v>
      </c>
      <c r="T57" s="152">
        <v>4528.5389999999998</v>
      </c>
      <c r="U57" s="165">
        <v>3.9439999999999996E-3</v>
      </c>
      <c r="V57" s="165">
        <v>9.9040780599105802E-3</v>
      </c>
      <c r="W57" s="165">
        <v>2.4974152472852602E-3</v>
      </c>
    </row>
    <row r="58" spans="1:23" x14ac:dyDescent="0.2">
      <c r="A58" s="2" t="s">
        <v>52</v>
      </c>
      <c r="B58" s="2">
        <v>9943</v>
      </c>
      <c r="C58" s="2" t="s">
        <v>1406</v>
      </c>
      <c r="D58" s="2" t="s">
        <v>1407</v>
      </c>
      <c r="E58" s="4" t="s">
        <v>1362</v>
      </c>
      <c r="F58" s="2" t="s">
        <v>1526</v>
      </c>
      <c r="G58" s="2" t="s">
        <v>1527</v>
      </c>
      <c r="H58" s="2" t="s">
        <v>226</v>
      </c>
      <c r="I58" s="2" t="s">
        <v>1033</v>
      </c>
      <c r="J58" s="2" t="s">
        <v>31</v>
      </c>
      <c r="K58" s="2" t="s">
        <v>93</v>
      </c>
      <c r="L58" s="2" t="s">
        <v>32</v>
      </c>
      <c r="M58" s="2" t="s">
        <v>1431</v>
      </c>
      <c r="N58" s="2" t="s">
        <v>176</v>
      </c>
      <c r="O58" s="2" t="s">
        <v>35</v>
      </c>
      <c r="P58" s="153">
        <v>34161</v>
      </c>
      <c r="Q58" s="152">
        <v>1</v>
      </c>
      <c r="R58" s="152">
        <v>21080</v>
      </c>
      <c r="T58" s="152">
        <v>7201.1390000000001</v>
      </c>
      <c r="U58" s="165">
        <v>2.1810000000000002E-3</v>
      </c>
      <c r="V58" s="165">
        <v>1.5749148716795499E-2</v>
      </c>
      <c r="W58" s="165">
        <v>3.9713099895986896E-3</v>
      </c>
    </row>
    <row r="59" spans="1:23" x14ac:dyDescent="0.2">
      <c r="A59" s="2" t="s">
        <v>52</v>
      </c>
      <c r="B59" s="2">
        <v>9943</v>
      </c>
      <c r="C59" s="2" t="s">
        <v>1406</v>
      </c>
      <c r="D59" s="2" t="s">
        <v>1407</v>
      </c>
      <c r="E59" s="4" t="s">
        <v>1362</v>
      </c>
      <c r="F59" s="2" t="s">
        <v>1494</v>
      </c>
      <c r="G59" s="2" t="s">
        <v>1495</v>
      </c>
      <c r="H59" s="2" t="s">
        <v>226</v>
      </c>
      <c r="I59" s="2" t="s">
        <v>1032</v>
      </c>
      <c r="J59" s="2" t="s">
        <v>31</v>
      </c>
      <c r="K59" s="2" t="s">
        <v>31</v>
      </c>
      <c r="L59" s="2" t="s">
        <v>32</v>
      </c>
      <c r="M59" s="2" t="s">
        <v>1405</v>
      </c>
      <c r="N59" s="2" t="s">
        <v>176</v>
      </c>
      <c r="O59" s="2" t="s">
        <v>35</v>
      </c>
      <c r="P59" s="153">
        <v>11800</v>
      </c>
      <c r="Q59" s="152">
        <v>1</v>
      </c>
      <c r="R59" s="152">
        <v>20050</v>
      </c>
      <c r="T59" s="152">
        <v>2365.9</v>
      </c>
      <c r="U59" s="165">
        <v>3.3300000000000002E-4</v>
      </c>
      <c r="V59" s="165">
        <v>5.1743081176363996E-3</v>
      </c>
      <c r="W59" s="165">
        <v>1.3047550624064499E-3</v>
      </c>
    </row>
    <row r="60" spans="1:23" x14ac:dyDescent="0.2">
      <c r="A60" s="2" t="s">
        <v>52</v>
      </c>
      <c r="B60" s="2">
        <v>9943</v>
      </c>
      <c r="C60" s="2" t="s">
        <v>1401</v>
      </c>
      <c r="D60" s="2" t="s">
        <v>1402</v>
      </c>
      <c r="E60" s="4" t="s">
        <v>1362</v>
      </c>
      <c r="F60" s="2" t="s">
        <v>1528</v>
      </c>
      <c r="G60" s="2" t="s">
        <v>1529</v>
      </c>
      <c r="H60" s="2" t="s">
        <v>226</v>
      </c>
      <c r="I60" s="2" t="s">
        <v>1033</v>
      </c>
      <c r="J60" s="2" t="s">
        <v>31</v>
      </c>
      <c r="K60" s="2" t="s">
        <v>93</v>
      </c>
      <c r="L60" s="2" t="s">
        <v>32</v>
      </c>
      <c r="M60" s="2" t="s">
        <v>1431</v>
      </c>
      <c r="N60" s="2" t="s">
        <v>176</v>
      </c>
      <c r="O60" s="2" t="s">
        <v>35</v>
      </c>
      <c r="P60" s="153">
        <v>80000</v>
      </c>
      <c r="Q60" s="152">
        <v>1</v>
      </c>
      <c r="R60" s="152">
        <v>8248</v>
      </c>
      <c r="T60" s="152">
        <v>6598.4</v>
      </c>
      <c r="U60" s="165">
        <v>1.0740000000000001E-3</v>
      </c>
      <c r="V60" s="165">
        <v>1.4430937352978601E-2</v>
      </c>
      <c r="W60" s="165">
        <v>3.6389094229607099E-3</v>
      </c>
    </row>
    <row r="61" spans="1:23" x14ac:dyDescent="0.2">
      <c r="A61" s="2" t="s">
        <v>52</v>
      </c>
      <c r="B61" s="2">
        <v>9943</v>
      </c>
      <c r="C61" s="2" t="s">
        <v>1401</v>
      </c>
      <c r="D61" s="2" t="s">
        <v>1402</v>
      </c>
      <c r="E61" s="4" t="s">
        <v>1362</v>
      </c>
      <c r="F61" s="2" t="s">
        <v>1530</v>
      </c>
      <c r="G61" s="2" t="s">
        <v>1531</v>
      </c>
      <c r="H61" s="2" t="s">
        <v>226</v>
      </c>
      <c r="I61" s="2" t="s">
        <v>1034</v>
      </c>
      <c r="J61" s="2" t="s">
        <v>31</v>
      </c>
      <c r="K61" s="2" t="s">
        <v>31</v>
      </c>
      <c r="L61" s="2" t="s">
        <v>32</v>
      </c>
      <c r="M61" s="2" t="s">
        <v>1436</v>
      </c>
      <c r="N61" s="2" t="s">
        <v>176</v>
      </c>
      <c r="O61" s="2" t="s">
        <v>35</v>
      </c>
      <c r="P61" s="153">
        <v>775000</v>
      </c>
      <c r="Q61" s="152">
        <v>1</v>
      </c>
      <c r="R61" s="152">
        <v>372.84</v>
      </c>
      <c r="T61" s="152">
        <v>2889.51</v>
      </c>
      <c r="U61" s="165">
        <v>1.0473E-2</v>
      </c>
      <c r="V61" s="165">
        <v>6.3194619590817699E-3</v>
      </c>
      <c r="W61" s="165">
        <v>1.5935173931163899E-3</v>
      </c>
    </row>
    <row r="62" spans="1:23" x14ac:dyDescent="0.2">
      <c r="A62" s="2" t="s">
        <v>52</v>
      </c>
      <c r="B62" s="2">
        <v>9943</v>
      </c>
      <c r="C62" s="2" t="s">
        <v>1401</v>
      </c>
      <c r="D62" s="2" t="s">
        <v>1402</v>
      </c>
      <c r="E62" s="4" t="s">
        <v>1362</v>
      </c>
      <c r="F62" s="2" t="s">
        <v>1532</v>
      </c>
      <c r="G62" s="2" t="s">
        <v>1533</v>
      </c>
      <c r="H62" s="2" t="s">
        <v>226</v>
      </c>
      <c r="I62" s="2" t="s">
        <v>1033</v>
      </c>
      <c r="J62" s="2" t="s">
        <v>31</v>
      </c>
      <c r="K62" s="2" t="s">
        <v>93</v>
      </c>
      <c r="L62" s="2" t="s">
        <v>32</v>
      </c>
      <c r="M62" s="2" t="s">
        <v>1431</v>
      </c>
      <c r="N62" s="2" t="s">
        <v>176</v>
      </c>
      <c r="O62" s="2" t="s">
        <v>35</v>
      </c>
      <c r="P62" s="153">
        <v>140000</v>
      </c>
      <c r="Q62" s="152">
        <v>1</v>
      </c>
      <c r="R62" s="152">
        <v>2549</v>
      </c>
      <c r="T62" s="152">
        <v>3568.6</v>
      </c>
      <c r="U62" s="165">
        <v>0</v>
      </c>
      <c r="V62" s="165">
        <v>7.8046561344931103E-3</v>
      </c>
      <c r="W62" s="165">
        <v>1.9680243948195899E-3</v>
      </c>
    </row>
    <row r="63" spans="1:23" x14ac:dyDescent="0.2">
      <c r="A63" s="2" t="s">
        <v>52</v>
      </c>
      <c r="B63" s="2">
        <v>9943</v>
      </c>
      <c r="C63" s="2" t="s">
        <v>1401</v>
      </c>
      <c r="D63" s="2" t="s">
        <v>1402</v>
      </c>
      <c r="E63" s="4" t="s">
        <v>1362</v>
      </c>
      <c r="F63" s="2" t="s">
        <v>1534</v>
      </c>
      <c r="G63" s="2" t="s">
        <v>1535</v>
      </c>
      <c r="H63" s="2" t="s">
        <v>226</v>
      </c>
      <c r="I63" s="2" t="s">
        <v>1033</v>
      </c>
      <c r="J63" s="2" t="s">
        <v>31</v>
      </c>
      <c r="K63" s="2" t="s">
        <v>93</v>
      </c>
      <c r="L63" s="2" t="s">
        <v>32</v>
      </c>
      <c r="M63" s="2" t="s">
        <v>1428</v>
      </c>
      <c r="N63" s="2" t="s">
        <v>176</v>
      </c>
      <c r="O63" s="2" t="s">
        <v>35</v>
      </c>
      <c r="P63" s="153">
        <v>70000</v>
      </c>
      <c r="Q63" s="152">
        <v>1</v>
      </c>
      <c r="R63" s="152">
        <v>7324</v>
      </c>
      <c r="T63" s="152">
        <v>5126.8</v>
      </c>
      <c r="U63" s="165">
        <v>1.7301E-2</v>
      </c>
      <c r="V63" s="165">
        <v>1.12124953960431E-2</v>
      </c>
      <c r="W63" s="165">
        <v>2.82734614901112E-3</v>
      </c>
    </row>
    <row r="64" spans="1:23" x14ac:dyDescent="0.2">
      <c r="A64" s="2" t="s">
        <v>52</v>
      </c>
      <c r="B64" s="2">
        <v>9943</v>
      </c>
      <c r="C64" s="2" t="s">
        <v>1401</v>
      </c>
      <c r="D64" s="2" t="s">
        <v>1402</v>
      </c>
      <c r="E64" s="4" t="s">
        <v>1362</v>
      </c>
      <c r="F64" s="2" t="s">
        <v>1536</v>
      </c>
      <c r="G64" s="2" t="s">
        <v>1537</v>
      </c>
      <c r="H64" s="2" t="s">
        <v>226</v>
      </c>
      <c r="I64" s="2" t="s">
        <v>1032</v>
      </c>
      <c r="J64" s="2" t="s">
        <v>31</v>
      </c>
      <c r="K64" s="2" t="s">
        <v>31</v>
      </c>
      <c r="L64" s="2" t="s">
        <v>32</v>
      </c>
      <c r="M64" s="2" t="s">
        <v>1405</v>
      </c>
      <c r="N64" s="2" t="s">
        <v>176</v>
      </c>
      <c r="O64" s="2" t="s">
        <v>35</v>
      </c>
      <c r="P64" s="153">
        <v>120000</v>
      </c>
      <c r="Q64" s="152">
        <v>1</v>
      </c>
      <c r="R64" s="152">
        <v>2713</v>
      </c>
      <c r="T64" s="152">
        <v>3255.6</v>
      </c>
      <c r="U64" s="165">
        <v>2.366E-3</v>
      </c>
      <c r="V64" s="165">
        <v>7.1201139134270501E-3</v>
      </c>
      <c r="W64" s="165">
        <v>1.7954100262777199E-3</v>
      </c>
    </row>
    <row r="65" spans="1:23" x14ac:dyDescent="0.2">
      <c r="A65" s="2" t="s">
        <v>52</v>
      </c>
      <c r="B65" s="2">
        <v>9943</v>
      </c>
      <c r="C65" s="2" t="s">
        <v>1401</v>
      </c>
      <c r="D65" s="2" t="s">
        <v>1402</v>
      </c>
      <c r="E65" s="4" t="s">
        <v>1362</v>
      </c>
      <c r="F65" s="2" t="s">
        <v>1524</v>
      </c>
      <c r="G65" s="2" t="s">
        <v>1525</v>
      </c>
      <c r="H65" s="2" t="s">
        <v>226</v>
      </c>
      <c r="I65" s="2" t="s">
        <v>1032</v>
      </c>
      <c r="J65" s="2" t="s">
        <v>31</v>
      </c>
      <c r="K65" s="2" t="s">
        <v>31</v>
      </c>
      <c r="L65" s="2" t="s">
        <v>32</v>
      </c>
      <c r="M65" s="2" t="s">
        <v>1405</v>
      </c>
      <c r="N65" s="2" t="s">
        <v>176</v>
      </c>
      <c r="O65" s="2" t="s">
        <v>35</v>
      </c>
      <c r="P65" s="153">
        <v>200000</v>
      </c>
      <c r="Q65" s="152">
        <v>1</v>
      </c>
      <c r="R65" s="152">
        <v>3091</v>
      </c>
      <c r="T65" s="152">
        <v>6182</v>
      </c>
      <c r="U65" s="165">
        <v>5.5519999999999996E-3</v>
      </c>
      <c r="V65" s="165">
        <v>1.35202556250172E-2</v>
      </c>
      <c r="W65" s="165">
        <v>3.4092716496034099E-3</v>
      </c>
    </row>
    <row r="66" spans="1:23" x14ac:dyDescent="0.2">
      <c r="A66" s="2" t="s">
        <v>52</v>
      </c>
      <c r="B66" s="2">
        <v>9943</v>
      </c>
      <c r="C66" s="2" t="s">
        <v>1401</v>
      </c>
      <c r="D66" s="2" t="s">
        <v>1402</v>
      </c>
      <c r="E66" s="4" t="s">
        <v>1362</v>
      </c>
      <c r="F66" s="2" t="s">
        <v>1538</v>
      </c>
      <c r="G66" s="2" t="s">
        <v>1539</v>
      </c>
      <c r="H66" s="2" t="s">
        <v>226</v>
      </c>
      <c r="I66" s="2" t="s">
        <v>1034</v>
      </c>
      <c r="J66" s="2" t="s">
        <v>31</v>
      </c>
      <c r="K66" s="2" t="s">
        <v>31</v>
      </c>
      <c r="L66" s="2" t="s">
        <v>32</v>
      </c>
      <c r="M66" s="2" t="s">
        <v>1436</v>
      </c>
      <c r="N66" s="2" t="s">
        <v>176</v>
      </c>
      <c r="O66" s="2" t="s">
        <v>35</v>
      </c>
      <c r="P66" s="153">
        <v>420879</v>
      </c>
      <c r="Q66" s="152">
        <v>1</v>
      </c>
      <c r="R66" s="152">
        <v>310.20999999999998</v>
      </c>
      <c r="T66" s="152">
        <v>1305.6089999999999</v>
      </c>
      <c r="U66" s="165">
        <v>1.684E-3</v>
      </c>
      <c r="V66" s="165">
        <v>2.8554131334238399E-3</v>
      </c>
      <c r="W66" s="165">
        <v>7.2002181864625099E-4</v>
      </c>
    </row>
    <row r="67" spans="1:23" x14ac:dyDescent="0.2">
      <c r="A67" s="2" t="s">
        <v>52</v>
      </c>
      <c r="B67" s="2">
        <v>9943</v>
      </c>
      <c r="C67" s="2" t="s">
        <v>1401</v>
      </c>
      <c r="D67" s="2" t="s">
        <v>1402</v>
      </c>
      <c r="E67" s="4" t="s">
        <v>1362</v>
      </c>
      <c r="F67" s="2" t="s">
        <v>1434</v>
      </c>
      <c r="G67" s="2" t="s">
        <v>1435</v>
      </c>
      <c r="H67" s="2" t="s">
        <v>226</v>
      </c>
      <c r="I67" s="2" t="s">
        <v>1034</v>
      </c>
      <c r="J67" s="2" t="s">
        <v>31</v>
      </c>
      <c r="K67" s="2" t="s">
        <v>31</v>
      </c>
      <c r="L67" s="2" t="s">
        <v>32</v>
      </c>
      <c r="M67" s="2" t="s">
        <v>1436</v>
      </c>
      <c r="N67" s="2" t="s">
        <v>176</v>
      </c>
      <c r="O67" s="2" t="s">
        <v>35</v>
      </c>
      <c r="P67" s="153">
        <v>603900</v>
      </c>
      <c r="Q67" s="152">
        <v>1</v>
      </c>
      <c r="R67" s="152">
        <v>457.01</v>
      </c>
      <c r="T67" s="152">
        <v>2759.8829999999998</v>
      </c>
      <c r="U67" s="165">
        <v>4.169E-3</v>
      </c>
      <c r="V67" s="165">
        <v>6.0359639158911503E-3</v>
      </c>
      <c r="W67" s="165">
        <v>1.5220304428564099E-3</v>
      </c>
    </row>
    <row r="68" spans="1:23" x14ac:dyDescent="0.2">
      <c r="A68" s="2" t="s">
        <v>52</v>
      </c>
      <c r="B68" s="2">
        <v>9943</v>
      </c>
      <c r="C68" s="2" t="s">
        <v>1401</v>
      </c>
      <c r="D68" s="2" t="s">
        <v>1402</v>
      </c>
      <c r="E68" s="4" t="s">
        <v>1362</v>
      </c>
      <c r="F68" s="2" t="s">
        <v>1437</v>
      </c>
      <c r="G68" s="2" t="s">
        <v>1438</v>
      </c>
      <c r="H68" s="2" t="s">
        <v>226</v>
      </c>
      <c r="I68" s="2" t="s">
        <v>1033</v>
      </c>
      <c r="J68" s="2" t="s">
        <v>31</v>
      </c>
      <c r="K68" s="2" t="s">
        <v>93</v>
      </c>
      <c r="L68" s="2" t="s">
        <v>32</v>
      </c>
      <c r="M68" s="2" t="s">
        <v>1428</v>
      </c>
      <c r="N68" s="2" t="s">
        <v>176</v>
      </c>
      <c r="O68" s="2" t="s">
        <v>35</v>
      </c>
      <c r="P68" s="153">
        <v>53000</v>
      </c>
      <c r="Q68" s="152">
        <v>1</v>
      </c>
      <c r="R68" s="152">
        <v>6781</v>
      </c>
      <c r="T68" s="152">
        <v>3593.93</v>
      </c>
      <c r="U68" s="165">
        <v>2.1740000000000002E-3</v>
      </c>
      <c r="V68" s="165">
        <v>7.8600537525749092E-3</v>
      </c>
      <c r="W68" s="165">
        <v>1.9819934745485602E-3</v>
      </c>
    </row>
    <row r="69" spans="1:23" x14ac:dyDescent="0.2">
      <c r="A69" s="2" t="s">
        <v>52</v>
      </c>
      <c r="B69" s="2">
        <v>9943</v>
      </c>
      <c r="C69" s="2" t="s">
        <v>1439</v>
      </c>
      <c r="D69" s="2" t="s">
        <v>1440</v>
      </c>
      <c r="E69" s="4" t="s">
        <v>1362</v>
      </c>
      <c r="F69" s="2" t="s">
        <v>1488</v>
      </c>
      <c r="G69" s="2" t="s">
        <v>1489</v>
      </c>
      <c r="H69" s="2" t="s">
        <v>226</v>
      </c>
      <c r="I69" s="2" t="s">
        <v>1033</v>
      </c>
      <c r="J69" s="2" t="s">
        <v>31</v>
      </c>
      <c r="K69" s="2" t="s">
        <v>93</v>
      </c>
      <c r="L69" s="2" t="s">
        <v>32</v>
      </c>
      <c r="M69" s="2" t="s">
        <v>1428</v>
      </c>
      <c r="N69" s="2" t="s">
        <v>176</v>
      </c>
      <c r="O69" s="2" t="s">
        <v>35</v>
      </c>
      <c r="P69" s="153">
        <v>230054</v>
      </c>
      <c r="Q69" s="152">
        <v>1</v>
      </c>
      <c r="R69" s="152">
        <v>5178</v>
      </c>
      <c r="T69" s="152">
        <v>11912.196</v>
      </c>
      <c r="U69" s="165">
        <v>1.8940000000000001E-3</v>
      </c>
      <c r="V69" s="165">
        <v>2.6052399967282099E-2</v>
      </c>
      <c r="W69" s="165">
        <v>6.5693808664561096E-3</v>
      </c>
    </row>
    <row r="70" spans="1:23" x14ac:dyDescent="0.2">
      <c r="A70" s="2" t="s">
        <v>52</v>
      </c>
      <c r="B70" s="2">
        <v>9943</v>
      </c>
      <c r="C70" s="2" t="s">
        <v>1447</v>
      </c>
      <c r="D70" s="2" t="s">
        <v>1448</v>
      </c>
      <c r="E70" s="4" t="s">
        <v>1362</v>
      </c>
      <c r="F70" s="2" t="s">
        <v>1540</v>
      </c>
      <c r="G70" s="2" t="s">
        <v>1541</v>
      </c>
      <c r="H70" s="2" t="s">
        <v>226</v>
      </c>
      <c r="I70" s="2" t="s">
        <v>1033</v>
      </c>
      <c r="J70" s="2" t="s">
        <v>31</v>
      </c>
      <c r="K70" s="2" t="s">
        <v>93</v>
      </c>
      <c r="L70" s="2" t="s">
        <v>32</v>
      </c>
      <c r="M70" s="2" t="s">
        <v>1428</v>
      </c>
      <c r="N70" s="19" t="s">
        <v>176</v>
      </c>
      <c r="O70" s="2" t="s">
        <v>35</v>
      </c>
      <c r="P70" s="153">
        <v>162955</v>
      </c>
      <c r="Q70" s="152">
        <v>1</v>
      </c>
      <c r="R70" s="152">
        <v>8713</v>
      </c>
      <c r="T70" s="152">
        <v>14198.269</v>
      </c>
      <c r="U70" s="165">
        <v>1.2252000000000001E-2</v>
      </c>
      <c r="V70" s="165">
        <v>3.1052123639727602E-2</v>
      </c>
      <c r="W70" s="165">
        <v>7.8301126636256303E-3</v>
      </c>
    </row>
    <row r="71" spans="1:23" x14ac:dyDescent="0.2">
      <c r="A71" s="2" t="s">
        <v>52</v>
      </c>
      <c r="B71" s="2">
        <v>9943</v>
      </c>
      <c r="C71" s="2" t="s">
        <v>1447</v>
      </c>
      <c r="D71" s="2" t="s">
        <v>1448</v>
      </c>
      <c r="E71" s="4" t="s">
        <v>1362</v>
      </c>
      <c r="F71" s="2" t="s">
        <v>1490</v>
      </c>
      <c r="G71" s="2" t="s">
        <v>1491</v>
      </c>
      <c r="H71" s="2" t="s">
        <v>226</v>
      </c>
      <c r="I71" s="2" t="s">
        <v>1033</v>
      </c>
      <c r="J71" s="2" t="s">
        <v>31</v>
      </c>
      <c r="K71" s="2" t="s">
        <v>93</v>
      </c>
      <c r="L71" s="2" t="s">
        <v>32</v>
      </c>
      <c r="M71" s="2" t="s">
        <v>1431</v>
      </c>
      <c r="N71" s="19" t="s">
        <v>176</v>
      </c>
      <c r="O71" s="2" t="s">
        <v>35</v>
      </c>
      <c r="P71" s="153">
        <v>71592</v>
      </c>
      <c r="Q71" s="152">
        <v>1</v>
      </c>
      <c r="R71" s="152">
        <v>9551</v>
      </c>
      <c r="T71" s="152">
        <v>6837.7520000000004</v>
      </c>
      <c r="U71" s="165">
        <v>1.25E-3</v>
      </c>
      <c r="V71" s="165">
        <v>1.49544085827972E-2</v>
      </c>
      <c r="W71" s="165">
        <v>3.7709080828012402E-3</v>
      </c>
    </row>
    <row r="72" spans="1:23" x14ac:dyDescent="0.2">
      <c r="A72" s="2" t="s">
        <v>52</v>
      </c>
      <c r="B72" s="2">
        <v>9943</v>
      </c>
      <c r="C72" s="2" t="s">
        <v>1406</v>
      </c>
      <c r="D72" s="2" t="s">
        <v>1407</v>
      </c>
      <c r="E72" s="4" t="s">
        <v>1362</v>
      </c>
      <c r="F72" s="2" t="s">
        <v>1542</v>
      </c>
      <c r="G72" s="2" t="s">
        <v>1543</v>
      </c>
      <c r="H72" s="2" t="s">
        <v>226</v>
      </c>
      <c r="I72" s="2" t="s">
        <v>1033</v>
      </c>
      <c r="J72" s="2" t="s">
        <v>31</v>
      </c>
      <c r="K72" s="2" t="s">
        <v>93</v>
      </c>
      <c r="L72" s="2" t="s">
        <v>32</v>
      </c>
      <c r="M72" s="2" t="s">
        <v>1428</v>
      </c>
      <c r="N72" s="2" t="s">
        <v>176</v>
      </c>
      <c r="O72" s="2" t="s">
        <v>35</v>
      </c>
      <c r="P72" s="153">
        <v>138200</v>
      </c>
      <c r="Q72" s="152">
        <v>1</v>
      </c>
      <c r="R72" s="152">
        <v>5107</v>
      </c>
      <c r="T72" s="152">
        <v>7057.8739999999998</v>
      </c>
      <c r="U72" s="165">
        <v>1.9859999999999999E-3</v>
      </c>
      <c r="V72" s="165">
        <v>1.54358234631451E-2</v>
      </c>
      <c r="W72" s="165">
        <v>3.8923018011441301E-3</v>
      </c>
    </row>
    <row r="73" spans="1:23" x14ac:dyDescent="0.2">
      <c r="A73" s="2" t="s">
        <v>52</v>
      </c>
      <c r="B73" s="2">
        <v>9943</v>
      </c>
      <c r="C73" s="2" t="s">
        <v>1406</v>
      </c>
      <c r="D73" s="2" t="s">
        <v>1407</v>
      </c>
      <c r="E73" s="4" t="s">
        <v>1362</v>
      </c>
      <c r="F73" s="2" t="s">
        <v>1544</v>
      </c>
      <c r="G73" s="2" t="s">
        <v>1545</v>
      </c>
      <c r="H73" s="2" t="s">
        <v>226</v>
      </c>
      <c r="I73" s="2" t="s">
        <v>1032</v>
      </c>
      <c r="J73" s="2" t="s">
        <v>31</v>
      </c>
      <c r="K73" s="2" t="s">
        <v>31</v>
      </c>
      <c r="L73" s="2" t="s">
        <v>32</v>
      </c>
      <c r="M73" s="2" t="s">
        <v>1405</v>
      </c>
      <c r="N73" s="2" t="s">
        <v>176</v>
      </c>
      <c r="O73" s="2" t="s">
        <v>35</v>
      </c>
      <c r="P73" s="153">
        <v>6000</v>
      </c>
      <c r="Q73" s="152">
        <v>1</v>
      </c>
      <c r="R73" s="152">
        <v>34800</v>
      </c>
      <c r="T73" s="152">
        <v>2088</v>
      </c>
      <c r="U73" s="165">
        <v>8.7500000000000002E-4</v>
      </c>
      <c r="V73" s="165">
        <v>4.5665308549071399E-3</v>
      </c>
      <c r="W73" s="165">
        <v>1.15149776841991E-3</v>
      </c>
    </row>
    <row r="74" spans="1:23" x14ac:dyDescent="0.2">
      <c r="A74" s="2" t="s">
        <v>52</v>
      </c>
      <c r="B74" s="2">
        <v>9943</v>
      </c>
      <c r="C74" s="2" t="s">
        <v>1406</v>
      </c>
      <c r="D74" s="2" t="s">
        <v>1407</v>
      </c>
      <c r="E74" s="4" t="s">
        <v>1362</v>
      </c>
      <c r="F74" s="2" t="s">
        <v>1546</v>
      </c>
      <c r="G74" s="2" t="s">
        <v>1547</v>
      </c>
      <c r="H74" s="2" t="s">
        <v>226</v>
      </c>
      <c r="I74" s="2" t="s">
        <v>1033</v>
      </c>
      <c r="J74" s="2" t="s">
        <v>31</v>
      </c>
      <c r="K74" s="2" t="s">
        <v>93</v>
      </c>
      <c r="L74" s="2" t="s">
        <v>32</v>
      </c>
      <c r="M74" s="2" t="s">
        <v>1431</v>
      </c>
      <c r="N74" s="2" t="s">
        <v>176</v>
      </c>
      <c r="O74" s="2" t="s">
        <v>35</v>
      </c>
      <c r="P74" s="153">
        <v>6829</v>
      </c>
      <c r="Q74" s="152">
        <v>1</v>
      </c>
      <c r="R74" s="152">
        <v>64510</v>
      </c>
      <c r="T74" s="152">
        <v>4405.3879999999999</v>
      </c>
      <c r="U74" s="165">
        <v>1.8810000000000001E-3</v>
      </c>
      <c r="V74" s="165">
        <v>9.6347412706822705E-3</v>
      </c>
      <c r="W74" s="165">
        <v>2.4294992030048299E-3</v>
      </c>
    </row>
    <row r="75" spans="1:23" x14ac:dyDescent="0.2">
      <c r="A75" s="2" t="s">
        <v>52</v>
      </c>
      <c r="B75" s="2">
        <v>9943</v>
      </c>
      <c r="C75" s="2" t="s">
        <v>1406</v>
      </c>
      <c r="D75" s="2" t="s">
        <v>1407</v>
      </c>
      <c r="E75" s="4" t="s">
        <v>1362</v>
      </c>
      <c r="F75" s="2" t="s">
        <v>1548</v>
      </c>
      <c r="G75" s="2" t="s">
        <v>1549</v>
      </c>
      <c r="H75" s="2" t="s">
        <v>226</v>
      </c>
      <c r="I75" s="2" t="s">
        <v>1033</v>
      </c>
      <c r="J75" s="2" t="s">
        <v>31</v>
      </c>
      <c r="K75" s="2" t="s">
        <v>93</v>
      </c>
      <c r="L75" s="2" t="s">
        <v>32</v>
      </c>
      <c r="M75" s="2" t="s">
        <v>1428</v>
      </c>
      <c r="N75" s="2" t="s">
        <v>176</v>
      </c>
      <c r="O75" s="2" t="s">
        <v>35</v>
      </c>
      <c r="P75" s="153">
        <v>126570</v>
      </c>
      <c r="Q75" s="152">
        <v>1</v>
      </c>
      <c r="R75" s="152">
        <v>15550</v>
      </c>
      <c r="T75" s="152">
        <v>19681.634999999998</v>
      </c>
      <c r="U75" s="165">
        <v>1.5592E-2</v>
      </c>
      <c r="V75" s="165">
        <v>4.3044441332624701E-2</v>
      </c>
      <c r="W75" s="165">
        <v>1.0854099033216101E-2</v>
      </c>
    </row>
    <row r="76" spans="1:23" x14ac:dyDescent="0.2">
      <c r="A76" s="2" t="s">
        <v>52</v>
      </c>
      <c r="B76" s="2">
        <v>9943</v>
      </c>
      <c r="C76" s="2" t="s">
        <v>1406</v>
      </c>
      <c r="D76" s="2" t="s">
        <v>1407</v>
      </c>
      <c r="E76" s="4" t="s">
        <v>1362</v>
      </c>
      <c r="F76" s="2" t="s">
        <v>1550</v>
      </c>
      <c r="G76" s="2" t="s">
        <v>1551</v>
      </c>
      <c r="H76" s="2" t="s">
        <v>226</v>
      </c>
      <c r="I76" s="2" t="s">
        <v>1034</v>
      </c>
      <c r="J76" s="2" t="s">
        <v>31</v>
      </c>
      <c r="K76" s="2" t="s">
        <v>31</v>
      </c>
      <c r="L76" s="2" t="s">
        <v>32</v>
      </c>
      <c r="M76" s="2" t="s">
        <v>1436</v>
      </c>
      <c r="N76" s="2" t="s">
        <v>176</v>
      </c>
      <c r="O76" s="2" t="s">
        <v>35</v>
      </c>
      <c r="P76" s="153">
        <v>249393</v>
      </c>
      <c r="Q76" s="152">
        <v>1</v>
      </c>
      <c r="R76" s="152">
        <v>3874.92</v>
      </c>
      <c r="T76" s="152">
        <v>9663.7790000000005</v>
      </c>
      <c r="U76" s="165">
        <v>1.0704E-2</v>
      </c>
      <c r="V76" s="165">
        <v>2.11350316352387E-2</v>
      </c>
      <c r="W76" s="165">
        <v>5.3294158162337704E-3</v>
      </c>
    </row>
    <row r="77" spans="1:23" x14ac:dyDescent="0.2">
      <c r="A77" s="2" t="s">
        <v>52</v>
      </c>
      <c r="B77" s="2">
        <v>9943</v>
      </c>
      <c r="C77" s="2" t="s">
        <v>1455</v>
      </c>
      <c r="D77" s="2" t="s">
        <v>1456</v>
      </c>
      <c r="E77" s="4" t="s">
        <v>1362</v>
      </c>
      <c r="F77" s="2" t="s">
        <v>1552</v>
      </c>
      <c r="G77" s="2" t="s">
        <v>1553</v>
      </c>
      <c r="H77" s="2" t="s">
        <v>226</v>
      </c>
      <c r="I77" s="2" t="s">
        <v>1033</v>
      </c>
      <c r="J77" s="2" t="s">
        <v>31</v>
      </c>
      <c r="K77" s="2" t="s">
        <v>93</v>
      </c>
      <c r="L77" s="2" t="s">
        <v>32</v>
      </c>
      <c r="M77" s="2" t="s">
        <v>1431</v>
      </c>
      <c r="N77" s="2" t="s">
        <v>176</v>
      </c>
      <c r="O77" s="2" t="s">
        <v>35</v>
      </c>
      <c r="P77" s="153">
        <v>16500</v>
      </c>
      <c r="Q77" s="152">
        <v>1</v>
      </c>
      <c r="R77" s="152">
        <v>22670</v>
      </c>
      <c r="T77" s="152">
        <v>3740.55</v>
      </c>
      <c r="U77" s="165">
        <v>1.0200000000000001E-3</v>
      </c>
      <c r="V77" s="165">
        <v>8.1807169489094399E-3</v>
      </c>
      <c r="W77" s="165">
        <v>2.06285200079651E-3</v>
      </c>
    </row>
    <row r="78" spans="1:23" x14ac:dyDescent="0.2">
      <c r="A78" s="2" t="s">
        <v>52</v>
      </c>
      <c r="B78" s="2">
        <v>9943</v>
      </c>
      <c r="C78" s="2" t="s">
        <v>1455</v>
      </c>
      <c r="D78" s="2" t="s">
        <v>1456</v>
      </c>
      <c r="E78" s="4" t="s">
        <v>1362</v>
      </c>
      <c r="F78" s="2" t="s">
        <v>1498</v>
      </c>
      <c r="G78" s="2" t="s">
        <v>1499</v>
      </c>
      <c r="H78" s="2" t="s">
        <v>226</v>
      </c>
      <c r="I78" s="2" t="s">
        <v>1032</v>
      </c>
      <c r="J78" s="2" t="s">
        <v>31</v>
      </c>
      <c r="K78" s="2" t="s">
        <v>31</v>
      </c>
      <c r="L78" s="2" t="s">
        <v>32</v>
      </c>
      <c r="M78" s="2" t="s">
        <v>1405</v>
      </c>
      <c r="N78" s="2" t="s">
        <v>176</v>
      </c>
      <c r="O78" s="2" t="s">
        <v>35</v>
      </c>
      <c r="P78" s="153">
        <v>150000</v>
      </c>
      <c r="Q78" s="152">
        <v>1</v>
      </c>
      <c r="R78" s="152">
        <v>2027</v>
      </c>
      <c r="T78" s="152">
        <v>3040.5</v>
      </c>
      <c r="U78" s="165">
        <v>2.699E-3</v>
      </c>
      <c r="V78" s="165">
        <v>6.6496825020810196E-3</v>
      </c>
      <c r="W78" s="165">
        <v>1.67678590272067E-3</v>
      </c>
    </row>
    <row r="79" spans="1:23" x14ac:dyDescent="0.2">
      <c r="A79" s="2" t="s">
        <v>52</v>
      </c>
      <c r="B79" s="2">
        <v>9943</v>
      </c>
      <c r="C79" s="2" t="s">
        <v>1455</v>
      </c>
      <c r="D79" s="2" t="s">
        <v>1456</v>
      </c>
      <c r="E79" s="4" t="s">
        <v>1362</v>
      </c>
      <c r="F79" s="2" t="s">
        <v>1554</v>
      </c>
      <c r="G79" s="2" t="s">
        <v>1555</v>
      </c>
      <c r="H79" s="2" t="s">
        <v>226</v>
      </c>
      <c r="I79" s="2" t="s">
        <v>1034</v>
      </c>
      <c r="J79" s="2" t="s">
        <v>31</v>
      </c>
      <c r="K79" s="2" t="s">
        <v>31</v>
      </c>
      <c r="L79" s="2" t="s">
        <v>32</v>
      </c>
      <c r="M79" s="2" t="s">
        <v>1436</v>
      </c>
      <c r="N79" s="2" t="s">
        <v>176</v>
      </c>
      <c r="O79" s="2" t="s">
        <v>35</v>
      </c>
      <c r="P79" s="153">
        <v>215000</v>
      </c>
      <c r="Q79" s="152">
        <v>1</v>
      </c>
      <c r="R79" s="152">
        <v>3809.11</v>
      </c>
      <c r="T79" s="152">
        <v>8189.5870000000004</v>
      </c>
      <c r="U79" s="165">
        <v>2.7415999999999999E-2</v>
      </c>
      <c r="V79" s="165">
        <v>1.7910919272596301E-2</v>
      </c>
      <c r="W79" s="165">
        <v>4.5164226911072096E-3</v>
      </c>
    </row>
    <row r="80" spans="1:23" x14ac:dyDescent="0.2">
      <c r="A80" s="2" t="s">
        <v>52</v>
      </c>
      <c r="B80" s="2">
        <v>9943</v>
      </c>
      <c r="C80" s="2" t="s">
        <v>1455</v>
      </c>
      <c r="D80" s="2" t="s">
        <v>1456</v>
      </c>
      <c r="E80" s="4" t="s">
        <v>1362</v>
      </c>
      <c r="F80" s="2" t="s">
        <v>1556</v>
      </c>
      <c r="G80" s="2" t="s">
        <v>1557</v>
      </c>
      <c r="H80" s="2" t="s">
        <v>226</v>
      </c>
      <c r="I80" s="2" t="s">
        <v>1034</v>
      </c>
      <c r="J80" s="2" t="s">
        <v>31</v>
      </c>
      <c r="K80" s="2" t="s">
        <v>31</v>
      </c>
      <c r="L80" s="2" t="s">
        <v>32</v>
      </c>
      <c r="M80" s="2" t="s">
        <v>1436</v>
      </c>
      <c r="N80" s="2" t="s">
        <v>176</v>
      </c>
      <c r="O80" s="2" t="s">
        <v>35</v>
      </c>
      <c r="P80" s="153">
        <v>52760</v>
      </c>
      <c r="Q80" s="152">
        <v>1</v>
      </c>
      <c r="R80" s="152">
        <v>3944.84</v>
      </c>
      <c r="T80" s="152">
        <v>2081.2979999999998</v>
      </c>
      <c r="U80" s="165">
        <v>3.107E-3</v>
      </c>
      <c r="V80" s="165">
        <v>4.5518724308331801E-3</v>
      </c>
      <c r="W80" s="165">
        <v>1.1478014958782401E-3</v>
      </c>
    </row>
    <row r="81" spans="1:23" x14ac:dyDescent="0.2">
      <c r="A81" s="2" t="s">
        <v>52</v>
      </c>
      <c r="B81" s="2">
        <v>9943</v>
      </c>
      <c r="C81" s="2" t="s">
        <v>1455</v>
      </c>
      <c r="D81" s="2" t="s">
        <v>1456</v>
      </c>
      <c r="E81" s="4" t="s">
        <v>1362</v>
      </c>
      <c r="F81" s="2" t="s">
        <v>1457</v>
      </c>
      <c r="G81" s="2" t="s">
        <v>1458</v>
      </c>
      <c r="H81" s="2" t="s">
        <v>226</v>
      </c>
      <c r="I81" s="2" t="s">
        <v>1034</v>
      </c>
      <c r="J81" s="2" t="s">
        <v>31</v>
      </c>
      <c r="K81" s="2" t="s">
        <v>31</v>
      </c>
      <c r="L81" s="2" t="s">
        <v>32</v>
      </c>
      <c r="M81" s="2" t="s">
        <v>1436</v>
      </c>
      <c r="N81" s="2" t="s">
        <v>176</v>
      </c>
      <c r="O81" s="2" t="s">
        <v>35</v>
      </c>
      <c r="P81" s="153">
        <v>780000</v>
      </c>
      <c r="Q81" s="152">
        <v>1</v>
      </c>
      <c r="R81" s="152">
        <v>358.93</v>
      </c>
      <c r="T81" s="152">
        <v>2799.654</v>
      </c>
      <c r="U81" s="165">
        <v>1.9610000000000001E-3</v>
      </c>
      <c r="V81" s="165">
        <v>6.1229436657395603E-3</v>
      </c>
      <c r="W81" s="165">
        <v>1.54396328225474E-3</v>
      </c>
    </row>
    <row r="82" spans="1:23" x14ac:dyDescent="0.2">
      <c r="A82" s="2" t="s">
        <v>52</v>
      </c>
      <c r="B82" s="2">
        <v>9943</v>
      </c>
      <c r="C82" s="2" t="s">
        <v>1558</v>
      </c>
      <c r="D82" s="2" t="s">
        <v>1559</v>
      </c>
      <c r="E82" s="4" t="s">
        <v>223</v>
      </c>
      <c r="F82" s="2" t="s">
        <v>1560</v>
      </c>
      <c r="G82" s="2" t="s">
        <v>1561</v>
      </c>
      <c r="H82" s="2" t="s">
        <v>226</v>
      </c>
      <c r="I82" s="2" t="s">
        <v>1033</v>
      </c>
      <c r="J82" s="2" t="s">
        <v>92</v>
      </c>
      <c r="K82" s="2" t="s">
        <v>93</v>
      </c>
      <c r="L82" s="2" t="s">
        <v>417</v>
      </c>
      <c r="M82" s="2" t="s">
        <v>789</v>
      </c>
      <c r="N82" s="2" t="s">
        <v>176</v>
      </c>
      <c r="O82" s="2" t="s">
        <v>97</v>
      </c>
      <c r="P82" s="153">
        <v>31450</v>
      </c>
      <c r="Q82" s="152">
        <v>3.681</v>
      </c>
      <c r="R82" s="152">
        <v>102.27800000000001</v>
      </c>
      <c r="T82" s="152">
        <v>11840.44</v>
      </c>
      <c r="U82" s="165">
        <v>6.7400000000000001E-4</v>
      </c>
      <c r="V82" s="165">
        <v>2.5895466973858101E-2</v>
      </c>
      <c r="W82" s="165">
        <v>6.5298085965074604E-3</v>
      </c>
    </row>
    <row r="83" spans="1:23" x14ac:dyDescent="0.2">
      <c r="A83" s="2" t="s">
        <v>52</v>
      </c>
      <c r="B83" s="2">
        <v>9943</v>
      </c>
      <c r="C83" s="2" t="s">
        <v>1465</v>
      </c>
      <c r="D83" s="2" t="s">
        <v>1466</v>
      </c>
      <c r="E83" s="4" t="s">
        <v>223</v>
      </c>
      <c r="F83" s="2" t="s">
        <v>1562</v>
      </c>
      <c r="G83" s="2" t="s">
        <v>1563</v>
      </c>
      <c r="H83" s="2" t="s">
        <v>226</v>
      </c>
      <c r="I83" s="2" t="s">
        <v>1035</v>
      </c>
      <c r="J83" s="2" t="s">
        <v>92</v>
      </c>
      <c r="K83" s="2" t="s">
        <v>353</v>
      </c>
      <c r="L83" s="2" t="s">
        <v>433</v>
      </c>
      <c r="M83" s="2" t="s">
        <v>786</v>
      </c>
      <c r="N83" s="2" t="s">
        <v>176</v>
      </c>
      <c r="O83" s="2" t="s">
        <v>97</v>
      </c>
      <c r="P83" s="153">
        <v>269300</v>
      </c>
      <c r="Q83" s="152">
        <v>3.681</v>
      </c>
      <c r="R83" s="152">
        <v>5.7430000000000003</v>
      </c>
      <c r="T83" s="152">
        <v>5692.9970000000003</v>
      </c>
      <c r="U83" s="165">
        <v>7.94E-4</v>
      </c>
      <c r="V83" s="165">
        <v>1.2450789455945001E-2</v>
      </c>
      <c r="W83" s="165">
        <v>3.13959474470219E-3</v>
      </c>
    </row>
    <row r="84" spans="1:23" x14ac:dyDescent="0.2">
      <c r="A84" s="2" t="s">
        <v>52</v>
      </c>
      <c r="B84" s="2">
        <v>9943</v>
      </c>
      <c r="C84" s="2" t="s">
        <v>1465</v>
      </c>
      <c r="D84" s="2" t="s">
        <v>1466</v>
      </c>
      <c r="E84" s="4" t="s">
        <v>223</v>
      </c>
      <c r="F84" s="2" t="s">
        <v>1467</v>
      </c>
      <c r="G84" s="2" t="s">
        <v>1468</v>
      </c>
      <c r="H84" s="2" t="s">
        <v>226</v>
      </c>
      <c r="I84" s="2" t="s">
        <v>1033</v>
      </c>
      <c r="J84" s="2" t="s">
        <v>92</v>
      </c>
      <c r="K84" s="2" t="s">
        <v>350</v>
      </c>
      <c r="L84" s="2" t="s">
        <v>421</v>
      </c>
      <c r="M84" s="2" t="s">
        <v>789</v>
      </c>
      <c r="N84" s="2" t="s">
        <v>176</v>
      </c>
      <c r="O84" s="2" t="s">
        <v>1230</v>
      </c>
      <c r="P84" s="153">
        <v>60906</v>
      </c>
      <c r="Q84" s="152">
        <v>3.9790000000000001</v>
      </c>
      <c r="R84" s="152">
        <v>51.21</v>
      </c>
      <c r="T84" s="152">
        <v>12410.798000000001</v>
      </c>
      <c r="U84" s="165">
        <v>4.4499999999999997E-4</v>
      </c>
      <c r="V84" s="165">
        <v>2.71428601934748E-2</v>
      </c>
      <c r="W84" s="165">
        <v>6.8443516389982998E-3</v>
      </c>
    </row>
    <row r="85" spans="1:23" x14ac:dyDescent="0.2">
      <c r="A85" s="2" t="s">
        <v>52</v>
      </c>
      <c r="B85" s="2">
        <v>9943</v>
      </c>
      <c r="C85" s="2" t="s">
        <v>1465</v>
      </c>
      <c r="D85" s="2" t="s">
        <v>1466</v>
      </c>
      <c r="E85" s="4" t="s">
        <v>223</v>
      </c>
      <c r="F85" s="2" t="s">
        <v>1469</v>
      </c>
      <c r="G85" s="2" t="s">
        <v>1470</v>
      </c>
      <c r="H85" s="2" t="s">
        <v>226</v>
      </c>
      <c r="I85" s="2" t="s">
        <v>1033</v>
      </c>
      <c r="J85" s="2" t="s">
        <v>92</v>
      </c>
      <c r="K85" s="2" t="s">
        <v>93</v>
      </c>
      <c r="L85" s="2" t="s">
        <v>397</v>
      </c>
      <c r="M85" s="2" t="s">
        <v>789</v>
      </c>
      <c r="N85" s="2" t="s">
        <v>176</v>
      </c>
      <c r="O85" s="2" t="s">
        <v>97</v>
      </c>
      <c r="P85" s="153">
        <v>4855</v>
      </c>
      <c r="Q85" s="152">
        <v>3.681</v>
      </c>
      <c r="R85" s="152">
        <v>525.73</v>
      </c>
      <c r="T85" s="152">
        <v>9395.4549999999999</v>
      </c>
      <c r="U85" s="165">
        <v>6.0000000000000002E-6</v>
      </c>
      <c r="V85" s="165">
        <v>2.0548196674485E-2</v>
      </c>
      <c r="W85" s="165">
        <v>5.1814393392955902E-3</v>
      </c>
    </row>
    <row r="86" spans="1:23" x14ac:dyDescent="0.2">
      <c r="A86" s="2" t="s">
        <v>52</v>
      </c>
      <c r="B86" s="2">
        <v>9943</v>
      </c>
      <c r="C86" s="2" t="s">
        <v>1465</v>
      </c>
      <c r="D86" s="2" t="s">
        <v>1466</v>
      </c>
      <c r="E86" s="4" t="s">
        <v>223</v>
      </c>
      <c r="F86" s="2" t="s">
        <v>1564</v>
      </c>
      <c r="G86" s="2" t="s">
        <v>1565</v>
      </c>
      <c r="H86" s="2" t="s">
        <v>226</v>
      </c>
      <c r="I86" s="2" t="s">
        <v>1033</v>
      </c>
      <c r="J86" s="2" t="s">
        <v>92</v>
      </c>
      <c r="K86" s="2" t="s">
        <v>93</v>
      </c>
      <c r="L86" s="2" t="s">
        <v>397</v>
      </c>
      <c r="M86" s="2" t="s">
        <v>789</v>
      </c>
      <c r="N86" s="2" t="s">
        <v>176</v>
      </c>
      <c r="O86" s="2" t="s">
        <v>97</v>
      </c>
      <c r="P86" s="153">
        <v>8500</v>
      </c>
      <c r="Q86" s="152">
        <v>3.681</v>
      </c>
      <c r="R86" s="152">
        <v>115.77</v>
      </c>
      <c r="T86" s="152">
        <v>3622.27</v>
      </c>
      <c r="U86" s="165">
        <v>3.6999999999999999E-4</v>
      </c>
      <c r="V86" s="165">
        <v>7.9220335721676399E-3</v>
      </c>
      <c r="W86" s="165">
        <v>1.9976223241535899E-3</v>
      </c>
    </row>
    <row r="87" spans="1:23" x14ac:dyDescent="0.2">
      <c r="A87" s="2" t="s">
        <v>52</v>
      </c>
      <c r="B87" s="2">
        <v>9943</v>
      </c>
      <c r="C87" s="2" t="s">
        <v>1566</v>
      </c>
      <c r="D87" s="2" t="s">
        <v>1567</v>
      </c>
      <c r="E87" s="4" t="s">
        <v>223</v>
      </c>
      <c r="F87" s="2" t="s">
        <v>1568</v>
      </c>
      <c r="G87" s="2" t="s">
        <v>1569</v>
      </c>
      <c r="H87" s="2" t="s">
        <v>226</v>
      </c>
      <c r="I87" s="2" t="s">
        <v>1033</v>
      </c>
      <c r="J87" s="2" t="s">
        <v>92</v>
      </c>
      <c r="K87" s="2" t="s">
        <v>325</v>
      </c>
      <c r="L87" s="2" t="s">
        <v>397</v>
      </c>
      <c r="M87" s="2" t="s">
        <v>789</v>
      </c>
      <c r="N87" s="2" t="s">
        <v>176</v>
      </c>
      <c r="O87" s="2" t="s">
        <v>97</v>
      </c>
      <c r="P87" s="153">
        <v>11800</v>
      </c>
      <c r="Q87" s="152">
        <v>3.681</v>
      </c>
      <c r="R87" s="152">
        <v>21.39</v>
      </c>
      <c r="T87" s="152">
        <v>929.09199999999998</v>
      </c>
      <c r="U87" s="165">
        <v>6.02E-4</v>
      </c>
      <c r="V87" s="165">
        <v>2.0319569914813399E-3</v>
      </c>
      <c r="W87" s="165">
        <v>5.1237887480858502E-4</v>
      </c>
    </row>
    <row r="88" spans="1:23" x14ac:dyDescent="0.2">
      <c r="A88" s="2" t="s">
        <v>52</v>
      </c>
      <c r="B88" s="2">
        <v>9943</v>
      </c>
      <c r="C88" s="2" t="s">
        <v>1566</v>
      </c>
      <c r="D88" s="2" t="s">
        <v>1567</v>
      </c>
      <c r="E88" s="4" t="s">
        <v>223</v>
      </c>
      <c r="F88" s="2" t="s">
        <v>1570</v>
      </c>
      <c r="G88" s="2" t="s">
        <v>1571</v>
      </c>
      <c r="H88" s="2" t="s">
        <v>226</v>
      </c>
      <c r="I88" s="2" t="s">
        <v>1033</v>
      </c>
      <c r="J88" s="2" t="s">
        <v>92</v>
      </c>
      <c r="K88" s="2" t="s">
        <v>325</v>
      </c>
      <c r="L88" s="2" t="s">
        <v>397</v>
      </c>
      <c r="M88" s="2" t="s">
        <v>789</v>
      </c>
      <c r="N88" s="2" t="s">
        <v>176</v>
      </c>
      <c r="O88" s="2" t="s">
        <v>97</v>
      </c>
      <c r="P88" s="153">
        <v>17000</v>
      </c>
      <c r="Q88" s="152">
        <v>3.681</v>
      </c>
      <c r="R88" s="152">
        <v>26.25</v>
      </c>
      <c r="T88" s="152">
        <v>1642.646</v>
      </c>
      <c r="U88" s="165">
        <v>6.8999999999999997E-5</v>
      </c>
      <c r="V88" s="165">
        <v>3.59252623770235E-3</v>
      </c>
      <c r="W88" s="165">
        <v>9.0589247661797896E-4</v>
      </c>
    </row>
    <row r="89" spans="1:23" x14ac:dyDescent="0.2">
      <c r="A89" s="2" t="s">
        <v>52</v>
      </c>
      <c r="B89" s="2">
        <v>9943</v>
      </c>
      <c r="C89" s="2" t="s">
        <v>1502</v>
      </c>
      <c r="D89" s="2" t="s">
        <v>1503</v>
      </c>
      <c r="E89" s="4" t="s">
        <v>223</v>
      </c>
      <c r="F89" s="2" t="s">
        <v>1504</v>
      </c>
      <c r="G89" s="2" t="s">
        <v>1505</v>
      </c>
      <c r="H89" s="2" t="s">
        <v>226</v>
      </c>
      <c r="I89" s="2" t="s">
        <v>1033</v>
      </c>
      <c r="J89" s="2" t="s">
        <v>92</v>
      </c>
      <c r="K89" s="2" t="s">
        <v>93</v>
      </c>
      <c r="L89" s="2" t="s">
        <v>433</v>
      </c>
      <c r="M89" s="2" t="s">
        <v>789</v>
      </c>
      <c r="N89" s="2" t="s">
        <v>176</v>
      </c>
      <c r="O89" s="2" t="s">
        <v>97</v>
      </c>
      <c r="P89" s="153">
        <v>3400</v>
      </c>
      <c r="Q89" s="152">
        <v>3.681</v>
      </c>
      <c r="R89" s="152">
        <v>371.52499999999998</v>
      </c>
      <c r="T89" s="152">
        <v>4649.7839999999997</v>
      </c>
      <c r="U89" s="165">
        <v>3.8299999999999999E-4</v>
      </c>
      <c r="V89" s="165">
        <v>1.01692442701895E-2</v>
      </c>
      <c r="W89" s="165">
        <v>2.5642796371466302E-3</v>
      </c>
    </row>
    <row r="90" spans="1:23" x14ac:dyDescent="0.2">
      <c r="A90" s="2" t="s">
        <v>52</v>
      </c>
      <c r="B90" s="2">
        <v>9943</v>
      </c>
      <c r="C90" s="2" t="s">
        <v>1418</v>
      </c>
      <c r="D90" s="2" t="s">
        <v>1419</v>
      </c>
      <c r="E90" s="4" t="s">
        <v>223</v>
      </c>
      <c r="F90" s="2" t="s">
        <v>1572</v>
      </c>
      <c r="G90" s="2" t="s">
        <v>1573</v>
      </c>
      <c r="H90" s="2" t="s">
        <v>226</v>
      </c>
      <c r="I90" s="2" t="s">
        <v>1033</v>
      </c>
      <c r="J90" s="2" t="s">
        <v>92</v>
      </c>
      <c r="K90" s="2" t="s">
        <v>93</v>
      </c>
      <c r="L90" s="2" t="s">
        <v>433</v>
      </c>
      <c r="M90" s="2" t="s">
        <v>789</v>
      </c>
      <c r="N90" s="2" t="s">
        <v>176</v>
      </c>
      <c r="O90" s="2" t="s">
        <v>97</v>
      </c>
      <c r="P90" s="153">
        <v>1210</v>
      </c>
      <c r="Q90" s="152">
        <v>3.681</v>
      </c>
      <c r="R90" s="152">
        <v>1025.24</v>
      </c>
      <c r="T90" s="152">
        <v>4566.4290000000001</v>
      </c>
      <c r="U90" s="165">
        <v>1.9000000000000001E-4</v>
      </c>
      <c r="V90" s="165">
        <v>9.9869443942403793E-3</v>
      </c>
      <c r="W90" s="165">
        <v>2.51831084661212E-3</v>
      </c>
    </row>
    <row r="91" spans="1:23" x14ac:dyDescent="0.2">
      <c r="A91" s="2" t="s">
        <v>52</v>
      </c>
      <c r="B91" s="2">
        <v>9943</v>
      </c>
      <c r="C91" s="2" t="s">
        <v>1461</v>
      </c>
      <c r="D91" s="2" t="s">
        <v>1462</v>
      </c>
      <c r="E91" s="4" t="s">
        <v>223</v>
      </c>
      <c r="F91" s="2" t="s">
        <v>1471</v>
      </c>
      <c r="G91" s="2" t="s">
        <v>1472</v>
      </c>
      <c r="H91" s="2" t="s">
        <v>226</v>
      </c>
      <c r="I91" s="2" t="s">
        <v>1033</v>
      </c>
      <c r="J91" s="2" t="s">
        <v>92</v>
      </c>
      <c r="K91" s="2" t="s">
        <v>93</v>
      </c>
      <c r="L91" s="2" t="s">
        <v>397</v>
      </c>
      <c r="M91" s="2" t="s">
        <v>789</v>
      </c>
      <c r="N91" s="2" t="s">
        <v>176</v>
      </c>
      <c r="O91" s="2" t="s">
        <v>97</v>
      </c>
      <c r="P91" s="153">
        <v>139882</v>
      </c>
      <c r="Q91" s="152">
        <v>3.681</v>
      </c>
      <c r="R91" s="152">
        <v>61.53</v>
      </c>
      <c r="T91" s="152">
        <v>31682.144</v>
      </c>
      <c r="U91" s="165">
        <v>4.6299999999999998E-4</v>
      </c>
      <c r="V91" s="165">
        <v>6.9289985067486196E-2</v>
      </c>
      <c r="W91" s="165">
        <v>1.74721830891214E-2</v>
      </c>
    </row>
    <row r="92" spans="1:23" x14ac:dyDescent="0.2">
      <c r="A92" s="2" t="s">
        <v>52</v>
      </c>
      <c r="B92" s="2">
        <v>9943</v>
      </c>
      <c r="C92" s="2" t="s">
        <v>1506</v>
      </c>
      <c r="D92" s="2" t="s">
        <v>1507</v>
      </c>
      <c r="E92" s="4" t="s">
        <v>223</v>
      </c>
      <c r="F92" s="2" t="s">
        <v>1508</v>
      </c>
      <c r="G92" s="2" t="s">
        <v>1509</v>
      </c>
      <c r="H92" s="2" t="s">
        <v>226</v>
      </c>
      <c r="I92" s="2" t="s">
        <v>1033</v>
      </c>
      <c r="J92" s="2" t="s">
        <v>92</v>
      </c>
      <c r="K92" s="2" t="s">
        <v>93</v>
      </c>
      <c r="L92" s="2" t="s">
        <v>433</v>
      </c>
      <c r="M92" s="2" t="s">
        <v>789</v>
      </c>
      <c r="N92" s="2" t="s">
        <v>176</v>
      </c>
      <c r="O92" s="2" t="s">
        <v>97</v>
      </c>
      <c r="P92" s="153">
        <v>271500</v>
      </c>
      <c r="Q92" s="152">
        <v>3.681</v>
      </c>
      <c r="R92" s="152">
        <v>12.676</v>
      </c>
      <c r="T92" s="152">
        <v>12668.287</v>
      </c>
      <c r="U92" s="165">
        <v>0</v>
      </c>
      <c r="V92" s="165">
        <v>2.7705997071024599E-2</v>
      </c>
      <c r="W92" s="165">
        <v>6.9863524002800699E-3</v>
      </c>
    </row>
    <row r="93" spans="1:23" x14ac:dyDescent="0.2">
      <c r="A93" s="2" t="s">
        <v>52</v>
      </c>
      <c r="B93" s="2">
        <v>9943</v>
      </c>
      <c r="C93" s="2" t="s">
        <v>1574</v>
      </c>
      <c r="D93" s="2" t="s">
        <v>1575</v>
      </c>
      <c r="E93" s="4" t="s">
        <v>223</v>
      </c>
      <c r="F93" s="2" t="s">
        <v>1576</v>
      </c>
      <c r="G93" s="2" t="s">
        <v>1577</v>
      </c>
      <c r="H93" s="2" t="s">
        <v>226</v>
      </c>
      <c r="I93" s="2" t="s">
        <v>1035</v>
      </c>
      <c r="J93" s="2" t="s">
        <v>92</v>
      </c>
      <c r="K93" s="2" t="s">
        <v>93</v>
      </c>
      <c r="L93" s="2" t="s">
        <v>433</v>
      </c>
      <c r="M93" s="2" t="s">
        <v>786</v>
      </c>
      <c r="N93" s="2" t="s">
        <v>176</v>
      </c>
      <c r="O93" s="2" t="s">
        <v>97</v>
      </c>
      <c r="P93" s="153">
        <v>38440</v>
      </c>
      <c r="Q93" s="152">
        <v>3.681</v>
      </c>
      <c r="R93" s="152">
        <v>27.605</v>
      </c>
      <c r="T93" s="152">
        <v>3906.0419999999999</v>
      </c>
      <c r="U93" s="165">
        <v>1.55E-4</v>
      </c>
      <c r="V93" s="165">
        <v>8.5426546560801592E-3</v>
      </c>
      <c r="W93" s="165">
        <v>2.1541183198812101E-3</v>
      </c>
    </row>
    <row r="94" spans="1:23" x14ac:dyDescent="0.2">
      <c r="A94" s="2" t="s">
        <v>52</v>
      </c>
      <c r="B94" s="2">
        <v>9943</v>
      </c>
      <c r="C94" s="2" t="s">
        <v>1578</v>
      </c>
      <c r="D94" s="2" t="s">
        <v>1579</v>
      </c>
      <c r="E94" s="4" t="s">
        <v>223</v>
      </c>
      <c r="F94" s="2" t="s">
        <v>1580</v>
      </c>
      <c r="G94" s="2" t="s">
        <v>1581</v>
      </c>
      <c r="H94" s="2" t="s">
        <v>226</v>
      </c>
      <c r="I94" s="2" t="s">
        <v>1033</v>
      </c>
      <c r="J94" s="2" t="s">
        <v>92</v>
      </c>
      <c r="K94" s="2" t="s">
        <v>93</v>
      </c>
      <c r="L94" s="2" t="s">
        <v>433</v>
      </c>
      <c r="M94" s="2" t="s">
        <v>789</v>
      </c>
      <c r="N94" s="2" t="s">
        <v>176</v>
      </c>
      <c r="O94" s="2" t="s">
        <v>97</v>
      </c>
      <c r="P94" s="153">
        <v>27930</v>
      </c>
      <c r="Q94" s="152">
        <v>3.681</v>
      </c>
      <c r="R94" s="152">
        <v>35.527999999999999</v>
      </c>
      <c r="T94" s="152">
        <v>3652.5940000000001</v>
      </c>
      <c r="U94" s="165">
        <v>0</v>
      </c>
      <c r="V94" s="165">
        <v>7.9883540216593198E-3</v>
      </c>
      <c r="W94" s="165">
        <v>2.0143457082752998E-3</v>
      </c>
    </row>
    <row r="95" spans="1:23" x14ac:dyDescent="0.2">
      <c r="A95" s="2" t="s">
        <v>52</v>
      </c>
      <c r="B95" s="2">
        <v>9943</v>
      </c>
      <c r="C95" s="2" t="s">
        <v>1461</v>
      </c>
      <c r="D95" s="2" t="s">
        <v>1462</v>
      </c>
      <c r="E95" s="4" t="s">
        <v>223</v>
      </c>
      <c r="F95" s="2" t="s">
        <v>1510</v>
      </c>
      <c r="G95" s="2" t="s">
        <v>1511</v>
      </c>
      <c r="H95" s="2" t="s">
        <v>226</v>
      </c>
      <c r="I95" s="2" t="s">
        <v>1033</v>
      </c>
      <c r="J95" s="2" t="s">
        <v>92</v>
      </c>
      <c r="K95" s="2" t="s">
        <v>93</v>
      </c>
      <c r="L95" s="2" t="s">
        <v>433</v>
      </c>
      <c r="M95" s="2" t="s">
        <v>789</v>
      </c>
      <c r="N95" s="2" t="s">
        <v>176</v>
      </c>
      <c r="O95" s="2" t="s">
        <v>97</v>
      </c>
      <c r="P95" s="153">
        <v>11580</v>
      </c>
      <c r="Q95" s="152">
        <v>3.681</v>
      </c>
      <c r="R95" s="152">
        <v>48.558999999999997</v>
      </c>
      <c r="T95" s="152">
        <v>2069.866</v>
      </c>
      <c r="U95" s="165">
        <v>3.4999999999999997E-5</v>
      </c>
      <c r="V95" s="165">
        <v>4.5268721039016897E-3</v>
      </c>
      <c r="W95" s="165">
        <v>1.1414974060590601E-3</v>
      </c>
    </row>
    <row r="96" spans="1:23" x14ac:dyDescent="0.2">
      <c r="A96" s="2" t="s">
        <v>52</v>
      </c>
      <c r="B96" s="2">
        <v>9943</v>
      </c>
      <c r="C96" s="2" t="s">
        <v>1582</v>
      </c>
      <c r="D96" s="2" t="s">
        <v>1575</v>
      </c>
      <c r="E96" s="4" t="s">
        <v>223</v>
      </c>
      <c r="F96" s="2" t="s">
        <v>1583</v>
      </c>
      <c r="G96" s="2" t="s">
        <v>1584</v>
      </c>
      <c r="H96" s="2" t="s">
        <v>226</v>
      </c>
      <c r="I96" s="2" t="s">
        <v>1033</v>
      </c>
      <c r="J96" s="2" t="s">
        <v>92</v>
      </c>
      <c r="K96" s="2" t="s">
        <v>93</v>
      </c>
      <c r="L96" s="2" t="s">
        <v>433</v>
      </c>
      <c r="M96" s="2" t="s">
        <v>789</v>
      </c>
      <c r="N96" s="2" t="s">
        <v>176</v>
      </c>
      <c r="O96" s="2" t="s">
        <v>97</v>
      </c>
      <c r="P96" s="153">
        <v>8800</v>
      </c>
      <c r="Q96" s="152">
        <v>3.681</v>
      </c>
      <c r="R96" s="152">
        <v>108.69499999999999</v>
      </c>
      <c r="T96" s="152">
        <v>3520.9349999999999</v>
      </c>
      <c r="U96" s="165">
        <v>0</v>
      </c>
      <c r="V96" s="165">
        <v>7.7004119367666199E-3</v>
      </c>
      <c r="W96" s="165">
        <v>1.9417381471478401E-3</v>
      </c>
    </row>
    <row r="97" spans="1:23" x14ac:dyDescent="0.2">
      <c r="A97" s="2" t="s">
        <v>52</v>
      </c>
      <c r="B97" s="2">
        <v>9943</v>
      </c>
      <c r="C97" s="2" t="s">
        <v>1512</v>
      </c>
      <c r="D97" s="2" t="s">
        <v>1513</v>
      </c>
      <c r="E97" s="4" t="s">
        <v>223</v>
      </c>
      <c r="F97" s="2" t="s">
        <v>1514</v>
      </c>
      <c r="G97" s="2" t="s">
        <v>1515</v>
      </c>
      <c r="H97" s="2" t="s">
        <v>226</v>
      </c>
      <c r="I97" s="2" t="s">
        <v>1033</v>
      </c>
      <c r="J97" s="2" t="s">
        <v>92</v>
      </c>
      <c r="K97" s="2" t="s">
        <v>93</v>
      </c>
      <c r="L97" s="2" t="s">
        <v>399</v>
      </c>
      <c r="M97" s="2" t="s">
        <v>789</v>
      </c>
      <c r="N97" s="2" t="s">
        <v>176</v>
      </c>
      <c r="O97" s="2" t="s">
        <v>97</v>
      </c>
      <c r="P97" s="153">
        <v>1185</v>
      </c>
      <c r="Q97" s="152">
        <v>3.681</v>
      </c>
      <c r="R97" s="152">
        <v>224.99</v>
      </c>
      <c r="T97" s="152">
        <v>981.40300000000002</v>
      </c>
      <c r="U97" s="165">
        <v>1.8E-5</v>
      </c>
      <c r="V97" s="165">
        <v>2.1463635556111401E-3</v>
      </c>
      <c r="W97" s="165">
        <v>5.4122766779254004E-4</v>
      </c>
    </row>
    <row r="98" spans="1:23" x14ac:dyDescent="0.2">
      <c r="A98" s="2" t="s">
        <v>52</v>
      </c>
      <c r="B98" s="2">
        <v>9943</v>
      </c>
      <c r="C98" s="2" t="s">
        <v>1473</v>
      </c>
      <c r="D98" s="2" t="s">
        <v>1474</v>
      </c>
      <c r="E98" s="4" t="s">
        <v>223</v>
      </c>
      <c r="F98" s="2" t="s">
        <v>1585</v>
      </c>
      <c r="G98" s="2" t="s">
        <v>1586</v>
      </c>
      <c r="H98" s="2" t="s">
        <v>226</v>
      </c>
      <c r="I98" s="2" t="s">
        <v>1035</v>
      </c>
      <c r="J98" s="2" t="s">
        <v>92</v>
      </c>
      <c r="K98" s="2" t="s">
        <v>93</v>
      </c>
      <c r="L98" s="2" t="s">
        <v>433</v>
      </c>
      <c r="M98" s="2" t="s">
        <v>786</v>
      </c>
      <c r="N98" s="2" t="s">
        <v>176</v>
      </c>
      <c r="O98" s="2" t="s">
        <v>97</v>
      </c>
      <c r="P98" s="153">
        <v>21100</v>
      </c>
      <c r="Q98" s="152">
        <v>3.681</v>
      </c>
      <c r="R98" s="152">
        <v>55.25</v>
      </c>
      <c r="T98" s="152">
        <v>4291.2179999999998</v>
      </c>
      <c r="U98" s="165">
        <v>0</v>
      </c>
      <c r="V98" s="165">
        <v>9.3850471143024292E-3</v>
      </c>
      <c r="W98" s="165">
        <v>2.3665362508220201E-3</v>
      </c>
    </row>
    <row r="99" spans="1:23" x14ac:dyDescent="0.2">
      <c r="A99" s="2" t="s">
        <v>52</v>
      </c>
      <c r="B99" s="2">
        <v>9943</v>
      </c>
      <c r="C99" s="2" t="s">
        <v>1473</v>
      </c>
      <c r="D99" s="2" t="s">
        <v>1474</v>
      </c>
      <c r="E99" s="4" t="s">
        <v>223</v>
      </c>
      <c r="F99" s="2" t="s">
        <v>1587</v>
      </c>
      <c r="G99" s="2" t="s">
        <v>1588</v>
      </c>
      <c r="H99" s="2" t="s">
        <v>226</v>
      </c>
      <c r="I99" s="2" t="s">
        <v>1033</v>
      </c>
      <c r="J99" s="2" t="s">
        <v>92</v>
      </c>
      <c r="K99" s="2" t="s">
        <v>1487</v>
      </c>
      <c r="L99" s="2" t="s">
        <v>433</v>
      </c>
      <c r="M99" s="2" t="s">
        <v>789</v>
      </c>
      <c r="N99" s="2" t="s">
        <v>176</v>
      </c>
      <c r="O99" s="2" t="s">
        <v>1230</v>
      </c>
      <c r="P99" s="153">
        <v>24000</v>
      </c>
      <c r="Q99" s="152">
        <v>3.9790000000000001</v>
      </c>
      <c r="R99" s="152">
        <v>52.72</v>
      </c>
      <c r="S99" s="156">
        <v>3.3460000000000001</v>
      </c>
      <c r="T99" s="152">
        <v>5047.9880000000003</v>
      </c>
      <c r="U99" s="165">
        <v>0</v>
      </c>
      <c r="V99" s="165">
        <v>1.10401311757585E-2</v>
      </c>
      <c r="W99" s="165">
        <v>2.7838827363420001E-3</v>
      </c>
    </row>
    <row r="100" spans="1:23" x14ac:dyDescent="0.2">
      <c r="A100" s="2" t="s">
        <v>52</v>
      </c>
      <c r="B100" s="2">
        <v>9943</v>
      </c>
      <c r="C100" s="2" t="s">
        <v>1473</v>
      </c>
      <c r="D100" s="2" t="s">
        <v>1474</v>
      </c>
      <c r="E100" s="4" t="s">
        <v>223</v>
      </c>
      <c r="F100" s="2" t="s">
        <v>1587</v>
      </c>
      <c r="G100" s="2" t="s">
        <v>1588</v>
      </c>
      <c r="H100" s="2" t="s">
        <v>226</v>
      </c>
      <c r="I100" s="2" t="s">
        <v>1033</v>
      </c>
      <c r="J100" s="2" t="s">
        <v>92</v>
      </c>
      <c r="K100" s="2" t="s">
        <v>1487</v>
      </c>
      <c r="L100" s="2" t="s">
        <v>433</v>
      </c>
      <c r="M100" s="2" t="s">
        <v>789</v>
      </c>
      <c r="N100" s="2" t="s">
        <v>176</v>
      </c>
      <c r="O100" s="2" t="s">
        <v>97</v>
      </c>
      <c r="P100" s="153">
        <v>8500</v>
      </c>
      <c r="Q100" s="152">
        <v>3.681</v>
      </c>
      <c r="R100" s="152">
        <v>56.825000000000003</v>
      </c>
      <c r="S100" s="156">
        <v>1.2809999999999999</v>
      </c>
      <c r="T100" s="152">
        <v>1782.684</v>
      </c>
      <c r="U100" s="165">
        <v>0</v>
      </c>
      <c r="V100" s="165">
        <v>3.8987935876084998E-3</v>
      </c>
      <c r="W100" s="165">
        <v>9.831209419808801E-4</v>
      </c>
    </row>
    <row r="101" spans="1:23" x14ac:dyDescent="0.2">
      <c r="A101" s="2" t="s">
        <v>52</v>
      </c>
      <c r="B101" s="2">
        <v>9943</v>
      </c>
      <c r="C101" s="2" t="s">
        <v>1473</v>
      </c>
      <c r="D101" s="2" t="s">
        <v>1474</v>
      </c>
      <c r="E101" s="4" t="s">
        <v>223</v>
      </c>
      <c r="F101" s="2" t="s">
        <v>1475</v>
      </c>
      <c r="G101" s="2" t="s">
        <v>1476</v>
      </c>
      <c r="H101" s="2" t="s">
        <v>226</v>
      </c>
      <c r="I101" s="2" t="s">
        <v>1033</v>
      </c>
      <c r="J101" s="2" t="s">
        <v>92</v>
      </c>
      <c r="K101" s="2" t="s">
        <v>93</v>
      </c>
      <c r="L101" s="2" t="s">
        <v>397</v>
      </c>
      <c r="M101" s="2" t="s">
        <v>789</v>
      </c>
      <c r="N101" s="2" t="s">
        <v>176</v>
      </c>
      <c r="O101" s="2" t="s">
        <v>97</v>
      </c>
      <c r="P101" s="153">
        <v>18743</v>
      </c>
      <c r="Q101" s="152">
        <v>3.681</v>
      </c>
      <c r="R101" s="152">
        <v>480.7</v>
      </c>
      <c r="T101" s="152">
        <v>33164.927000000003</v>
      </c>
      <c r="U101" s="165">
        <v>2.1999999999999999E-5</v>
      </c>
      <c r="V101" s="165">
        <v>7.2532884156086899E-2</v>
      </c>
      <c r="W101" s="165">
        <v>1.8289913480611399E-2</v>
      </c>
    </row>
    <row r="102" spans="1:23" x14ac:dyDescent="0.2">
      <c r="A102" s="2" t="s">
        <v>52</v>
      </c>
      <c r="B102" s="2">
        <v>9943</v>
      </c>
      <c r="C102" s="2" t="s">
        <v>1516</v>
      </c>
      <c r="D102" s="2" t="s">
        <v>1517</v>
      </c>
      <c r="E102" s="4" t="s">
        <v>223</v>
      </c>
      <c r="F102" s="2" t="s">
        <v>1518</v>
      </c>
      <c r="G102" s="2" t="s">
        <v>1519</v>
      </c>
      <c r="H102" s="2" t="s">
        <v>226</v>
      </c>
      <c r="I102" s="2" t="s">
        <v>1033</v>
      </c>
      <c r="J102" s="2" t="s">
        <v>92</v>
      </c>
      <c r="K102" s="2" t="s">
        <v>308</v>
      </c>
      <c r="L102" s="2" t="s">
        <v>397</v>
      </c>
      <c r="M102" s="2" t="s">
        <v>789</v>
      </c>
      <c r="N102" s="2" t="s">
        <v>176</v>
      </c>
      <c r="O102" s="2" t="s">
        <v>97</v>
      </c>
      <c r="P102" s="153">
        <v>4400</v>
      </c>
      <c r="Q102" s="152">
        <v>3.681</v>
      </c>
      <c r="R102" s="152">
        <v>108.5</v>
      </c>
      <c r="T102" s="152">
        <v>1757.309</v>
      </c>
      <c r="U102" s="165">
        <v>1.3899999999999999E-4</v>
      </c>
      <c r="V102" s="165">
        <v>3.8432986574321601E-3</v>
      </c>
      <c r="W102" s="165">
        <v>9.6912732400542998E-4</v>
      </c>
    </row>
    <row r="103" spans="1:23" x14ac:dyDescent="0.2">
      <c r="A103" s="2" t="s">
        <v>52</v>
      </c>
      <c r="B103" s="2">
        <v>9943</v>
      </c>
      <c r="C103" s="2" t="s">
        <v>1589</v>
      </c>
      <c r="D103" s="2" t="s">
        <v>1590</v>
      </c>
      <c r="E103" s="4" t="s">
        <v>223</v>
      </c>
      <c r="F103" s="2" t="s">
        <v>1591</v>
      </c>
      <c r="G103" s="2" t="s">
        <v>1592</v>
      </c>
      <c r="H103" s="2" t="s">
        <v>226</v>
      </c>
      <c r="I103" s="2" t="s">
        <v>1033</v>
      </c>
      <c r="J103" s="2" t="s">
        <v>92</v>
      </c>
      <c r="K103" s="2" t="s">
        <v>93</v>
      </c>
      <c r="L103" s="2" t="s">
        <v>433</v>
      </c>
      <c r="M103" s="2" t="s">
        <v>789</v>
      </c>
      <c r="N103" s="2" t="s">
        <v>176</v>
      </c>
      <c r="O103" s="2" t="s">
        <v>97</v>
      </c>
      <c r="P103" s="153">
        <v>14200</v>
      </c>
      <c r="Q103" s="152">
        <v>3.681</v>
      </c>
      <c r="R103" s="152">
        <v>41.07</v>
      </c>
      <c r="T103" s="152">
        <v>2146.7370000000001</v>
      </c>
      <c r="U103" s="165">
        <v>0</v>
      </c>
      <c r="V103" s="165">
        <v>4.6949910289536901E-3</v>
      </c>
      <c r="W103" s="165">
        <v>1.1838903238291199E-3</v>
      </c>
    </row>
    <row r="104" spans="1:23" x14ac:dyDescent="0.2">
      <c r="A104" s="2" t="s">
        <v>52</v>
      </c>
      <c r="B104" s="2">
        <v>9943</v>
      </c>
      <c r="C104" s="2" t="s">
        <v>1447</v>
      </c>
      <c r="D104" s="2" t="s">
        <v>1448</v>
      </c>
      <c r="E104" s="4" t="s">
        <v>1362</v>
      </c>
      <c r="F104" s="2" t="s">
        <v>1477</v>
      </c>
      <c r="G104" s="2" t="s">
        <v>1478</v>
      </c>
      <c r="H104" s="2" t="s">
        <v>226</v>
      </c>
      <c r="I104" s="2" t="s">
        <v>1033</v>
      </c>
      <c r="J104" s="2" t="s">
        <v>92</v>
      </c>
      <c r="K104" s="2" t="s">
        <v>93</v>
      </c>
      <c r="L104" s="2" t="s">
        <v>32</v>
      </c>
      <c r="M104" s="2" t="s">
        <v>1428</v>
      </c>
      <c r="N104" s="19" t="s">
        <v>176</v>
      </c>
      <c r="O104" s="2" t="s">
        <v>35</v>
      </c>
      <c r="P104" s="153">
        <v>388330</v>
      </c>
      <c r="Q104" s="152">
        <v>1</v>
      </c>
      <c r="R104" s="152">
        <v>8318</v>
      </c>
      <c r="T104" s="152">
        <v>32301.289000000001</v>
      </c>
      <c r="U104" s="165">
        <v>2.8764999999999999E-2</v>
      </c>
      <c r="V104" s="165">
        <v>7.0644077920682405E-2</v>
      </c>
      <c r="W104" s="165">
        <v>1.7813631542713499E-2</v>
      </c>
    </row>
    <row r="105" spans="1:23" x14ac:dyDescent="0.2">
      <c r="A105" s="2" t="s">
        <v>52</v>
      </c>
      <c r="B105" s="2">
        <v>9943</v>
      </c>
      <c r="C105" s="2" t="s">
        <v>1461</v>
      </c>
      <c r="D105" s="2" t="s">
        <v>1462</v>
      </c>
      <c r="E105" s="4" t="s">
        <v>223</v>
      </c>
      <c r="F105" s="2" t="s">
        <v>1593</v>
      </c>
      <c r="G105" s="2" t="s">
        <v>1594</v>
      </c>
      <c r="H105" s="2" t="s">
        <v>226</v>
      </c>
      <c r="I105" s="2" t="s">
        <v>1033</v>
      </c>
      <c r="J105" s="2" t="s">
        <v>92</v>
      </c>
      <c r="K105" s="2" t="s">
        <v>93</v>
      </c>
      <c r="L105" s="2" t="s">
        <v>397</v>
      </c>
      <c r="M105" s="2" t="s">
        <v>789</v>
      </c>
      <c r="N105" s="2" t="s">
        <v>176</v>
      </c>
      <c r="O105" s="2" t="s">
        <v>97</v>
      </c>
      <c r="P105" s="153">
        <v>22500</v>
      </c>
      <c r="Q105" s="152">
        <v>3.681</v>
      </c>
      <c r="R105" s="152">
        <v>94.41</v>
      </c>
      <c r="T105" s="152">
        <v>7819.2719999999999</v>
      </c>
      <c r="U105" s="165">
        <v>5.1999999999999997E-5</v>
      </c>
      <c r="V105" s="165">
        <v>1.7101028677385499E-2</v>
      </c>
      <c r="W105" s="165">
        <v>4.3122004395379897E-3</v>
      </c>
    </row>
    <row r="106" spans="1:23" x14ac:dyDescent="0.2">
      <c r="A106" s="2" t="s">
        <v>52</v>
      </c>
      <c r="B106" s="2">
        <v>9943</v>
      </c>
      <c r="C106" s="2" t="s">
        <v>1461</v>
      </c>
      <c r="D106" s="2" t="s">
        <v>1462</v>
      </c>
      <c r="E106" s="4" t="s">
        <v>223</v>
      </c>
      <c r="F106" s="2" t="s">
        <v>1595</v>
      </c>
      <c r="G106" s="2" t="s">
        <v>1596</v>
      </c>
      <c r="H106" s="2" t="s">
        <v>226</v>
      </c>
      <c r="I106" s="2" t="s">
        <v>1033</v>
      </c>
      <c r="J106" s="2" t="s">
        <v>92</v>
      </c>
      <c r="K106" s="2" t="s">
        <v>93</v>
      </c>
      <c r="L106" s="2" t="s">
        <v>397</v>
      </c>
      <c r="M106" s="2" t="s">
        <v>789</v>
      </c>
      <c r="N106" s="2" t="s">
        <v>176</v>
      </c>
      <c r="O106" s="2" t="s">
        <v>97</v>
      </c>
      <c r="P106" s="153">
        <v>51980</v>
      </c>
      <c r="Q106" s="152">
        <v>3.681</v>
      </c>
      <c r="R106" s="152">
        <v>42.12</v>
      </c>
      <c r="T106" s="152">
        <v>8059.1729999999998</v>
      </c>
      <c r="U106" s="165">
        <v>5.8E-5</v>
      </c>
      <c r="V106" s="165">
        <v>1.7625699322717198E-2</v>
      </c>
      <c r="W106" s="165">
        <v>4.4445015443483702E-3</v>
      </c>
    </row>
    <row r="107" spans="1:23" x14ac:dyDescent="0.2">
      <c r="A107" s="2" t="s">
        <v>52</v>
      </c>
      <c r="B107" s="2">
        <v>9943</v>
      </c>
      <c r="C107" s="2" t="s">
        <v>1461</v>
      </c>
      <c r="D107" s="2" t="s">
        <v>1462</v>
      </c>
      <c r="E107" s="4" t="s">
        <v>223</v>
      </c>
      <c r="F107" s="2" t="s">
        <v>1597</v>
      </c>
      <c r="G107" s="2" t="s">
        <v>1598</v>
      </c>
      <c r="H107" s="2" t="s">
        <v>226</v>
      </c>
      <c r="I107" s="2" t="s">
        <v>1033</v>
      </c>
      <c r="J107" s="2" t="s">
        <v>92</v>
      </c>
      <c r="K107" s="2" t="s">
        <v>93</v>
      </c>
      <c r="L107" s="2" t="s">
        <v>397</v>
      </c>
      <c r="M107" s="2" t="s">
        <v>789</v>
      </c>
      <c r="N107" s="2" t="s">
        <v>176</v>
      </c>
      <c r="O107" s="2" t="s">
        <v>97</v>
      </c>
      <c r="P107" s="153">
        <v>10609</v>
      </c>
      <c r="Q107" s="152">
        <v>3.681</v>
      </c>
      <c r="R107" s="152">
        <v>125.96</v>
      </c>
      <c r="T107" s="152">
        <v>4918.9560000000001</v>
      </c>
      <c r="U107" s="165">
        <v>7.7000000000000001E-5</v>
      </c>
      <c r="V107" s="165">
        <v>1.0757932646262401E-2</v>
      </c>
      <c r="W107" s="165">
        <v>2.7127234718388399E-3</v>
      </c>
    </row>
    <row r="108" spans="1:23" x14ac:dyDescent="0.2">
      <c r="A108" s="2" t="s">
        <v>52</v>
      </c>
      <c r="B108" s="2">
        <v>9943</v>
      </c>
      <c r="C108" s="2" t="s">
        <v>1418</v>
      </c>
      <c r="D108" s="2" t="s">
        <v>1419</v>
      </c>
      <c r="E108" s="4" t="s">
        <v>223</v>
      </c>
      <c r="F108" s="2" t="s">
        <v>1500</v>
      </c>
      <c r="G108" s="2" t="s">
        <v>1501</v>
      </c>
      <c r="H108" s="2" t="s">
        <v>226</v>
      </c>
      <c r="I108" s="2" t="s">
        <v>1033</v>
      </c>
      <c r="J108" s="2" t="s">
        <v>92</v>
      </c>
      <c r="K108" s="2" t="s">
        <v>93</v>
      </c>
      <c r="L108" s="2" t="s">
        <v>399</v>
      </c>
      <c r="M108" s="2" t="s">
        <v>789</v>
      </c>
      <c r="N108" s="2" t="s">
        <v>176</v>
      </c>
      <c r="O108" s="2" t="s">
        <v>97</v>
      </c>
      <c r="P108" s="153">
        <v>7698</v>
      </c>
      <c r="Q108" s="152">
        <v>3.681</v>
      </c>
      <c r="R108" s="152">
        <v>444.01</v>
      </c>
      <c r="S108" s="156">
        <v>3.306</v>
      </c>
      <c r="T108" s="152">
        <v>12593.788</v>
      </c>
      <c r="U108" s="165">
        <v>1.4E-5</v>
      </c>
      <c r="V108" s="165">
        <v>2.7543066566958201E-2</v>
      </c>
      <c r="W108" s="165">
        <v>6.9452677962773702E-3</v>
      </c>
    </row>
    <row r="109" spans="1:23" x14ac:dyDescent="0.2">
      <c r="A109" s="2" t="s">
        <v>52</v>
      </c>
      <c r="B109" s="2">
        <v>9943</v>
      </c>
      <c r="C109" s="2" t="s">
        <v>1418</v>
      </c>
      <c r="D109" s="2" t="s">
        <v>1419</v>
      </c>
      <c r="E109" s="4" t="s">
        <v>223</v>
      </c>
      <c r="F109" s="2" t="s">
        <v>1599</v>
      </c>
      <c r="G109" s="2" t="s">
        <v>1600</v>
      </c>
      <c r="H109" s="2" t="s">
        <v>226</v>
      </c>
      <c r="I109" s="2" t="s">
        <v>1033</v>
      </c>
      <c r="J109" s="2" t="s">
        <v>92</v>
      </c>
      <c r="K109" s="2" t="s">
        <v>353</v>
      </c>
      <c r="L109" s="2" t="s">
        <v>397</v>
      </c>
      <c r="M109" s="2" t="s">
        <v>789</v>
      </c>
      <c r="N109" s="2" t="s">
        <v>176</v>
      </c>
      <c r="O109" s="2" t="s">
        <v>97</v>
      </c>
      <c r="P109" s="153">
        <v>30000</v>
      </c>
      <c r="Q109" s="152">
        <v>3.681</v>
      </c>
      <c r="R109" s="152">
        <v>45.37</v>
      </c>
      <c r="T109" s="152">
        <v>5010.2089999999998</v>
      </c>
      <c r="U109" s="165">
        <v>8.8000000000000003E-4</v>
      </c>
      <c r="V109" s="165">
        <v>1.0957506917953301E-2</v>
      </c>
      <c r="W109" s="165">
        <v>2.7630481791030398E-3</v>
      </c>
    </row>
    <row r="110" spans="1:23" x14ac:dyDescent="0.2">
      <c r="A110" s="2" t="s">
        <v>52</v>
      </c>
      <c r="B110" s="2">
        <v>9943</v>
      </c>
      <c r="C110" s="2" t="s">
        <v>1465</v>
      </c>
      <c r="D110" s="2" t="s">
        <v>1466</v>
      </c>
      <c r="E110" s="4" t="s">
        <v>223</v>
      </c>
      <c r="F110" s="2" t="s">
        <v>1601</v>
      </c>
      <c r="G110" s="2" t="s">
        <v>1602</v>
      </c>
      <c r="H110" s="2" t="s">
        <v>226</v>
      </c>
      <c r="I110" s="2" t="s">
        <v>1033</v>
      </c>
      <c r="J110" s="2" t="s">
        <v>92</v>
      </c>
      <c r="K110" s="2" t="s">
        <v>93</v>
      </c>
      <c r="L110" s="2" t="s">
        <v>399</v>
      </c>
      <c r="M110" s="2" t="s">
        <v>789</v>
      </c>
      <c r="N110" s="2" t="s">
        <v>176</v>
      </c>
      <c r="O110" s="2" t="s">
        <v>97</v>
      </c>
      <c r="P110" s="153">
        <v>12120</v>
      </c>
      <c r="Q110" s="152">
        <v>3.681</v>
      </c>
      <c r="R110" s="152">
        <v>225.92</v>
      </c>
      <c r="T110" s="152">
        <v>10079.132</v>
      </c>
      <c r="U110" s="165">
        <v>6.9899999999999997E-4</v>
      </c>
      <c r="V110" s="165">
        <v>2.2043422195574602E-2</v>
      </c>
      <c r="W110" s="165">
        <v>5.5584758480863002E-3</v>
      </c>
    </row>
    <row r="111" spans="1:23" x14ac:dyDescent="0.2">
      <c r="A111" s="2" t="s">
        <v>52</v>
      </c>
      <c r="B111" s="2">
        <v>9943</v>
      </c>
      <c r="C111" s="2" t="s">
        <v>1461</v>
      </c>
      <c r="D111" s="2" t="s">
        <v>1462</v>
      </c>
      <c r="E111" s="4" t="s">
        <v>223</v>
      </c>
      <c r="F111" s="2" t="s">
        <v>1603</v>
      </c>
      <c r="G111" s="2" t="s">
        <v>1604</v>
      </c>
      <c r="H111" s="2" t="s">
        <v>226</v>
      </c>
      <c r="I111" s="2" t="s">
        <v>1035</v>
      </c>
      <c r="J111" s="2" t="s">
        <v>92</v>
      </c>
      <c r="K111" s="2" t="s">
        <v>93</v>
      </c>
      <c r="L111" s="2" t="s">
        <v>433</v>
      </c>
      <c r="M111" s="2" t="s">
        <v>786</v>
      </c>
      <c r="N111" s="2" t="s">
        <v>176</v>
      </c>
      <c r="O111" s="2" t="s">
        <v>97</v>
      </c>
      <c r="P111" s="153">
        <v>21700</v>
      </c>
      <c r="Q111" s="152">
        <v>3.681</v>
      </c>
      <c r="R111" s="152">
        <v>49.11</v>
      </c>
      <c r="T111" s="152">
        <v>3922.7939999999999</v>
      </c>
      <c r="U111" s="165">
        <v>0</v>
      </c>
      <c r="V111" s="165">
        <v>8.5792907757497004E-3</v>
      </c>
      <c r="W111" s="165">
        <v>2.1633564946321199E-3</v>
      </c>
    </row>
    <row r="112" spans="1:23" x14ac:dyDescent="0.2">
      <c r="A112" s="2" t="s">
        <v>52</v>
      </c>
      <c r="B112" s="2">
        <v>9943</v>
      </c>
      <c r="C112" s="2" t="s">
        <v>1461</v>
      </c>
      <c r="D112" s="2" t="s">
        <v>1462</v>
      </c>
      <c r="E112" s="4" t="s">
        <v>223</v>
      </c>
      <c r="F112" s="2" t="s">
        <v>1520</v>
      </c>
      <c r="G112" s="2" t="s">
        <v>1521</v>
      </c>
      <c r="H112" s="2" t="s">
        <v>226</v>
      </c>
      <c r="I112" s="2" t="s">
        <v>1033</v>
      </c>
      <c r="J112" s="2" t="s">
        <v>92</v>
      </c>
      <c r="K112" s="2" t="s">
        <v>93</v>
      </c>
      <c r="L112" s="2" t="s">
        <v>397</v>
      </c>
      <c r="M112" s="2" t="s">
        <v>789</v>
      </c>
      <c r="N112" s="2" t="s">
        <v>176</v>
      </c>
      <c r="O112" s="2" t="s">
        <v>97</v>
      </c>
      <c r="P112" s="153">
        <v>14725</v>
      </c>
      <c r="Q112" s="152">
        <v>3.681</v>
      </c>
      <c r="R112" s="152">
        <v>523.07000000000005</v>
      </c>
      <c r="S112" s="156">
        <v>17.591000000000001</v>
      </c>
      <c r="T112" s="152">
        <v>28416.57</v>
      </c>
      <c r="U112" s="165">
        <v>1.4E-5</v>
      </c>
      <c r="V112" s="165">
        <v>6.2148058363853502E-2</v>
      </c>
      <c r="W112" s="165">
        <v>1.5671272743226199E-2</v>
      </c>
    </row>
    <row r="113" spans="1:23" x14ac:dyDescent="0.2">
      <c r="A113" s="2" t="s">
        <v>52</v>
      </c>
      <c r="B113" s="2">
        <v>9943</v>
      </c>
      <c r="C113" s="2" t="s">
        <v>1447</v>
      </c>
      <c r="D113" s="2" t="s">
        <v>1448</v>
      </c>
      <c r="E113" s="4" t="s">
        <v>1362</v>
      </c>
      <c r="F113" s="2" t="s">
        <v>1477</v>
      </c>
      <c r="G113" s="2" t="s">
        <v>1478</v>
      </c>
      <c r="H113" s="2" t="s">
        <v>226</v>
      </c>
      <c r="I113" s="2" t="s">
        <v>1033</v>
      </c>
      <c r="J113" s="2" t="s">
        <v>92</v>
      </c>
      <c r="K113" s="2" t="s">
        <v>93</v>
      </c>
      <c r="L113" s="2" t="s">
        <v>32</v>
      </c>
      <c r="M113" s="2" t="s">
        <v>1428</v>
      </c>
      <c r="N113" s="19" t="s">
        <v>176</v>
      </c>
      <c r="O113" s="2" t="s">
        <v>35</v>
      </c>
      <c r="P113" s="153">
        <v>158920</v>
      </c>
      <c r="Q113" s="152">
        <v>1</v>
      </c>
      <c r="R113" s="152">
        <v>8318</v>
      </c>
      <c r="T113" s="152">
        <v>13218.966</v>
      </c>
      <c r="U113" s="165">
        <v>1.1771999999999999E-2</v>
      </c>
      <c r="V113" s="165">
        <v>2.8910351667795101E-2</v>
      </c>
      <c r="W113" s="165">
        <v>7.29004281092893E-3</v>
      </c>
    </row>
    <row r="114" spans="1:23" x14ac:dyDescent="0.2">
      <c r="A114" s="2" t="s">
        <v>52</v>
      </c>
      <c r="B114" s="2">
        <v>9943</v>
      </c>
      <c r="C114" s="2" t="s">
        <v>1418</v>
      </c>
      <c r="D114" s="2" t="s">
        <v>1419</v>
      </c>
      <c r="E114" s="4" t="s">
        <v>223</v>
      </c>
      <c r="F114" s="2" t="s">
        <v>1500</v>
      </c>
      <c r="G114" s="2" t="s">
        <v>1501</v>
      </c>
      <c r="H114" s="2" t="s">
        <v>226</v>
      </c>
      <c r="I114" s="2" t="s">
        <v>1033</v>
      </c>
      <c r="J114" s="2" t="s">
        <v>92</v>
      </c>
      <c r="K114" s="2" t="s">
        <v>93</v>
      </c>
      <c r="L114" s="2" t="s">
        <v>399</v>
      </c>
      <c r="M114" s="2" t="s">
        <v>789</v>
      </c>
      <c r="N114" s="2" t="s">
        <v>176</v>
      </c>
      <c r="O114" s="2" t="s">
        <v>97</v>
      </c>
      <c r="P114" s="153">
        <v>1800</v>
      </c>
      <c r="Q114" s="152">
        <v>3.681</v>
      </c>
      <c r="R114" s="152">
        <v>444.01</v>
      </c>
      <c r="S114" s="156">
        <v>0.77400000000000002</v>
      </c>
      <c r="T114" s="152">
        <v>2944.7710000000002</v>
      </c>
      <c r="U114" s="165">
        <v>3.0000000000000001E-6</v>
      </c>
      <c r="V114" s="165">
        <v>6.4403200554760303E-3</v>
      </c>
      <c r="W114" s="165">
        <v>1.6239930063806499E-3</v>
      </c>
    </row>
    <row r="115" spans="1:23" x14ac:dyDescent="0.2">
      <c r="A115" s="2" t="s">
        <v>52</v>
      </c>
      <c r="B115" s="2">
        <v>9943</v>
      </c>
      <c r="C115" s="2" t="s">
        <v>1473</v>
      </c>
      <c r="D115" s="2" t="s">
        <v>1474</v>
      </c>
      <c r="E115" s="4" t="s">
        <v>223</v>
      </c>
      <c r="F115" s="2" t="s">
        <v>1475</v>
      </c>
      <c r="G115" s="2" t="s">
        <v>1476</v>
      </c>
      <c r="H115" s="2" t="s">
        <v>226</v>
      </c>
      <c r="I115" s="2" t="s">
        <v>1033</v>
      </c>
      <c r="J115" s="2" t="s">
        <v>92</v>
      </c>
      <c r="K115" s="2" t="s">
        <v>93</v>
      </c>
      <c r="L115" s="2" t="s">
        <v>397</v>
      </c>
      <c r="M115" s="2" t="s">
        <v>789</v>
      </c>
      <c r="N115" s="2" t="s">
        <v>176</v>
      </c>
      <c r="O115" s="2" t="s">
        <v>97</v>
      </c>
      <c r="P115" s="153">
        <v>5551</v>
      </c>
      <c r="Q115" s="152">
        <v>3.681</v>
      </c>
      <c r="R115" s="152">
        <v>480.7</v>
      </c>
      <c r="T115" s="152">
        <v>9822.2540000000008</v>
      </c>
      <c r="U115" s="165">
        <v>6.9999999999999999E-6</v>
      </c>
      <c r="V115" s="165">
        <v>2.1481621936212902E-2</v>
      </c>
      <c r="W115" s="165">
        <v>5.4168121288413803E-3</v>
      </c>
    </row>
    <row r="116" spans="1:23" x14ac:dyDescent="0.2">
      <c r="A116" s="2" t="s">
        <v>52</v>
      </c>
      <c r="B116" s="2">
        <v>12468</v>
      </c>
      <c r="C116" s="2" t="s">
        <v>1418</v>
      </c>
      <c r="D116" s="2" t="s">
        <v>1419</v>
      </c>
      <c r="E116" s="4" t="s">
        <v>223</v>
      </c>
      <c r="F116" s="2" t="s">
        <v>1572</v>
      </c>
      <c r="G116" s="2" t="s">
        <v>1573</v>
      </c>
      <c r="H116" s="2" t="s">
        <v>226</v>
      </c>
      <c r="I116" s="2" t="s">
        <v>1033</v>
      </c>
      <c r="J116" s="2" t="s">
        <v>92</v>
      </c>
      <c r="K116" s="2" t="s">
        <v>93</v>
      </c>
      <c r="L116" s="2" t="s">
        <v>433</v>
      </c>
      <c r="M116" s="2" t="s">
        <v>789</v>
      </c>
      <c r="N116" s="2" t="s">
        <v>176</v>
      </c>
      <c r="O116" s="2" t="s">
        <v>97</v>
      </c>
      <c r="P116" s="153">
        <v>160</v>
      </c>
      <c r="Q116" s="152">
        <v>3.681</v>
      </c>
      <c r="R116" s="152">
        <v>1025.24</v>
      </c>
      <c r="T116" s="152">
        <v>603.82500000000005</v>
      </c>
      <c r="U116" s="165">
        <v>2.5000000000000001E-5</v>
      </c>
      <c r="V116" s="165">
        <v>0.34540430395563598</v>
      </c>
      <c r="W116" s="165">
        <v>4.9150633930364999E-2</v>
      </c>
    </row>
    <row r="117" spans="1:23" x14ac:dyDescent="0.2">
      <c r="A117" s="2" t="s">
        <v>52</v>
      </c>
      <c r="B117" s="2">
        <v>12468</v>
      </c>
      <c r="C117" s="2" t="s">
        <v>1461</v>
      </c>
      <c r="D117" s="2" t="s">
        <v>1462</v>
      </c>
      <c r="E117" s="4" t="s">
        <v>223</v>
      </c>
      <c r="F117" s="2" t="s">
        <v>1520</v>
      </c>
      <c r="G117" s="2" t="s">
        <v>1521</v>
      </c>
      <c r="H117" s="2" t="s">
        <v>226</v>
      </c>
      <c r="I117" s="2" t="s">
        <v>1033</v>
      </c>
      <c r="J117" s="2" t="s">
        <v>92</v>
      </c>
      <c r="K117" s="2" t="s">
        <v>93</v>
      </c>
      <c r="L117" s="2" t="s">
        <v>397</v>
      </c>
      <c r="M117" s="2" t="s">
        <v>789</v>
      </c>
      <c r="N117" s="2" t="s">
        <v>176</v>
      </c>
      <c r="O117" s="2" t="s">
        <v>97</v>
      </c>
      <c r="P117" s="153">
        <v>350</v>
      </c>
      <c r="Q117" s="152">
        <v>3.681</v>
      </c>
      <c r="R117" s="152">
        <v>523.07000000000005</v>
      </c>
      <c r="S117" s="156">
        <v>0.41899999999999998</v>
      </c>
      <c r="T117" s="152">
        <v>675.43799999999999</v>
      </c>
      <c r="U117" s="165">
        <v>0</v>
      </c>
      <c r="V117" s="165">
        <v>0.38636886646335999</v>
      </c>
      <c r="W117" s="165">
        <v>5.49798439108906E-2</v>
      </c>
    </row>
    <row r="118" spans="1:23" x14ac:dyDescent="0.2">
      <c r="A118" s="2" t="s">
        <v>52</v>
      </c>
      <c r="B118" s="2">
        <v>12468</v>
      </c>
      <c r="C118" s="2" t="s">
        <v>1473</v>
      </c>
      <c r="D118" s="2" t="s">
        <v>1474</v>
      </c>
      <c r="E118" s="4" t="s">
        <v>223</v>
      </c>
      <c r="F118" s="2" t="s">
        <v>1475</v>
      </c>
      <c r="G118" s="2" t="s">
        <v>1476</v>
      </c>
      <c r="H118" s="2" t="s">
        <v>226</v>
      </c>
      <c r="I118" s="2" t="s">
        <v>1033</v>
      </c>
      <c r="J118" s="2" t="s">
        <v>92</v>
      </c>
      <c r="K118" s="2" t="s">
        <v>93</v>
      </c>
      <c r="L118" s="2" t="s">
        <v>397</v>
      </c>
      <c r="M118" s="2" t="s">
        <v>789</v>
      </c>
      <c r="N118" s="2" t="s">
        <v>176</v>
      </c>
      <c r="O118" s="2" t="s">
        <v>97</v>
      </c>
      <c r="P118" s="153">
        <v>265</v>
      </c>
      <c r="Q118" s="152">
        <v>3.681</v>
      </c>
      <c r="R118" s="152">
        <v>480.7</v>
      </c>
      <c r="T118" s="152">
        <v>468.90600000000001</v>
      </c>
      <c r="U118" s="165">
        <v>0</v>
      </c>
      <c r="V118" s="165">
        <v>0.26822682958100402</v>
      </c>
      <c r="W118" s="165">
        <v>3.8168368373115803E-2</v>
      </c>
    </row>
  </sheetData>
  <sheetProtection formatColumns="0"/>
  <autoFilter ref="A1:Y118" xr:uid="{4CA25577-AE21-47FE-85F0-DBF1514EC3EE}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 N35:N36 N49 N70:N71 N104 N113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W1048574"/>
  <sheetViews>
    <sheetView rightToLeft="1" zoomScale="70" zoomScaleNormal="70" workbookViewId="0"/>
  </sheetViews>
  <sheetFormatPr defaultColWidth="9" defaultRowHeight="14.25" x14ac:dyDescent="0.2"/>
  <cols>
    <col min="1" max="12" width="11.625" style="4" customWidth="1"/>
    <col min="13" max="13" width="11.625" style="2" customWidth="1"/>
    <col min="14" max="24" width="11.625" style="4" customWidth="1"/>
    <col min="25" max="25" width="9" style="4" customWidth="1"/>
    <col min="26" max="16384" width="9" style="4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184</v>
      </c>
      <c r="E1" s="22" t="s">
        <v>185</v>
      </c>
      <c r="F1" s="22" t="s">
        <v>1163</v>
      </c>
      <c r="G1" s="22" t="s">
        <v>4</v>
      </c>
      <c r="H1" s="22" t="s">
        <v>186</v>
      </c>
      <c r="I1" s="22" t="s">
        <v>5</v>
      </c>
      <c r="J1" s="22" t="s">
        <v>6</v>
      </c>
      <c r="K1" s="22" t="s">
        <v>7</v>
      </c>
      <c r="L1" s="22" t="s">
        <v>379</v>
      </c>
      <c r="M1" s="22" t="s">
        <v>8</v>
      </c>
      <c r="N1" s="22" t="s">
        <v>623</v>
      </c>
      <c r="O1" s="22" t="s">
        <v>162</v>
      </c>
      <c r="P1" s="22" t="s">
        <v>11</v>
      </c>
      <c r="Q1" s="22" t="s">
        <v>17</v>
      </c>
      <c r="R1" s="22" t="s">
        <v>18</v>
      </c>
      <c r="S1" s="22" t="s">
        <v>19</v>
      </c>
      <c r="T1" s="22" t="s">
        <v>20</v>
      </c>
      <c r="U1" s="164" t="s">
        <v>23</v>
      </c>
      <c r="V1" s="164" t="s">
        <v>24</v>
      </c>
      <c r="W1" s="164" t="s">
        <v>25</v>
      </c>
    </row>
    <row r="2" spans="1:23" x14ac:dyDescent="0.2">
      <c r="A2" s="21" t="s">
        <v>52</v>
      </c>
      <c r="B2" s="21">
        <v>9938</v>
      </c>
      <c r="C2" s="21" t="s">
        <v>1401</v>
      </c>
      <c r="D2" s="21" t="s">
        <v>1402</v>
      </c>
      <c r="E2" s="21" t="s">
        <v>1362</v>
      </c>
      <c r="F2" s="21" t="s">
        <v>1403</v>
      </c>
      <c r="G2" s="21" t="s">
        <v>1404</v>
      </c>
      <c r="H2" s="21" t="s">
        <v>226</v>
      </c>
      <c r="I2" s="21" t="s">
        <v>983</v>
      </c>
      <c r="J2" s="21" t="s">
        <v>31</v>
      </c>
      <c r="K2" s="21" t="s">
        <v>31</v>
      </c>
      <c r="L2" s="4" t="s">
        <v>380</v>
      </c>
      <c r="M2" s="21" t="s">
        <v>32</v>
      </c>
      <c r="N2" s="23" t="s">
        <v>1405</v>
      </c>
      <c r="O2" s="23" t="s">
        <v>176</v>
      </c>
      <c r="P2" s="21" t="s">
        <v>35</v>
      </c>
      <c r="Q2" s="154">
        <v>240000</v>
      </c>
      <c r="R2" s="154">
        <v>1</v>
      </c>
      <c r="S2" s="154">
        <v>226.29</v>
      </c>
      <c r="T2" s="154">
        <v>543.096</v>
      </c>
      <c r="U2" s="169">
        <v>5.1099999999999995E-4</v>
      </c>
      <c r="V2" s="169">
        <v>0.54036706042648397</v>
      </c>
      <c r="W2" s="169">
        <v>9.2459505134239294E-3</v>
      </c>
    </row>
    <row r="3" spans="1:23" x14ac:dyDescent="0.2">
      <c r="A3" s="21" t="s">
        <v>52</v>
      </c>
      <c r="B3" s="21">
        <v>9938</v>
      </c>
      <c r="C3" s="21" t="s">
        <v>1406</v>
      </c>
      <c r="D3" s="21" t="s">
        <v>1407</v>
      </c>
      <c r="E3" s="21" t="s">
        <v>1362</v>
      </c>
      <c r="F3" s="21" t="s">
        <v>1408</v>
      </c>
      <c r="G3" s="21" t="s">
        <v>1409</v>
      </c>
      <c r="H3" s="21" t="s">
        <v>226</v>
      </c>
      <c r="I3" s="21" t="s">
        <v>983</v>
      </c>
      <c r="J3" s="21" t="s">
        <v>31</v>
      </c>
      <c r="K3" s="21"/>
      <c r="L3" s="4" t="s">
        <v>380</v>
      </c>
      <c r="M3" s="21" t="s">
        <v>32</v>
      </c>
      <c r="N3" s="23" t="s">
        <v>1405</v>
      </c>
      <c r="O3" s="23" t="s">
        <v>176</v>
      </c>
      <c r="P3" s="21" t="s">
        <v>35</v>
      </c>
      <c r="Q3" s="154">
        <v>227530</v>
      </c>
      <c r="R3" s="154">
        <v>1</v>
      </c>
      <c r="S3" s="154">
        <v>203.03</v>
      </c>
      <c r="T3" s="154">
        <v>461.95400000000001</v>
      </c>
      <c r="U3" s="169">
        <v>1.952E-3</v>
      </c>
      <c r="V3" s="169">
        <v>0.45963293957351598</v>
      </c>
      <c r="W3" s="169">
        <v>7.8645493496257903E-3</v>
      </c>
    </row>
    <row r="4" spans="1:23" x14ac:dyDescent="0.2">
      <c r="A4" s="21" t="s">
        <v>52</v>
      </c>
      <c r="B4" s="21">
        <v>9943</v>
      </c>
      <c r="C4" s="21" t="s">
        <v>1410</v>
      </c>
      <c r="D4" s="21" t="s">
        <v>1411</v>
      </c>
      <c r="E4" s="21" t="s">
        <v>223</v>
      </c>
      <c r="F4" s="21" t="s">
        <v>1412</v>
      </c>
      <c r="G4" s="21" t="s">
        <v>1413</v>
      </c>
      <c r="H4" s="21" t="s">
        <v>226</v>
      </c>
      <c r="I4" s="21" t="s">
        <v>1038</v>
      </c>
      <c r="J4" s="21" t="s">
        <v>31</v>
      </c>
      <c r="K4" s="21" t="s">
        <v>348</v>
      </c>
      <c r="L4" s="4" t="s">
        <v>380</v>
      </c>
      <c r="M4" s="21" t="s">
        <v>94</v>
      </c>
      <c r="N4" s="23" t="s">
        <v>786</v>
      </c>
      <c r="O4" s="23" t="s">
        <v>176</v>
      </c>
      <c r="P4" s="21" t="s">
        <v>97</v>
      </c>
      <c r="Q4" s="154">
        <v>1101.23</v>
      </c>
      <c r="R4" s="154">
        <v>3.681</v>
      </c>
      <c r="S4" s="154">
        <v>1575.732</v>
      </c>
      <c r="T4" s="154">
        <v>6387.4309999999996</v>
      </c>
      <c r="U4" s="169">
        <v>0</v>
      </c>
      <c r="V4" s="169">
        <v>0.27218830875301497</v>
      </c>
      <c r="W4" s="169">
        <v>3.52256335281233E-3</v>
      </c>
    </row>
    <row r="5" spans="1:23" x14ac:dyDescent="0.2">
      <c r="A5" s="21" t="s">
        <v>52</v>
      </c>
      <c r="B5" s="21">
        <v>9943</v>
      </c>
      <c r="C5" s="21" t="s">
        <v>1414</v>
      </c>
      <c r="D5" s="21" t="s">
        <v>1415</v>
      </c>
      <c r="E5" s="21" t="s">
        <v>223</v>
      </c>
      <c r="F5" s="21" t="s">
        <v>1416</v>
      </c>
      <c r="G5" s="21" t="s">
        <v>1417</v>
      </c>
      <c r="H5" s="21" t="s">
        <v>226</v>
      </c>
      <c r="I5" s="21" t="s">
        <v>983</v>
      </c>
      <c r="J5" s="21" t="s">
        <v>92</v>
      </c>
      <c r="K5" s="21" t="s">
        <v>325</v>
      </c>
      <c r="L5" s="4" t="s">
        <v>380</v>
      </c>
      <c r="M5" s="21" t="s">
        <v>94</v>
      </c>
      <c r="N5" s="23" t="s">
        <v>789</v>
      </c>
      <c r="O5" s="23" t="s">
        <v>176</v>
      </c>
      <c r="P5" s="21" t="s">
        <v>97</v>
      </c>
      <c r="Q5" s="154">
        <v>10253.09</v>
      </c>
      <c r="R5" s="154">
        <v>3.681</v>
      </c>
      <c r="S5" s="154">
        <v>98.02</v>
      </c>
      <c r="T5" s="154">
        <v>3699.4340000000002</v>
      </c>
      <c r="U5" s="169">
        <v>6.1081000000000003E-2</v>
      </c>
      <c r="V5" s="169">
        <v>0.157644399313699</v>
      </c>
      <c r="W5" s="169">
        <v>2.04017720798743E-3</v>
      </c>
    </row>
    <row r="6" spans="1:23" x14ac:dyDescent="0.2">
      <c r="A6" s="21" t="s">
        <v>52</v>
      </c>
      <c r="B6" s="21">
        <v>9943</v>
      </c>
      <c r="C6" s="21" t="s">
        <v>1418</v>
      </c>
      <c r="D6" s="21" t="s">
        <v>1419</v>
      </c>
      <c r="E6" s="21" t="s">
        <v>223</v>
      </c>
      <c r="F6" s="21" t="s">
        <v>1420</v>
      </c>
      <c r="G6" s="21" t="s">
        <v>1421</v>
      </c>
      <c r="H6" s="21" t="s">
        <v>226</v>
      </c>
      <c r="I6" s="21" t="s">
        <v>1038</v>
      </c>
      <c r="J6" s="21" t="s">
        <v>92</v>
      </c>
      <c r="K6" s="21" t="s">
        <v>353</v>
      </c>
      <c r="L6" s="4" t="s">
        <v>380</v>
      </c>
      <c r="M6" s="21" t="s">
        <v>94</v>
      </c>
      <c r="N6" s="23" t="s">
        <v>786</v>
      </c>
      <c r="O6" s="23" t="s">
        <v>176</v>
      </c>
      <c r="P6" s="21" t="s">
        <v>97</v>
      </c>
      <c r="Q6" s="154">
        <v>9742</v>
      </c>
      <c r="R6" s="154">
        <v>3.681</v>
      </c>
      <c r="S6" s="154">
        <v>177.36</v>
      </c>
      <c r="T6" s="154">
        <v>6360.183</v>
      </c>
      <c r="U6" s="169">
        <v>1.0690000000000001E-3</v>
      </c>
      <c r="V6" s="169">
        <v>0.27102720327333102</v>
      </c>
      <c r="W6" s="169">
        <v>3.5075367426312199E-3</v>
      </c>
    </row>
    <row r="7" spans="1:23" x14ac:dyDescent="0.2">
      <c r="A7" s="21" t="s">
        <v>52</v>
      </c>
      <c r="B7" s="21">
        <v>9943</v>
      </c>
      <c r="C7" s="21" t="s">
        <v>1422</v>
      </c>
      <c r="D7" s="21" t="s">
        <v>1423</v>
      </c>
      <c r="E7" s="21" t="s">
        <v>223</v>
      </c>
      <c r="F7" s="21" t="s">
        <v>1424</v>
      </c>
      <c r="G7" s="21" t="s">
        <v>1425</v>
      </c>
      <c r="H7" s="21" t="s">
        <v>226</v>
      </c>
      <c r="I7" s="21" t="s">
        <v>1038</v>
      </c>
      <c r="J7" s="21" t="s">
        <v>92</v>
      </c>
      <c r="K7" s="21" t="s">
        <v>353</v>
      </c>
      <c r="L7" s="4" t="s">
        <v>380</v>
      </c>
      <c r="M7" s="21" t="s">
        <v>94</v>
      </c>
      <c r="N7" s="23" t="s">
        <v>786</v>
      </c>
      <c r="O7" s="23" t="s">
        <v>176</v>
      </c>
      <c r="P7" s="21" t="s">
        <v>97</v>
      </c>
      <c r="Q7" s="154">
        <v>410.51</v>
      </c>
      <c r="R7" s="154">
        <v>3.681</v>
      </c>
      <c r="S7" s="154">
        <v>1695.3</v>
      </c>
      <c r="T7" s="154">
        <v>2561.7460000000001</v>
      </c>
      <c r="U7" s="169">
        <v>3.4299999999999999E-4</v>
      </c>
      <c r="V7" s="169">
        <v>0.109163985050799</v>
      </c>
      <c r="W7" s="169">
        <v>1.41276109524538E-3</v>
      </c>
    </row>
    <row r="8" spans="1:23" x14ac:dyDescent="0.2">
      <c r="A8" s="21" t="s">
        <v>52</v>
      </c>
      <c r="B8" s="21">
        <v>9943</v>
      </c>
      <c r="C8" s="21" t="s">
        <v>1418</v>
      </c>
      <c r="D8" s="21" t="s">
        <v>1419</v>
      </c>
      <c r="E8" s="21" t="s">
        <v>223</v>
      </c>
      <c r="F8" s="21" t="s">
        <v>1420</v>
      </c>
      <c r="G8" s="21" t="s">
        <v>1421</v>
      </c>
      <c r="H8" s="21" t="s">
        <v>226</v>
      </c>
      <c r="I8" s="21" t="s">
        <v>1038</v>
      </c>
      <c r="J8" s="21" t="s">
        <v>92</v>
      </c>
      <c r="K8" s="21" t="s">
        <v>353</v>
      </c>
      <c r="L8" s="4" t="s">
        <v>380</v>
      </c>
      <c r="M8" s="21" t="s">
        <v>94</v>
      </c>
      <c r="N8" s="23" t="s">
        <v>786</v>
      </c>
      <c r="O8" s="23" t="s">
        <v>176</v>
      </c>
      <c r="P8" s="21" t="s">
        <v>97</v>
      </c>
      <c r="Q8" s="154">
        <v>6828.64</v>
      </c>
      <c r="R8" s="154">
        <v>3.681</v>
      </c>
      <c r="S8" s="154">
        <v>177.36</v>
      </c>
      <c r="T8" s="154">
        <v>4458.1610000000001</v>
      </c>
      <c r="U8" s="169">
        <v>7.4899999999999999E-4</v>
      </c>
      <c r="V8" s="169">
        <v>0.18997610360915601</v>
      </c>
      <c r="W8" s="169">
        <v>2.4586025151099602E-3</v>
      </c>
    </row>
    <row r="9" spans="1:23" x14ac:dyDescent="0.2">
      <c r="A9" s="21" t="s">
        <v>52</v>
      </c>
      <c r="B9" s="21">
        <v>12468</v>
      </c>
      <c r="C9" s="21" t="s">
        <v>1401</v>
      </c>
      <c r="D9" s="21" t="s">
        <v>1402</v>
      </c>
      <c r="E9" s="21" t="s">
        <v>1362</v>
      </c>
      <c r="F9" s="21" t="s">
        <v>1403</v>
      </c>
      <c r="G9" s="21" t="s">
        <v>1404</v>
      </c>
      <c r="H9" s="21" t="s">
        <v>226</v>
      </c>
      <c r="I9" s="21" t="s">
        <v>983</v>
      </c>
      <c r="J9" s="21" t="s">
        <v>31</v>
      </c>
      <c r="K9" s="21" t="s">
        <v>31</v>
      </c>
      <c r="L9" s="4" t="s">
        <v>380</v>
      </c>
      <c r="M9" s="21" t="s">
        <v>32</v>
      </c>
      <c r="N9" s="23" t="s">
        <v>1405</v>
      </c>
      <c r="O9" s="23" t="s">
        <v>176</v>
      </c>
      <c r="P9" s="21" t="s">
        <v>35</v>
      </c>
      <c r="Q9" s="154">
        <v>97000</v>
      </c>
      <c r="R9" s="154">
        <v>1</v>
      </c>
      <c r="S9" s="154">
        <v>226.29</v>
      </c>
      <c r="T9" s="154">
        <v>219.501</v>
      </c>
      <c r="U9" s="169">
        <v>2.0699999999999999E-4</v>
      </c>
      <c r="V9" s="169">
        <v>0.33679826885180703</v>
      </c>
      <c r="W9" s="169">
        <v>1.7867133329848399E-2</v>
      </c>
    </row>
    <row r="10" spans="1:23" x14ac:dyDescent="0.2">
      <c r="A10" s="21" t="s">
        <v>52</v>
      </c>
      <c r="B10" s="21">
        <v>12468</v>
      </c>
      <c r="C10" s="21" t="s">
        <v>1401</v>
      </c>
      <c r="D10" s="21" t="s">
        <v>1402</v>
      </c>
      <c r="E10" s="21" t="s">
        <v>1362</v>
      </c>
      <c r="F10" s="21" t="s">
        <v>1426</v>
      </c>
      <c r="G10" s="21" t="s">
        <v>1427</v>
      </c>
      <c r="H10" s="21" t="s">
        <v>226</v>
      </c>
      <c r="I10" s="21" t="s">
        <v>983</v>
      </c>
      <c r="J10" s="21" t="s">
        <v>31</v>
      </c>
      <c r="K10" s="21" t="s">
        <v>93</v>
      </c>
      <c r="L10" s="4" t="s">
        <v>380</v>
      </c>
      <c r="M10" s="21" t="s">
        <v>32</v>
      </c>
      <c r="N10" s="23" t="s">
        <v>1428</v>
      </c>
      <c r="O10" s="23" t="s">
        <v>176</v>
      </c>
      <c r="P10" s="21" t="s">
        <v>35</v>
      </c>
      <c r="Q10" s="154">
        <v>150000</v>
      </c>
      <c r="R10" s="154">
        <v>1</v>
      </c>
      <c r="S10" s="154">
        <v>144.68</v>
      </c>
      <c r="T10" s="154">
        <v>217.02</v>
      </c>
      <c r="U10" s="169">
        <v>0</v>
      </c>
      <c r="V10" s="169">
        <v>0.33299101329340303</v>
      </c>
      <c r="W10" s="169">
        <v>1.7665158590148201E-2</v>
      </c>
    </row>
    <row r="11" spans="1:23" x14ac:dyDescent="0.2">
      <c r="A11" s="21" t="s">
        <v>52</v>
      </c>
      <c r="B11" s="21">
        <v>12468</v>
      </c>
      <c r="C11" s="21" t="s">
        <v>1406</v>
      </c>
      <c r="D11" s="21" t="s">
        <v>1407</v>
      </c>
      <c r="E11" s="21" t="s">
        <v>1362</v>
      </c>
      <c r="F11" s="21" t="s">
        <v>1429</v>
      </c>
      <c r="G11" s="21" t="s">
        <v>1430</v>
      </c>
      <c r="H11" s="21" t="s">
        <v>226</v>
      </c>
      <c r="I11" s="21" t="s">
        <v>983</v>
      </c>
      <c r="J11" s="21" t="s">
        <v>31</v>
      </c>
      <c r="K11" s="21" t="s">
        <v>93</v>
      </c>
      <c r="L11" s="4" t="s">
        <v>380</v>
      </c>
      <c r="M11" s="21" t="s">
        <v>32</v>
      </c>
      <c r="N11" s="23" t="s">
        <v>1431</v>
      </c>
      <c r="O11" s="23" t="s">
        <v>176</v>
      </c>
      <c r="P11" s="21" t="s">
        <v>35</v>
      </c>
      <c r="Q11" s="154">
        <v>84000</v>
      </c>
      <c r="R11" s="154">
        <v>1</v>
      </c>
      <c r="S11" s="154">
        <v>256.2</v>
      </c>
      <c r="T11" s="154">
        <v>215.208</v>
      </c>
      <c r="U11" s="169">
        <v>5.5999999999999999E-5</v>
      </c>
      <c r="V11" s="169">
        <v>0.33021071785479</v>
      </c>
      <c r="W11" s="169">
        <v>1.75176640395752E-2</v>
      </c>
    </row>
    <row r="12" spans="1:23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M12" s="21"/>
      <c r="N12" s="23"/>
      <c r="O12" s="23"/>
      <c r="P12" s="21"/>
      <c r="Q12" s="21"/>
      <c r="R12" s="21"/>
      <c r="S12" s="21"/>
      <c r="T12" s="21"/>
      <c r="U12" s="21"/>
      <c r="V12" s="21"/>
      <c r="W12" s="21"/>
    </row>
    <row r="13" spans="1:2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M13" s="21"/>
      <c r="N13" s="23"/>
      <c r="O13" s="23"/>
      <c r="P13" s="21"/>
      <c r="Q13" s="21"/>
      <c r="R13" s="21"/>
      <c r="S13" s="21"/>
      <c r="T13" s="21"/>
      <c r="U13" s="21"/>
      <c r="V13" s="21"/>
      <c r="W13" s="21"/>
    </row>
    <row r="14" spans="1:23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21"/>
      <c r="N14" s="23"/>
      <c r="O14" s="23"/>
      <c r="P14" s="21"/>
      <c r="Q14" s="21"/>
      <c r="R14" s="21"/>
      <c r="S14" s="21"/>
      <c r="T14" s="21"/>
      <c r="U14" s="21"/>
      <c r="V14" s="21"/>
      <c r="W14" s="21"/>
    </row>
    <row r="15" spans="1:2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M15" s="21"/>
      <c r="N15" s="23"/>
      <c r="O15" s="23"/>
      <c r="P15" s="21"/>
      <c r="Q15" s="21"/>
      <c r="R15" s="21"/>
      <c r="S15" s="21"/>
      <c r="T15" s="21"/>
      <c r="U15" s="21"/>
      <c r="V15" s="21"/>
      <c r="W15" s="21"/>
    </row>
    <row r="16" spans="1:2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M16" s="21"/>
      <c r="N16" s="23"/>
      <c r="O16" s="23"/>
      <c r="P16" s="21"/>
      <c r="Q16" s="21"/>
      <c r="R16" s="21"/>
      <c r="S16" s="21"/>
      <c r="T16" s="21"/>
      <c r="U16" s="21"/>
      <c r="V16" s="21"/>
      <c r="W16" s="21"/>
    </row>
    <row r="17" spans="1:2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M17" s="21"/>
      <c r="N17" s="23"/>
      <c r="O17" s="23"/>
      <c r="P17" s="21"/>
      <c r="Q17" s="21"/>
      <c r="R17" s="21"/>
      <c r="S17" s="21"/>
      <c r="T17" s="21"/>
      <c r="U17" s="21"/>
      <c r="V17" s="21"/>
      <c r="W17" s="21"/>
    </row>
    <row r="18" spans="1:2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M18" s="21"/>
      <c r="N18" s="23"/>
      <c r="O18" s="23"/>
      <c r="P18" s="21"/>
      <c r="Q18" s="21"/>
      <c r="R18" s="21"/>
      <c r="S18" s="21"/>
      <c r="T18" s="21"/>
      <c r="U18" s="21"/>
      <c r="V18" s="21"/>
      <c r="W18" s="21"/>
    </row>
    <row r="19" spans="1:2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M19" s="21"/>
      <c r="N19" s="23"/>
      <c r="O19" s="23"/>
      <c r="P19" s="21"/>
      <c r="Q19" s="21"/>
      <c r="R19" s="21"/>
      <c r="S19" s="21"/>
      <c r="T19" s="21"/>
      <c r="U19" s="21"/>
      <c r="V19" s="21"/>
      <c r="W19" s="21"/>
    </row>
    <row r="20" spans="1:23" x14ac:dyDescent="0.2">
      <c r="E20" s="21"/>
      <c r="H20" s="21"/>
      <c r="I20" s="21"/>
      <c r="J20" s="21"/>
      <c r="K20" s="21"/>
      <c r="M20" s="21"/>
      <c r="N20" s="23"/>
      <c r="O20" s="23"/>
    </row>
    <row r="21" spans="1:23" x14ac:dyDescent="0.2">
      <c r="M21" s="4"/>
    </row>
    <row r="22" spans="1:23" x14ac:dyDescent="0.2">
      <c r="H22" s="2"/>
      <c r="M22" s="4"/>
    </row>
    <row r="23" spans="1:23" x14ac:dyDescent="0.2">
      <c r="H23" s="2"/>
    </row>
    <row r="24" spans="1:23" x14ac:dyDescent="0.2">
      <c r="H24" s="2"/>
    </row>
    <row r="25" spans="1:23" x14ac:dyDescent="0.2">
      <c r="H25" s="2"/>
    </row>
    <row r="26" spans="1:23" x14ac:dyDescent="0.2">
      <c r="H26" s="2"/>
    </row>
    <row r="27" spans="1:23" x14ac:dyDescent="0.2">
      <c r="H27" s="2"/>
    </row>
    <row r="28" spans="1:23" x14ac:dyDescent="0.2">
      <c r="H28" s="2"/>
    </row>
    <row r="1048574" spans="14:14" x14ac:dyDescent="0.2">
      <c r="N1048574" s="5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2024-12-22T09:50:00Z</dcterms:modified>
</cp:coreProperties>
</file>