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MI-DC02\Data\קבצים משותפים\דוחות כספיים\צדדים קשורים\2025\דיווח צדדים קשורים 2025\"/>
    </mc:Choice>
  </mc:AlternateContent>
  <xr:revisionPtr revIDLastSave="0" documentId="13_ncr:1_{F5A099CD-903E-43A9-A309-559A42B2B644}" xr6:coauthVersionLast="47" xr6:coauthVersionMax="47" xr10:uidLastSave="{00000000-0000-0000-0000-000000000000}"/>
  <bookViews>
    <workbookView xWindow="-108" yWindow="-108" windowWidth="23256" windowHeight="12576" xr2:uid="{F868CBD0-9902-427A-9555-6AF9C0218D10}"/>
  </bookViews>
  <sheets>
    <sheet name="נספח 1" sheetId="7" r:id="rId1"/>
    <sheet name="נספח 4" sheetId="6" r:id="rId2"/>
    <sheet name="נספח 3ג" sheetId="5" r:id="rId3"/>
    <sheet name="נספח 3ב" sheetId="4" r:id="rId4"/>
    <sheet name="נספח 3א" sheetId="3" r:id="rId5"/>
    <sheet name="נספח 2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7" l="1"/>
  <c r="I15" i="7"/>
  <c r="H15" i="7"/>
  <c r="G15" i="7"/>
  <c r="F15" i="7"/>
  <c r="E15" i="7"/>
  <c r="D15" i="7"/>
  <c r="C15" i="7"/>
  <c r="B15" i="7"/>
</calcChain>
</file>

<file path=xl/sharedStrings.xml><?xml version="1.0" encoding="utf-8"?>
<sst xmlns="http://schemas.openxmlformats.org/spreadsheetml/2006/main" count="74" uniqueCount="42">
  <si>
    <t>מספר
נייר ערך</t>
  </si>
  <si>
    <t>דירוג</t>
  </si>
  <si>
    <t>שם
המדרג</t>
  </si>
  <si>
    <t>שיעור
ריבית</t>
  </si>
  <si>
    <t>אחוזים</t>
  </si>
  <si>
    <t>מח''מ</t>
  </si>
  <si>
    <t>שנים</t>
  </si>
  <si>
    <t>תשואה
לפדיון</t>
  </si>
  <si>
    <t>שיעור
מהערך
הנקוב
המונפק</t>
  </si>
  <si>
    <t>ערך שוק/
שווי הוגן/
שווי בספרים</t>
  </si>
  <si>
    <t>אלפי ש''ח</t>
  </si>
  <si>
    <t>שיעור מסך
נכסי
ההשקעה</t>
  </si>
  <si>
    <t>סה''כ השקעה בכל הצדדים הקשורים</t>
  </si>
  <si>
    <t>שווי
עסקאות
הרכישה
באלפי ש''ח</t>
  </si>
  <si>
    <t>שווי
עסקאות
המכירה(-)
באלפי ש''ח</t>
  </si>
  <si>
    <t>סה''כ היקף עסקאות לצורך רכישה או מכירה של כל הצדדים הקשורים</t>
  </si>
  <si>
    <t>תאריך</t>
  </si>
  <si>
    <t>שווי
העסקה
הרכישה/מכירה</t>
  </si>
  <si>
    <t>סה''כ היקף עסקאות של כל הצדדים הקשורים</t>
  </si>
  <si>
    <t>שער
בורסה
בסוף יום
המסחר</t>
  </si>
  <si>
    <t>שער
העיסקה</t>
  </si>
  <si>
    <t>שווי
העיסקה
רכישה/
מכירה</t>
  </si>
  <si>
    <t>סה''כ היקף עסקאות מול כל הצדדים הקשורים</t>
  </si>
  <si>
    <t>תאריך הנפקה</t>
  </si>
  <si>
    <t>שווי
עסקת
הרכישה</t>
  </si>
  <si>
    <t>סה''כ רכישות</t>
  </si>
  <si>
    <t>סה''כ היקף עסקאות
לפי שם צד קשור</t>
  </si>
  <si>
    <t>יתרת
השקעות
לסוף התקופה</t>
  </si>
  <si>
    <t>שיעור מסך
נכסי ההשקעה</t>
  </si>
  <si>
    <t>נספח 2</t>
  </si>
  <si>
    <t>עסקאות</t>
  </si>
  <si>
    <t>עסקאות שבוצעו
בבורסה, בבורסת חוץ
או שוק מוסדר
לרכישת/מכירת ני''ע של צד קשור</t>
  </si>
  <si>
    <t>קניות</t>
  </si>
  <si>
    <t>מכירות (-)</t>
  </si>
  <si>
    <t>נספח 3א</t>
  </si>
  <si>
    <t>עסקאות שבוצעו לצורך
השקעה בנכסים
לא סחירים
של צד קשור</t>
  </si>
  <si>
    <t>נספח 3ב</t>
  </si>
  <si>
    <t>עסקאות שבוצעו מחוץ
לבורסה, עסקאות
מתואמות ועסקאות
בנכסים אחרים שבוצעו
מול צדדים קשורים</t>
  </si>
  <si>
    <t>נספח 3ג</t>
  </si>
  <si>
    <t>רכישת ני''ע בהנפקות
באמצעות צד קשור
(חתם או מי ששווק 
את ההנפקה)</t>
  </si>
  <si>
    <t>נספח 4</t>
  </si>
  <si>
    <t>סה''כ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</si>
</sst>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16F2B899-223E-4177-9F3A-4B18F2D54EE4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1 - צדדים קשורים- יתרות ועסקאות לרבעון המסתיים ביום 31/12/2025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056EF856-F432-462F-A08F-F2B2E73AB58A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4 - רכישת נייר ערך בהנפקות באמצעות חתם קשור או באמצעות צד קשור ששיווק את ההנפקה לרבעון המסתיים ביום 31/12/2025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1BF8B69F-E918-4849-8288-E9CB06AE8488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3ג - צדדים קשורים - עסקאות מחוץ לבורסה, עסקאות מתואמות בבורסה ועסקאות בנכסים אחרים לא סחירים שבוצעו מול צדדים קשורים לרבעון המסתיים ביום 31/12/2025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3059F7B2-FBED-471F-B508-01E90D018529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3ב - עסקאות שבוצעו לצורך השקעה בנכסים לא סחירים של צד קשור לרבעון המסתיים ביום 31/12/2025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AE0C287D-6674-465E-8125-C89C4E4FA1A1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3א - צדדים קשורים - עסקאות שבוצעו בבורסה, בבורסת חוץ או שוק מוסדר לרכישת או מכירת ני''ע סחירים של צד קשור לרבעון המסתיים ביום 31/12/2025 (נתונים מצרפים)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25400</xdr:rowOff>
    </xdr:from>
    <xdr:to>
      <xdr:col>9</xdr:col>
      <xdr:colOff>50800</xdr:colOff>
      <xdr:row>4</xdr:row>
      <xdr:rowOff>63500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311D681B-C8CA-446C-800B-94F116CDBD44}"/>
            </a:ext>
          </a:extLst>
        </xdr:cNvPr>
        <xdr:cNvSpPr txBox="1"/>
      </xdr:nvSpPr>
      <xdr:spPr>
        <a:xfrm>
          <a:off x="11229924200" y="25400"/>
          <a:ext cx="6096000" cy="762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1" anchor="t"/>
        <a:lstStyle/>
        <a:p>
          <a:pPr algn="ctr" rtl="1"/>
          <a:r>
            <a:rPr lang="he-IL" sz="1100" b="1" i="0">
              <a:latin typeface="Ariel"/>
            </a:rPr>
            <a:t>נספח 2 - צדדים קשורים - יתרות השקעה לרבעון המסתיים ביום 31/12/2025
קבוצה: (10054) קופת עמי גמל
מספר אישור:  קופה: עמ"י חברה לניהול קופות גמל ענפיות בע"מ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05085-A274-4263-92E9-4BAED868F5E1}">
  <dimension ref="A9:K15"/>
  <sheetViews>
    <sheetView rightToLeft="1" tabSelected="1" workbookViewId="0">
      <selection activeCell="A6" sqref="A6"/>
    </sheetView>
  </sheetViews>
  <sheetFormatPr defaultRowHeight="13.8" x14ac:dyDescent="0.25"/>
  <cols>
    <col min="1" max="1" width="40.59765625" customWidth="1"/>
  </cols>
  <sheetData>
    <row r="9" spans="1:11" x14ac:dyDescent="0.25">
      <c r="A9" s="1"/>
      <c r="B9" s="1"/>
      <c r="C9" s="1"/>
      <c r="D9" s="7" t="s">
        <v>30</v>
      </c>
      <c r="E9" s="7"/>
      <c r="F9" s="7"/>
      <c r="G9" s="7"/>
      <c r="H9" s="7"/>
      <c r="I9" s="7"/>
      <c r="J9" s="1"/>
      <c r="K9" s="1"/>
    </row>
    <row r="10" spans="1:11" ht="82.35" customHeight="1" x14ac:dyDescent="0.25">
      <c r="A10" s="2" t="s">
        <v>26</v>
      </c>
      <c r="B10" s="2" t="s">
        <v>27</v>
      </c>
      <c r="C10" s="2" t="s">
        <v>28</v>
      </c>
      <c r="D10" s="8" t="s">
        <v>31</v>
      </c>
      <c r="E10" s="7"/>
      <c r="F10" s="8" t="s">
        <v>35</v>
      </c>
      <c r="G10" s="7"/>
      <c r="H10" s="8" t="s">
        <v>37</v>
      </c>
      <c r="I10" s="7"/>
      <c r="J10" s="8" t="s">
        <v>39</v>
      </c>
      <c r="K10" s="7"/>
    </row>
    <row r="11" spans="1:11" x14ac:dyDescent="0.25">
      <c r="A11" s="1"/>
      <c r="B11" s="1" t="s">
        <v>10</v>
      </c>
      <c r="C11" s="1" t="s">
        <v>4</v>
      </c>
      <c r="D11" s="1" t="s">
        <v>32</v>
      </c>
      <c r="E11" s="1" t="s">
        <v>33</v>
      </c>
      <c r="F11" s="1" t="s">
        <v>32</v>
      </c>
      <c r="G11" s="1" t="s">
        <v>33</v>
      </c>
      <c r="H11" s="1" t="s">
        <v>32</v>
      </c>
      <c r="I11" s="1" t="s">
        <v>33</v>
      </c>
      <c r="J11" s="1"/>
      <c r="K11" s="1"/>
    </row>
    <row r="12" spans="1:11" x14ac:dyDescent="0.25">
      <c r="A12" s="1"/>
      <c r="B12" s="1"/>
      <c r="C12" s="1"/>
      <c r="D12" s="7" t="s">
        <v>10</v>
      </c>
      <c r="E12" s="7"/>
      <c r="F12" s="7" t="s">
        <v>10</v>
      </c>
      <c r="G12" s="7"/>
      <c r="H12" s="7" t="s">
        <v>10</v>
      </c>
      <c r="I12" s="7"/>
      <c r="J12" s="7" t="s">
        <v>10</v>
      </c>
      <c r="K12" s="7"/>
    </row>
    <row r="13" spans="1:11" x14ac:dyDescent="0.25">
      <c r="A13" s="1"/>
      <c r="B13" s="7" t="s">
        <v>29</v>
      </c>
      <c r="C13" s="7"/>
      <c r="D13" s="7" t="s">
        <v>34</v>
      </c>
      <c r="E13" s="7"/>
      <c r="F13" s="7" t="s">
        <v>36</v>
      </c>
      <c r="G13" s="7"/>
      <c r="H13" s="7" t="s">
        <v>38</v>
      </c>
      <c r="I13" s="7"/>
      <c r="J13" s="7" t="s">
        <v>40</v>
      </c>
      <c r="K13" s="7"/>
    </row>
    <row r="15" spans="1:11" x14ac:dyDescent="0.25">
      <c r="A15" s="6" t="s">
        <v>41</v>
      </c>
      <c r="B15" s="6">
        <f t="shared" ref="B15:J15" si="0">SUM(B14:B14)</f>
        <v>0</v>
      </c>
      <c r="C15" s="6">
        <f t="shared" si="0"/>
        <v>0</v>
      </c>
      <c r="D15" s="6">
        <f t="shared" si="0"/>
        <v>0</v>
      </c>
      <c r="E15" s="6">
        <f t="shared" si="0"/>
        <v>0</v>
      </c>
      <c r="F15" s="6">
        <f t="shared" si="0"/>
        <v>0</v>
      </c>
      <c r="G15" s="6">
        <f t="shared" si="0"/>
        <v>0</v>
      </c>
      <c r="H15" s="6">
        <f t="shared" si="0"/>
        <v>0</v>
      </c>
      <c r="I15" s="6">
        <f t="shared" si="0"/>
        <v>0</v>
      </c>
      <c r="J15" s="6">
        <f t="shared" si="0"/>
        <v>0</v>
      </c>
      <c r="K15" s="6"/>
    </row>
  </sheetData>
  <mergeCells count="14">
    <mergeCell ref="D9:I9"/>
    <mergeCell ref="D10:E10"/>
    <mergeCell ref="D12:E12"/>
    <mergeCell ref="D13:E13"/>
    <mergeCell ref="F10:G10"/>
    <mergeCell ref="F12:G12"/>
    <mergeCell ref="F13:G13"/>
    <mergeCell ref="H10:I10"/>
    <mergeCell ref="H12:I12"/>
    <mergeCell ref="H13:I13"/>
    <mergeCell ref="J10:K10"/>
    <mergeCell ref="J12:K12"/>
    <mergeCell ref="J13:K13"/>
    <mergeCell ref="B13:C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FB0DE-9910-41B7-A554-BC99C59C7351}">
  <dimension ref="A10:F12"/>
  <sheetViews>
    <sheetView rightToLeft="1" workbookViewId="0">
      <selection activeCell="A15" sqref="A15"/>
    </sheetView>
  </sheetViews>
  <sheetFormatPr defaultRowHeight="13.8" x14ac:dyDescent="0.25"/>
  <cols>
    <col min="1" max="1" width="30.59765625" customWidth="1"/>
  </cols>
  <sheetData>
    <row r="10" spans="1:6" ht="55.2" x14ac:dyDescent="0.25">
      <c r="A10" s="1"/>
      <c r="B10" s="1" t="s">
        <v>23</v>
      </c>
      <c r="C10" s="2" t="s">
        <v>0</v>
      </c>
      <c r="D10" s="2" t="s">
        <v>8</v>
      </c>
      <c r="E10" s="2" t="s">
        <v>24</v>
      </c>
      <c r="F10" s="1"/>
    </row>
    <row r="11" spans="1:6" x14ac:dyDescent="0.25">
      <c r="A11" s="1"/>
      <c r="B11" s="1"/>
      <c r="C11" s="1"/>
      <c r="D11" s="1" t="s">
        <v>4</v>
      </c>
      <c r="E11" s="1" t="s">
        <v>10</v>
      </c>
      <c r="F11" s="1"/>
    </row>
    <row r="12" spans="1:6" ht="15.6" x14ac:dyDescent="0.3">
      <c r="A12" s="3" t="s">
        <v>25</v>
      </c>
      <c r="D12">
        <v>0</v>
      </c>
      <c r="E12" s="3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2ADBD-822D-4D90-8B6C-6D2B5BB29F25}">
  <dimension ref="A10:L12"/>
  <sheetViews>
    <sheetView rightToLeft="1" workbookViewId="0">
      <selection activeCell="A21" sqref="A21"/>
    </sheetView>
  </sheetViews>
  <sheetFormatPr defaultRowHeight="13.8" x14ac:dyDescent="0.25"/>
  <cols>
    <col min="1" max="1" width="30.59765625" customWidth="1"/>
  </cols>
  <sheetData>
    <row r="10" spans="1:12" ht="55.2" x14ac:dyDescent="0.25">
      <c r="A10" s="1"/>
      <c r="B10" s="1" t="s">
        <v>16</v>
      </c>
      <c r="C10" s="2" t="s">
        <v>0</v>
      </c>
      <c r="D10" s="2" t="s">
        <v>8</v>
      </c>
      <c r="E10" s="2" t="s">
        <v>19</v>
      </c>
      <c r="F10" s="2" t="s">
        <v>20</v>
      </c>
      <c r="G10" s="2" t="s">
        <v>21</v>
      </c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 t="s">
        <v>4</v>
      </c>
      <c r="E11" s="1" t="s">
        <v>10</v>
      </c>
      <c r="F11" s="1" t="s">
        <v>10</v>
      </c>
      <c r="G11" s="1" t="s">
        <v>10</v>
      </c>
      <c r="H11" s="1"/>
      <c r="I11" s="1"/>
      <c r="J11" s="1"/>
      <c r="K11" s="1"/>
      <c r="L11" s="1"/>
    </row>
    <row r="12" spans="1:12" ht="15.6" x14ac:dyDescent="0.3">
      <c r="A12" s="4" t="s">
        <v>22</v>
      </c>
      <c r="B12" s="5"/>
      <c r="C12" s="5"/>
      <c r="D12" s="5">
        <v>0</v>
      </c>
      <c r="E12" s="5">
        <v>0</v>
      </c>
      <c r="F12" s="5">
        <v>0</v>
      </c>
      <c r="G12" s="4">
        <v>0</v>
      </c>
      <c r="H12" s="5"/>
      <c r="I12" s="5"/>
      <c r="J12" s="5"/>
      <c r="K12" s="5"/>
      <c r="L12" s="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37E4D-F8F8-4680-BE6B-91916C3ACB0E}">
  <dimension ref="A10:J12"/>
  <sheetViews>
    <sheetView rightToLeft="1" workbookViewId="0">
      <selection activeCell="B23" sqref="B23"/>
    </sheetView>
  </sheetViews>
  <sheetFormatPr defaultRowHeight="13.8" x14ac:dyDescent="0.25"/>
  <cols>
    <col min="1" max="1" width="30.59765625" customWidth="1"/>
    <col min="2" max="8" width="10.59765625" customWidth="1"/>
  </cols>
  <sheetData>
    <row r="10" spans="1:10" ht="55.2" x14ac:dyDescent="0.25">
      <c r="A10" s="1"/>
      <c r="B10" s="2" t="s">
        <v>0</v>
      </c>
      <c r="C10" s="1" t="s">
        <v>16</v>
      </c>
      <c r="D10" s="1" t="s">
        <v>1</v>
      </c>
      <c r="E10" s="2" t="s">
        <v>2</v>
      </c>
      <c r="F10" s="2" t="s">
        <v>3</v>
      </c>
      <c r="G10" s="2" t="s">
        <v>8</v>
      </c>
      <c r="H10" s="2" t="s">
        <v>17</v>
      </c>
    </row>
    <row r="11" spans="1:10" x14ac:dyDescent="0.25">
      <c r="A11" s="1"/>
      <c r="B11" s="1"/>
      <c r="C11" s="1"/>
      <c r="D11" s="1"/>
      <c r="E11" s="1"/>
      <c r="F11" s="1" t="s">
        <v>4</v>
      </c>
      <c r="G11" s="1" t="s">
        <v>4</v>
      </c>
      <c r="H11" s="1" t="s">
        <v>10</v>
      </c>
    </row>
    <row r="12" spans="1:10" ht="15.6" x14ac:dyDescent="0.3">
      <c r="A12" s="4" t="s">
        <v>18</v>
      </c>
      <c r="B12" s="5"/>
      <c r="C12" s="5"/>
      <c r="D12" s="5">
        <v>0</v>
      </c>
      <c r="E12" s="5">
        <v>0</v>
      </c>
      <c r="F12" s="5">
        <v>0</v>
      </c>
      <c r="G12" s="5">
        <v>0</v>
      </c>
      <c r="H12" s="4">
        <v>0</v>
      </c>
      <c r="I12" s="5"/>
      <c r="J12" s="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6890-076B-469C-909F-C1B2D1CE5CFD}">
  <dimension ref="A10:K12"/>
  <sheetViews>
    <sheetView rightToLeft="1" workbookViewId="0">
      <selection activeCell="D23" sqref="D23"/>
    </sheetView>
  </sheetViews>
  <sheetFormatPr defaultRowHeight="13.8" x14ac:dyDescent="0.25"/>
  <cols>
    <col min="1" max="1" width="30.59765625" customWidth="1"/>
    <col min="3" max="8" width="4.59765625" customWidth="1"/>
    <col min="9" max="11" width="15.59765625" customWidth="1"/>
  </cols>
  <sheetData>
    <row r="10" spans="1:11" ht="55.2" x14ac:dyDescent="0.25">
      <c r="A10" s="1"/>
      <c r="B10" s="1"/>
      <c r="C10" s="1"/>
      <c r="D10" s="1"/>
      <c r="E10" s="1"/>
      <c r="F10" s="1"/>
      <c r="G10" s="1"/>
      <c r="H10" s="1"/>
      <c r="I10" s="2" t="s">
        <v>13</v>
      </c>
      <c r="J10" s="1"/>
      <c r="K10" s="2" t="s">
        <v>14</v>
      </c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6" x14ac:dyDescent="0.3">
      <c r="A12" s="4" t="s">
        <v>15</v>
      </c>
      <c r="B12" s="5"/>
      <c r="C12" s="5"/>
      <c r="D12" s="5"/>
      <c r="E12" s="5"/>
      <c r="F12" s="5"/>
      <c r="G12" s="5"/>
      <c r="H12" s="5"/>
      <c r="I12" s="4">
        <v>0</v>
      </c>
      <c r="J12" s="5"/>
      <c r="K12" s="3"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7AC6-46E9-4CC3-9D9E-D634C806F2E9}">
  <dimension ref="A10:K12"/>
  <sheetViews>
    <sheetView rightToLeft="1" workbookViewId="0">
      <selection activeCell="A8" sqref="A8"/>
    </sheetView>
  </sheetViews>
  <sheetFormatPr defaultRowHeight="13.8" x14ac:dyDescent="0.25"/>
  <cols>
    <col min="1" max="1" width="30.59765625" customWidth="1"/>
  </cols>
  <sheetData>
    <row r="10" spans="1:11" ht="55.2" x14ac:dyDescent="0.25">
      <c r="A10" s="1"/>
      <c r="B10" s="2" t="s">
        <v>0</v>
      </c>
      <c r="C10" s="1" t="s">
        <v>1</v>
      </c>
      <c r="D10" s="2" t="s">
        <v>2</v>
      </c>
      <c r="E10" s="2" t="s">
        <v>3</v>
      </c>
      <c r="F10" s="1" t="s">
        <v>5</v>
      </c>
      <c r="G10" s="2" t="s">
        <v>7</v>
      </c>
      <c r="H10" s="2" t="s">
        <v>8</v>
      </c>
      <c r="I10" s="2" t="s">
        <v>9</v>
      </c>
      <c r="J10" s="2" t="s">
        <v>11</v>
      </c>
      <c r="K10" s="1"/>
    </row>
    <row r="11" spans="1:11" x14ac:dyDescent="0.25">
      <c r="A11" s="1"/>
      <c r="B11" s="1"/>
      <c r="C11" s="1"/>
      <c r="D11" s="1"/>
      <c r="E11" s="1" t="s">
        <v>4</v>
      </c>
      <c r="F11" s="1" t="s">
        <v>6</v>
      </c>
      <c r="G11" s="1" t="s">
        <v>4</v>
      </c>
      <c r="H11" s="1" t="s">
        <v>4</v>
      </c>
      <c r="I11" s="1" t="s">
        <v>10</v>
      </c>
      <c r="J11" s="1" t="s">
        <v>4</v>
      </c>
      <c r="K11" s="1"/>
    </row>
    <row r="12" spans="1:11" ht="15.6" x14ac:dyDescent="0.3">
      <c r="A12" s="4" t="s">
        <v>12</v>
      </c>
      <c r="B12" s="5"/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">
        <v>0</v>
      </c>
      <c r="J12" s="4">
        <v>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נספח 1</vt:lpstr>
      <vt:lpstr>נספח 4</vt:lpstr>
      <vt:lpstr>נספח 3ג</vt:lpstr>
      <vt:lpstr>נספח 3ב</vt:lpstr>
      <vt:lpstr>נספח 3א</vt:lpstr>
      <vt:lpstr>נספח 2</vt:lpstr>
    </vt:vector>
  </TitlesOfParts>
  <Company>BLL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Vaysman Karina</dc:creator>
  <cp:lastModifiedBy>Merav Magen</cp:lastModifiedBy>
  <dcterms:created xsi:type="dcterms:W3CDTF">2026-02-23T11:58:12Z</dcterms:created>
  <dcterms:modified xsi:type="dcterms:W3CDTF">2026-02-24T22:41:04Z</dcterms:modified>
</cp:coreProperties>
</file>